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Case Run" sheetId="3" r:id="rId6"/>
    <sheet name="ReleaseNote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<sst xmlns="http://schemas.openxmlformats.org/spreadsheetml/2006/main" count="4" uniqueCount="4">
  <si>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</si>
  <si>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t xml:space="preserve">SOC：20230602_LA_R10_ENG00
</t>
    </r>
    <r>
      <t xml:space="preserve">MCU：20230601_LA_R10_ENG00
</t>
    </r>
    <r>
      <t>ECG2:ECG2-launch-EX2_1-Bundle-Release-</t>
    </r>
    <r>
      <rPr>
        <u val=" "/>
        <sz val="9.75"/>
        <color theme="10"/>
        <rFont val="Calibri"/>
        <family val="2"/>
      </rPr>
      <t>2.0.1.163</t>
    </r>
    <r>
      <t xml:space="preserve">
</t>
    </r>
    <r>
      <t xml:space="preserve">TCU2:TCU2-EX2_1-modem6_Bundle_Release_China-2.0.13.105
</t>
    </r>
    <r>
      <t>林肯app：5.2.1</t>
    </r>
  </si>
  <si>
    <t/>
    <r>
      <t xml:space="preserve"> </t>
    </r>
    <r>
      <rPr>
        <sz val="12"/>
        <color rgb="FF000000"/>
        <rFont val="Calibri"/>
        <family val="2"/>
      </rPr>
      <t xml:space="preserve">
</t>
    </r>
    <r>
      <rPr>
        <u val=" "/>
        <sz val="9.75"/>
        <color theme="10"/>
        <rFont val="Calibri"/>
        <family val="2"/>
      </rPr>
      <t>FCIVIOS-15456</t>
    </r>
    <r>
      <rPr>
        <sz val="12"/>
        <color rgb="FF000000"/>
        <rFont val="Calibri"/>
        <family val="2"/>
      </rPr>
      <t xml:space="preserve">
</t>
    </r>
    <r>
      <t xml:space="preserve"> </t>
    </r>
  </si>
  <si>
    <t/>
    <r>
      <rPr>
        <b val="true"/>
        <sz val="9.75"/>
        <color rgb="FF000000"/>
        <rFont val="Calibri"/>
        <family val="2"/>
      </rPr>
      <t xml:space="preserve">本轮R10-Full测试，共计40个模块
本版本修改点：
</t>
    </r>
    <r>
      <rPr>
        <sz val="9.75"/>
        <color rgb="FF000000"/>
        <rFont val="Calibri"/>
        <family val="2"/>
      </rPr>
      <t xml:space="preserve">1、MMOTA，UI/UE取消了激活阶段进度条
2、24ch功能合入
</t>
    </r>
    <r>
      <rPr>
        <b val="true"/>
        <sz val="9.75"/>
        <color rgb="FF000000"/>
        <rFont val="Calibri"/>
        <family val="2"/>
      </rPr>
      <t xml:space="preserve">总用例：10745，Fail：63，总体通过率：97.94%     
</t>
    </r>
    <r>
      <rPr>
        <sz val="9.75"/>
        <color rgb="FF000000"/>
        <rFont val="Calibri"/>
        <family val="2"/>
      </rPr>
      <t xml:space="preserve">【数字关怀】当前push服务不稳定，不能正常推送，FO确认暂不跟踪涉及用例【35】不统计数据
</t>
    </r>
    <r>
      <rPr>
        <b val="true"/>
        <sz val="9.75"/>
        <color rgb="FF000000"/>
        <rFont val="Calibri"/>
        <family val="2"/>
      </rPr>
      <t xml:space="preserve">1）低于70%的模块1个
</t>
    </r>
    <r>
      <rPr>
        <sz val="9.75"/>
        <color rgb="FF000000"/>
        <rFont val="Calibri"/>
        <family val="2"/>
      </rPr>
      <t xml:space="preserve">【FNV诊断】-2个Bug，云端平台未搭建完成
</t>
    </r>
    <r>
      <rPr>
        <b val="true"/>
        <sz val="9.75"/>
        <color rgb="FF000000"/>
        <rFont val="Calibri"/>
        <family val="2"/>
      </rPr>
      <t xml:space="preserve">2）70%~90%的模块3个
</t>
    </r>
    <r>
      <rPr>
        <sz val="9.75"/>
        <color rgb="FF000000"/>
        <rFont val="Calibri"/>
        <family val="2"/>
      </rPr>
      <t xml:space="preserve">【Audio 外置(24ch)】-7个Bug,3个TS、3个Ford、1个YFVE均在分析中，此版本合入的功能
【音源矩阵(24ch)】-5个Bug，3个Gatting问题1个创达已解决，2个Ford-DSP分析中，2个High问题R11合入
【Theme】-2个High级必现问题，1个已解决，1个分析中
</t>
    </r>
    <r>
      <rPr>
        <b val="true"/>
        <sz val="9.75"/>
        <color rgb="FF000000"/>
        <rFont val="Calibri"/>
        <family val="2"/>
      </rPr>
      <t xml:space="preserve">3）高于90%低于100%的模块20个
</t>
    </r>
    <r>
      <rPr>
        <sz val="9.75"/>
        <color rgb="FF000000"/>
        <rFont val="Calibri"/>
        <family val="2"/>
      </rPr>
      <t xml:space="preserve">【Audio 内置】--3个Bug，1个百度，1个延锋，1个创达已解决
【EMR】-1个偶现出风口卡死创达High级问题，R11合入
【3D车模】-2个关于氛围灯颜色显示有差异问题，已解决
【音源矩阵（内置）】--5个Bug，2个YF，2个TS，1个百度
【个性化设置档案】--3个TS的Bug，已解决
【Account】--1个百度Bug
【AAR】--1个百度遗留Bug
【VHA】--2个Bug已解决
【Rear audio(24ch)】-因CarAudio-Bug block【3】条用例
【Rear audio(12ch)】-因APIMCIM-22582-Block【1】条用例
【Rear audio(内置)】-2个Bug影响【7】条用例
【Audio 外置(12ch)】-2个P3级别Bug，已解决
【音源矩阵(12ch)】-1个Bug影响【2】条用例，已解决
【Vehicle Setting】-7个Bug-影响【14】条用例
【HVAC】-4个Bug，TS分析中
【雷达】-2个Bug，1个创达已解决1个百度分析中
【MMOTA】-2个Bug，1个创达分析中，1个Ford分析中，且系统更新提醒的Bug-NT【22】条用例
【蓝牙儿童座椅】-6个百度和YF的Bug
【无线充电】-新需求引入1个Bug，解决中
【V2I】--1个GattigBug YF分析中
</t>
    </r>
    <r>
      <rPr>
        <b val="true"/>
        <sz val="9.75"/>
        <color rgb="FF000000"/>
        <rFont val="Calibri"/>
        <family val="2"/>
      </rPr>
      <t xml:space="preserve">4）100%模块16个
</t>
    </r>
    <r>
      <rPr>
        <sz val="9.75"/>
        <color rgb="FF000000"/>
        <rFont val="Calibri"/>
        <family val="2"/>
      </rPr>
      <t xml:space="preserve">Car Power、Car input、CCS、DLNA、Provisioning、WIR、车载热点、Launcher、数字香氛  、FAPA、powerflow能量流、流量统计
、蓝牙电话、GNSS、BezelDiagnostics工程模式、DigitalEmbrace（数字关怀）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</si>
</sst>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164" formatCode="0.00%"/>
    <numFmt numFmtId="165" formatCode="yyyy/m/d"/>
    <numFmt numFmtId="166" formatCode="yyyy/m/d"/>
    <numFmt numFmtId="167" formatCode="0.00%"/>
    <numFmt numFmtId="168" formatCode="yyyy/m/d"/>
    <numFmt numFmtId="169" formatCode="yyyy/m/d"/>
    <numFmt numFmtId="170" formatCode="yyyy/m/d"/>
    <numFmt numFmtId="171" formatCode="yyyy/m/d"/>
    <numFmt numFmtId="172" formatCode="yyyy/m/d"/>
    <numFmt numFmtId="173" formatCode="0.00%"/>
    <numFmt numFmtId="174" formatCode="yyyy/m/d"/>
    <numFmt numFmtId="175" formatCode="yyyy/m/d"/>
    <numFmt numFmtId="176" formatCode="yyyy/m/d"/>
    <numFmt numFmtId="177" formatCode="yyyy/m/d"/>
    <numFmt numFmtId="178" formatCode="0.00%"/>
    <numFmt numFmtId="179" formatCode="0.00%"/>
    <numFmt numFmtId="180" formatCode="0.00%"/>
    <numFmt numFmtId="181" formatCode="0%"/>
    <numFmt numFmtId="182" formatCode="0.00%"/>
    <numFmt numFmtId="183" formatCode="0.00%"/>
    <numFmt numFmtId="184" formatCode="0.00%"/>
    <numFmt numFmtId="185" formatCode="0%"/>
  </numFmts>
  <fonts count="9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1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FFF258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</fills>
  <borders count="94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/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000000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000000"/>
      </bottom>
      <diagonal/>
    </border>
    <border>
      <left/>
      <right style="thin">
        <color rgb="FF1F2329"/>
      </right>
      <top/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/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1F2329"/>
      </bottom>
      <diagonal/>
    </border>
    <border>
      <left style="thin">
        <color rgb="FF000000"/>
      </left>
      <right style="thin">
        <color rgb="FF1F2329"/>
      </right>
      <top style="thin">
        <color rgb="FF000000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/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9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left" vertical="center" wrapText="true"/>
    </xf>
    <xf applyAlignment="true" applyBorder="false" applyFill="false" applyFont="true" applyNumberFormat="true" applyProtection="false" borderId="3" fillId="0" fontId="3" numFmtId="164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false" applyProtection="false" borderId="5" fillId="0" fontId="5" numFmtId="0" xfId="0">
      <alignment horizontal="center"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 wrapText="true"/>
    </xf>
    <xf applyAlignment="true" applyBorder="false" applyFill="false" applyFont="true" applyNumberFormat="true" applyProtection="false" borderId="7" fillId="0" fontId="7" numFmtId="165" xfId="0">
      <alignment horizontal="center" vertical="center"/>
    </xf>
    <xf applyAlignment="true" applyBorder="false" applyFill="false" applyFont="true" applyNumberFormat="true" applyProtection="false" borderId="8" fillId="0" fontId="8" numFmtId="166" xfId="0">
      <alignment horizontal="center" vertical="center" wrapText="true"/>
    </xf>
    <xf applyAlignment="true" applyBorder="false" applyFill="false" applyFont="true" applyNumberFormat="true" applyProtection="false" borderId="9" fillId="0" fontId="9" numFmtId="167" xfId="0">
      <alignment horizontal="center" vertical="center" wrapText="true"/>
    </xf>
    <xf applyAlignment="true" applyBorder="false" applyFill="false" applyFont="true" applyNumberFormat="false" applyProtection="false" borderId="10" fillId="0" fontId="10" numFmtId="0" xfId="0">
      <alignment horizontal="center" vertical="center" wrapText="true"/>
    </xf>
    <xf applyAlignment="true" applyBorder="false" applyFill="false" applyFont="true" applyNumberFormat="false" applyProtection="false" borderId="11" fillId="0" fontId="11" numFmtId="0" xfId="0">
      <alignment horizontal="center" vertical="center" wrapText="true"/>
    </xf>
    <xf applyAlignment="true" applyBorder="false" applyFill="false" applyFont="true" applyNumberFormat="false" applyProtection="false" borderId="12" fillId="0" fontId="12" numFmtId="0" xfId="0">
      <alignment horizontal="center" vertical="center" wrapText="true"/>
    </xf>
    <xf applyAlignment="true" applyBorder="false" applyFill="false" applyFont="true" applyNumberFormat="true" applyProtection="false" borderId="13" fillId="0" fontId="13" numFmtId="168" xfId="0">
      <alignment horizontal="left" vertical="center" wrapText="true"/>
    </xf>
    <xf applyAlignment="true" applyBorder="false" applyFill="false" applyFont="true" applyNumberFormat="false" applyProtection="false" borderId="14" fillId="0" fontId="14" numFmtId="0" xfId="0">
      <alignment horizontal="center" vertical="center" wrapText="true"/>
    </xf>
    <xf applyAlignment="true" applyBorder="false" applyFill="false" applyFont="true" applyNumberFormat="true" applyProtection="false" borderId="15" fillId="0" fontId="15" numFmtId="169" xfId="0">
      <alignment horizontal="left" vertical="center" wrapText="true"/>
    </xf>
    <xf applyAlignment="true" applyBorder="false" applyFill="false" applyFont="true" applyNumberFormat="false" applyProtection="false" borderId="16" fillId="0" fontId="16" numFmtId="0" xfId="0">
      <alignment horizontal="center" vertical="center" wrapText="true"/>
    </xf>
    <xf applyAlignment="true" applyBorder="false" applyFill="false" applyFont="true" applyNumberFormat="true" applyProtection="false" borderId="17" fillId="0" fontId="17" numFmtId="170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 wrapText="true"/>
    </xf>
    <xf applyAlignment="true" applyBorder="false" applyFill="false" applyFont="true" applyNumberFormat="false" applyProtection="false" borderId="19" fillId="0" fontId="19" numFmtId="0" xfId="0">
      <alignment horizontal="center" vertical="center" wrapText="true"/>
    </xf>
    <xf applyAlignment="true" applyBorder="false" applyFill="false" applyFont="true" applyNumberFormat="false" applyProtection="false" borderId="20" fillId="0" fontId="20" numFmtId="0" xfId="0">
      <alignment horizontal="center" vertical="center"/>
    </xf>
    <xf applyAlignment="true" applyBorder="false" applyFill="false" applyFont="true" applyNumberFormat="false" applyProtection="false" borderId="21" fillId="0" fontId="21" numFmtId="0" xfId="0">
      <alignment horizontal="center" vertical="center"/>
    </xf>
    <xf applyAlignment="true" applyBorder="false" applyFill="false" applyFont="true" applyNumberFormat="false" applyProtection="false" borderId="22" fillId="0" fontId="22" numFmtId="0" xfId="0">
      <alignment horizontal="left" vertical="center" wrapText="true"/>
    </xf>
    <xf applyAlignment="true" applyBorder="false" applyFill="false" applyFont="true" applyNumberFormat="false" applyProtection="false" borderId="23" fillId="2" fontId="23" numFmtId="0" xfId="0">
      <alignment horizontal="center" vertical="center" wrapText="true"/>
    </xf>
    <xf applyAlignment="true" applyBorder="false" applyFill="false" applyFont="true" applyNumberFormat="false" applyProtection="false" borderId="24" fillId="0" fontId="24" numFmtId="0" xfId="0">
      <alignment horizontal="center" vertical="center" wrapText="true"/>
    </xf>
    <xf applyAlignment="true" applyBorder="false" applyFill="false" applyFont="true" applyNumberFormat="false" applyProtection="false" borderId="25" fillId="0" fontId="25" numFmtId="0" xfId="0">
      <alignment horizontal="center" vertical="center" wrapText="true"/>
    </xf>
    <xf applyAlignment="true" applyBorder="false" applyFill="false" applyFont="true" applyNumberFormat="true" applyProtection="false" borderId="26" fillId="0" fontId="26" numFmtId="171" xfId="0">
      <alignment horizontal="left" vertical="center" wrapText="true"/>
    </xf>
    <xf applyAlignment="true" applyBorder="false" applyFill="false" applyFont="true" applyNumberFormat="true" applyProtection="false" borderId="27" fillId="0" fontId="27" numFmtId="172" xfId="0">
      <alignment horizontal="left" vertical="center" wrapText="true"/>
    </xf>
    <xf applyAlignment="true" applyBorder="false" applyFill="false" applyFont="true" applyNumberFormat="false" applyProtection="false" borderId="28" fillId="0" fontId="28" numFmtId="0" xfId="0">
      <alignment horizontal="center" vertical="center"/>
    </xf>
    <xf applyAlignment="true" applyBorder="false" applyFill="false" applyFont="true" applyNumberFormat="true" applyProtection="false" borderId="29" fillId="0" fontId="29" numFmtId="173" xfId="0">
      <alignment horizontal="center" vertical="center" wrapText="true"/>
    </xf>
    <xf applyAlignment="true" applyBorder="false" applyFill="false" applyFont="true" applyNumberFormat="true" applyProtection="false" borderId="30" fillId="0" fontId="30" numFmtId="174" xfId="0">
      <alignment horizontal="center" vertical="center" wrapText="true"/>
    </xf>
    <xf applyAlignment="true" applyBorder="false" applyFill="false" applyFont="true" applyNumberFormat="false" applyProtection="false" borderId="31" fillId="0" fontId="31" numFmtId="0" xfId="0">
      <alignment horizontal="center" vertical="center" wrapText="true"/>
    </xf>
    <xf applyAlignment="true" applyBorder="false" applyFill="false" applyFont="true" applyNumberFormat="false" applyProtection="false" borderId="32" fillId="0" fontId="32" numFmtId="0" xfId="0">
      <alignment horizontal="center" vertical="center" wrapText="true"/>
    </xf>
    <xf applyAlignment="true" applyBorder="false" applyFill="false" applyFont="true" applyNumberFormat="true" applyProtection="false" borderId="33" fillId="0" fontId="33" numFmtId="175" xfId="0">
      <alignment horizontal="left" vertical="center" wrapText="true"/>
    </xf>
    <xf applyAlignment="true" applyBorder="false" applyFill="false" applyFont="true" applyNumberFormat="false" applyProtection="false" borderId="34" fillId="0" fontId="34" numFmtId="0" xfId="0">
      <alignment horizontal="center" vertical="center"/>
    </xf>
    <xf applyAlignment="true" applyBorder="false" applyFill="false" applyFont="true" applyNumberFormat="false" applyProtection="false" borderId="35" fillId="0" fontId="35" numFmtId="0" xfId="0">
      <alignment horizontal="center" vertical="center"/>
    </xf>
    <xf applyAlignment="true" applyBorder="false" applyFill="false" applyFont="true" applyNumberFormat="false" applyProtection="false" borderId="36" fillId="3" fontId="36" numFmtId="0" xfId="0">
      <alignment horizontal="center" vertical="center" wrapText="true"/>
    </xf>
    <xf applyAlignment="true" applyBorder="false" applyFill="false" applyFont="true" applyNumberFormat="true" applyProtection="false" borderId="37" fillId="0" fontId="37" numFmtId="176" xfId="0">
      <alignment horizontal="left" vertical="center" wrapText="true"/>
    </xf>
    <xf applyAlignment="true" applyBorder="false" applyFill="false" applyFont="true" applyNumberFormat="true" applyProtection="false" borderId="38" fillId="0" fontId="38" numFmtId="177" xfId="0">
      <alignment horizontal="center" vertical="center" wrapText="true"/>
    </xf>
    <xf applyAlignment="true" applyBorder="false" applyFill="false" applyFont="true" applyNumberFormat="false" applyProtection="false" borderId="39" fillId="0" fontId="39" numFmtId="0" xfId="0">
      <alignment vertical="center" wrapText="true"/>
    </xf>
    <xf applyAlignment="true" applyBorder="false" applyFill="false" applyFont="true" applyNumberFormat="false" applyProtection="false" borderId="40" fillId="0" fontId="40" numFmtId="0" xfId="0">
      <alignment vertical="center" wrapText="true"/>
    </xf>
    <xf applyAlignment="true" applyBorder="false" applyFill="false" applyFont="true" applyNumberFormat="false" applyProtection="false" borderId="41" fillId="0" fontId="41" numFmtId="0" xfId="0">
      <alignment horizontal="center" vertical="center" wrapText="true"/>
    </xf>
    <xf applyAlignment="true" applyBorder="false" applyFill="false" applyFont="true" applyNumberFormat="false" applyProtection="false" borderId="42" fillId="4" fontId="42" numFmtId="0" xfId="0">
      <alignment horizontal="center" vertical="center" wrapText="true"/>
    </xf>
    <xf applyAlignment="true" applyBorder="false" applyFill="false" applyFont="true" applyNumberFormat="false" applyProtection="false" borderId="43" fillId="0" fontId="43" numFmtId="0" xfId="0">
      <alignment horizontal="center" vertical="center"/>
    </xf>
    <xf applyAlignment="true" applyBorder="false" applyFill="false" applyFont="true" applyNumberFormat="false" applyProtection="false" borderId="44" fillId="0" fontId="44" numFmtId="0" xfId="0">
      <alignment horizontal="left" vertical="center" wrapText="true"/>
    </xf>
    <xf applyAlignment="true" applyBorder="false" applyFill="false" applyFont="true" applyNumberFormat="false" applyProtection="false" borderId="45" fillId="0" fontId="45" numFmtId="0" xfId="0">
      <alignment horizontal="center" vertical="center" wrapText="true"/>
    </xf>
    <xf applyAlignment="true" applyBorder="false" applyFill="false" applyFont="true" applyNumberFormat="false" applyProtection="false" borderId="46" fillId="0" fontId="46" numFmtId="0" xfId="0">
      <alignment horizontal="center" vertical="center"/>
    </xf>
    <xf applyAlignment="true" applyBorder="false" applyFill="false" applyFont="true" applyNumberFormat="false" applyProtection="false" borderId="47" fillId="5" fontId="47" numFmtId="0" xfId="0">
      <alignment horizontal="center" vertical="center" wrapText="true"/>
    </xf>
    <xf applyAlignment="true" applyBorder="false" applyFill="false" applyFont="true" applyNumberFormat="false" applyProtection="false" borderId="48" fillId="6" fontId="48" numFmtId="0" xfId="0">
      <alignment horizontal="center" vertical="center" wrapText="true"/>
    </xf>
    <xf applyAlignment="true" applyBorder="false" applyFill="false" applyFont="true" applyNumberFormat="false" applyProtection="false" borderId="49" fillId="7" fontId="49" numFmtId="0" xfId="0">
      <alignment horizontal="center" vertical="center" wrapText="true"/>
    </xf>
    <xf applyAlignment="true" applyBorder="false" applyFill="false" applyFont="true" applyNumberFormat="false" applyProtection="false" borderId="50" fillId="0" fontId="50" numFmtId="0" xfId="0">
      <alignment horizontal="left" vertical="center"/>
    </xf>
    <xf applyAlignment="true" applyBorder="false" applyFill="false" applyFont="true" applyNumberFormat="true" applyProtection="false" borderId="51" fillId="0" fontId="51" numFmtId="178" xfId="0">
      <alignment horizontal="left" vertical="center"/>
    </xf>
    <xf applyAlignment="true" applyBorder="false" applyFill="false" applyFont="true" applyNumberFormat="false" applyProtection="false" borderId="52" fillId="0" fontId="52" numFmtId="0" xfId="0">
      <alignment horizontal="left" vertical="center" wrapText="true"/>
    </xf>
    <xf applyAlignment="true" applyBorder="false" applyFill="false" applyFont="true" applyNumberFormat="false" applyProtection="false" borderId="53" fillId="0" fontId="53" numFmtId="0" xfId="0">
      <alignment horizontal="left" vertical="center"/>
    </xf>
    <xf applyAlignment="true" applyBorder="false" applyFill="false" applyFont="true" applyNumberFormat="false" applyProtection="false" borderId="54" fillId="0" fontId="54" numFmtId="0" xfId="0">
      <alignment horizontal="left" vertical="center"/>
    </xf>
    <xf applyAlignment="true" applyBorder="false" applyFill="false" applyFont="true" applyNumberFormat="true" applyProtection="false" borderId="55" fillId="0" fontId="55" numFmtId="179" xfId="0">
      <alignment horizontal="left" vertical="center" wrapText="true"/>
    </xf>
    <xf applyAlignment="true" applyBorder="false" applyFill="false" applyFont="true" applyNumberFormat="false" applyProtection="false" borderId="56" fillId="0" fontId="56" numFmtId="0" xfId="0">
      <alignment horizontal="left" vertical="center" wrapText="true"/>
    </xf>
    <xf applyAlignment="true" applyBorder="false" applyFill="false" applyFont="true" applyNumberFormat="false" applyProtection="false" borderId="57" fillId="0" fontId="57" numFmtId="0" xfId="0">
      <alignment horizontal="left" vertical="center" wrapText="true"/>
    </xf>
    <xf applyAlignment="true" applyBorder="false" applyFill="false" applyFont="true" applyNumberFormat="false" applyProtection="false" borderId="58" fillId="0" fontId="58" numFmtId="0" xfId="0">
      <alignment horizontal="left" vertical="center" wrapText="true"/>
    </xf>
    <xf applyAlignment="true" applyBorder="false" applyFill="false" applyFont="true" applyNumberFormat="false" applyProtection="false" borderId="59" fillId="0" fontId="59" numFmtId="0" xfId="0">
      <alignment horizontal="left" vertical="center" wrapText="true"/>
    </xf>
    <xf applyAlignment="true" applyBorder="false" applyFill="false" applyFont="true" applyNumberFormat="false" applyProtection="false" borderId="60" fillId="0" fontId="60" numFmtId="0" xfId="0">
      <alignment horizontal="left" vertical="bottom" wrapText="true"/>
    </xf>
    <xf applyAlignment="true" applyBorder="false" applyFill="false" applyFont="true" applyNumberFormat="false" applyProtection="false" borderId="61" fillId="0" fontId="61" numFmtId="0" xfId="0">
      <alignment horizontal="left" vertical="center" wrapText="true"/>
    </xf>
    <xf applyAlignment="true" applyBorder="false" applyFill="false" applyFont="true" applyNumberFormat="false" applyProtection="false" borderId="62" fillId="0" fontId="62" numFmtId="0" xfId="0">
      <alignment horizontal="left" vertical="center" wrapText="true"/>
    </xf>
    <xf applyAlignment="true" applyBorder="false" applyFill="false" applyFont="true" applyNumberFormat="false" applyProtection="false" borderId="63" fillId="0" fontId="63" numFmtId="0" xfId="0">
      <alignment horizontal="left" vertical="center" wrapText="true"/>
    </xf>
    <xf applyAlignment="true" applyBorder="false" applyFill="false" applyFont="true" applyNumberFormat="false" applyProtection="false" borderId="64" fillId="0" fontId="64" numFmtId="0" xfId="0">
      <alignment horizontal="left" vertical="center"/>
    </xf>
    <xf applyAlignment="true" applyBorder="false" applyFill="false" applyFont="true" applyNumberFormat="false" applyProtection="false" borderId="65" fillId="0" fontId="65" numFmtId="0" xfId="0">
      <alignment horizontal="left" vertical="center" wrapText="true"/>
    </xf>
    <xf applyAlignment="true" applyBorder="false" applyFill="false" applyFont="true" applyNumberFormat="false" applyProtection="false" borderId="66" fillId="0" fontId="66" numFmtId="0" xfId="0">
      <alignment horizontal="left" vertical="center" wrapText="true"/>
    </xf>
    <xf applyAlignment="true" applyBorder="false" applyFill="false" applyFont="true" applyNumberFormat="false" applyProtection="false" borderId="67" fillId="0" fontId="67" numFmtId="0" xfId="0">
      <alignment horizontal="left" vertical="center" wrapText="true"/>
    </xf>
    <xf applyAlignment="true" applyBorder="false" applyFill="false" applyFont="true" applyNumberFormat="true" applyProtection="false" borderId="68" fillId="8" fontId="68" numFmtId="180" xfId="0">
      <alignment horizontal="left" vertical="center"/>
    </xf>
    <xf applyAlignment="true" applyBorder="false" applyFill="false" applyFont="true" applyNumberFormat="true" applyProtection="false" borderId="69" fillId="9" fontId="69" numFmtId="181" xfId="0">
      <alignment horizontal="left" vertical="center" wrapText="true"/>
    </xf>
    <xf applyAlignment="true" applyBorder="false" applyFill="false" applyFont="true" applyNumberFormat="false" applyProtection="false" borderId="70" fillId="10" fontId="70" numFmtId="0" xfId="0">
      <alignment horizontal="left" vertical="center"/>
    </xf>
    <xf applyAlignment="true" applyBorder="false" applyFill="false" applyFont="true" applyNumberFormat="false" applyProtection="false" borderId="71" fillId="0" fontId="71" numFmtId="0" xfId="0">
      <alignment horizontal="left" vertical="center"/>
    </xf>
    <xf applyAlignment="true" applyBorder="false" applyFill="false" applyFont="true" applyNumberFormat="false" applyProtection="false" borderId="72" fillId="11" fontId="72" numFmtId="0" xfId="0">
      <alignment horizontal="left" vertical="center" wrapText="true"/>
    </xf>
    <xf applyAlignment="true" applyBorder="false" applyFill="false" applyFont="true" applyNumberFormat="true" applyProtection="false" borderId="73" fillId="12" fontId="73" numFmtId="182" xfId="0">
      <alignment horizontal="left" vertical="center" wrapText="true"/>
    </xf>
    <xf applyAlignment="true" applyBorder="false" applyFill="false" applyFont="true" applyNumberFormat="false" applyProtection="false" borderId="74" fillId="13" fontId="74" numFmtId="0" xfId="0">
      <alignment horizontal="left" vertical="center"/>
    </xf>
    <xf applyAlignment="true" applyBorder="false" applyFill="false" applyFont="true" applyNumberFormat="false" applyProtection="false" borderId="75" fillId="0" fontId="75" numFmtId="0" xfId="0">
      <alignment vertical="center"/>
    </xf>
    <xf applyAlignment="true" applyBorder="false" applyFill="false" applyFont="true" applyNumberFormat="false" applyProtection="false" borderId="76" fillId="0" fontId="76" numFmtId="0" xfId="0">
      <alignment vertical="center" wrapText="true"/>
    </xf>
    <xf applyAlignment="true" applyBorder="false" applyFill="false" applyFont="true" applyNumberFormat="false" applyProtection="false" borderId="77" fillId="0" fontId="77" numFmtId="0" xfId="0">
      <alignment horizontal="left" vertical="center" wrapText="true"/>
    </xf>
    <xf applyAlignment="true" applyBorder="false" applyFill="false" applyFont="true" applyNumberFormat="false" applyProtection="false" borderId="78" fillId="0" fontId="78" numFmtId="0" xfId="0">
      <alignment horizontal="left" vertical="center" wrapText="true"/>
    </xf>
    <xf applyAlignment="true" applyBorder="false" applyFill="false" applyFont="true" applyNumberFormat="false" applyProtection="false" borderId="79" fillId="0" fontId="79" numFmtId="0" xfId="0">
      <alignment horizontal="left" vertical="center" wrapText="true"/>
    </xf>
    <xf applyAlignment="true" applyBorder="false" applyFill="false" applyFont="true" applyNumberFormat="false" applyProtection="false" borderId="80" fillId="0" fontId="80" numFmtId="0" xfId="0">
      <alignment horizontal="left" vertical="center" wrapText="true"/>
    </xf>
    <xf applyAlignment="true" applyBorder="false" applyFill="false" applyFont="true" applyNumberFormat="true" applyProtection="false" borderId="81" fillId="0" fontId="81" numFmtId="183" xfId="0">
      <alignment horizontal="left" vertical="center" wrapText="true"/>
    </xf>
    <xf applyAlignment="true" applyBorder="false" applyFill="false" applyFont="true" applyNumberFormat="false" applyProtection="false" borderId="82" fillId="0" fontId="82" numFmtId="0" xfId="0">
      <alignment horizontal="left" vertical="center"/>
    </xf>
    <xf applyAlignment="true" applyBorder="false" applyFill="false" applyFont="true" applyNumberFormat="false" applyProtection="false" borderId="83" fillId="0" fontId="83" numFmtId="0" xfId="0">
      <alignment vertical="center"/>
    </xf>
    <xf applyAlignment="true" applyBorder="false" applyFill="false" applyFont="true" applyNumberFormat="true" applyProtection="false" borderId="84" fillId="0" fontId="84" numFmtId="184" xfId="0">
      <alignment horizontal="left" vertical="center"/>
    </xf>
    <xf applyAlignment="true" applyBorder="false" applyFill="false" applyFont="true" applyNumberFormat="true" applyProtection="false" borderId="85" fillId="0" fontId="85" numFmtId="185" xfId="0">
      <alignment horizontal="left" vertical="center" wrapText="true"/>
    </xf>
    <xf applyAlignment="true" applyBorder="false" applyFill="false" applyFont="true" applyNumberFormat="false" applyProtection="false" borderId="86" fillId="0" fontId="86" numFmtId="0" xfId="0">
      <alignment horizontal="left" vertical="center" wrapText="true"/>
    </xf>
    <xf applyAlignment="true" applyBorder="false" applyFill="false" applyFont="true" applyNumberFormat="false" applyProtection="false" borderId="87" fillId="0" fontId="87" numFmtId="0" xfId="0">
      <alignment horizontal="left" vertical="center" wrapText="true"/>
    </xf>
    <xf applyAlignment="true" applyBorder="false" applyFill="false" applyFont="true" applyNumberFormat="false" applyProtection="false" borderId="88" fillId="0" fontId="88" numFmtId="0" xfId="0">
      <alignment vertical="center"/>
    </xf>
    <xf applyAlignment="true" applyBorder="false" applyFill="false" applyFont="true" applyNumberFormat="false" applyProtection="false" borderId="89" fillId="0" fontId="89" numFmtId="0" xfId="0">
      <alignment vertical="center" wrapText="true"/>
    </xf>
    <xf applyAlignment="true" applyBorder="false" applyFill="false" applyFont="true" applyNumberFormat="false" applyProtection="false" borderId="90" fillId="0" fontId="90" numFmtId="0" xfId="0">
      <alignment vertical="center"/>
    </xf>
    <xf applyAlignment="true" applyBorder="false" applyFill="false" applyFont="true" applyNumberFormat="false" applyProtection="false" borderId="91" fillId="0" fontId="91" numFmtId="0" xfId="0">
      <alignment vertical="center"/>
    </xf>
    <xf applyAlignment="true" applyBorder="false" applyFill="false" applyFont="true" applyNumberFormat="false" applyProtection="false" borderId="92" fillId="0" fontId="92" numFmtId="0" xfId="0">
      <alignment vertical="center"/>
    </xf>
    <xf applyAlignment="true" applyBorder="false" applyFill="false" applyFont="true" applyNumberFormat="false" applyProtection="false" borderId="93" fillId="0" fontId="9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://2.0.1.163/" Type="http://schemas.openxmlformats.org/officeDocument/2006/relationships/hyperlink" TargetMode="External"></Relationship><Relationship Id="rId2" Target="https://ford.atlassian.net/browse/FCIVIOS-15456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0"/>
    <col collapsed="false" customWidth="true" hidden="false" max="3" min="3" style="0" width="14"/>
    <col collapsed="false" customWidth="true" hidden="false" max="4" min="4" style="0" width="9"/>
    <col collapsed="false" customWidth="true" hidden="false" max="5" min="5" style="0" width="16"/>
    <col collapsed="false" customWidth="true" hidden="false" max="6" min="6" style="0" width="25"/>
    <col collapsed="false" customWidth="true" hidden="false" max="7" min="7" style="0" width="25"/>
    <col collapsed="false" customWidth="true" hidden="false" max="8" min="8" style="0" width="16"/>
    <col collapsed="false" customWidth="true" hidden="false" max="9" min="9" style="0" width="11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1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</cols>
  <sheetData>
    <row r="1">
      <c r="A1" s="36" t="str">
        <v>CDX707_R10_全功能测试报告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10"/>
      <c r="N1" s="10"/>
      <c r="O1" s="10"/>
      <c r="P1" s="10"/>
      <c r="Q1" s="10"/>
      <c r="R1" s="10"/>
    </row>
    <row r="2">
      <c r="A2" s="23" t="str">
        <v>软件版本</v>
      </c>
      <c r="B2" s="22" t="s">
        <v>1</v>
      </c>
      <c r="C2" s="4"/>
      <c r="D2" s="22"/>
      <c r="E2" s="22"/>
      <c r="F2" s="22"/>
      <c r="G2" s="23" t="str">
        <v>测试范围</v>
      </c>
      <c r="H2" s="22" t="str">
        <v>全功能</v>
      </c>
      <c r="I2" s="22"/>
      <c r="J2" s="22"/>
      <c r="K2" s="22"/>
      <c r="L2" s="22"/>
      <c r="M2" s="10"/>
      <c r="N2" s="10"/>
      <c r="O2" s="10"/>
      <c r="P2" s="10"/>
      <c r="Q2" s="10"/>
      <c r="R2" s="10"/>
    </row>
    <row r="3">
      <c r="A3" s="23" t="str">
        <v>测试硬件</v>
      </c>
      <c r="B3" s="22" t="str">
        <v>B&amp;C</v>
      </c>
      <c r="C3" s="4"/>
      <c r="D3" s="22"/>
      <c r="E3" s="22"/>
      <c r="F3" s="22"/>
      <c r="G3" s="23" t="str">
        <v>测试人员</v>
      </c>
      <c r="H3" s="22" t="str">
        <v>姜云腾&amp;关满意&amp;李可可&amp;杨春明&amp;肖文迪&amp;杨惟婧&amp;赵雅非</v>
      </c>
      <c r="I3" s="22"/>
      <c r="J3" s="22"/>
      <c r="K3" s="22"/>
      <c r="L3" s="22"/>
      <c r="M3" s="10"/>
      <c r="N3" s="10"/>
      <c r="O3" s="10"/>
      <c r="P3" s="10"/>
      <c r="Q3" s="10"/>
      <c r="R3" s="10"/>
    </row>
    <row r="4">
      <c r="A4" s="23" t="str">
        <v>测试方法</v>
      </c>
      <c r="B4" s="22" t="str">
        <v>手动</v>
      </c>
      <c r="C4" s="4"/>
      <c r="D4" s="22"/>
      <c r="E4" s="22"/>
      <c r="F4" s="22"/>
      <c r="G4" s="23" t="str">
        <v>测试环境</v>
      </c>
      <c r="H4" s="22" t="str">
        <v>实车&amp;台架</v>
      </c>
      <c r="I4" s="22"/>
      <c r="J4" s="22"/>
      <c r="K4" s="22"/>
      <c r="L4" s="22"/>
      <c r="M4" s="10"/>
      <c r="N4" s="10"/>
      <c r="O4" s="10"/>
      <c r="P4" s="10"/>
      <c r="Q4" s="10"/>
      <c r="R4" s="10"/>
    </row>
    <row r="5">
      <c r="A5" s="23" t="str">
        <v>项目经理</v>
      </c>
      <c r="B5" s="22" t="str">
        <v>周阳</v>
      </c>
      <c r="C5" s="4"/>
      <c r="D5" s="22"/>
      <c r="E5" s="22"/>
      <c r="F5" s="22"/>
      <c r="G5" s="23" t="str">
        <v>项目总监</v>
      </c>
      <c r="H5" s="22" t="str">
        <v>陈凯</v>
      </c>
      <c r="I5" s="22"/>
      <c r="J5" s="22"/>
      <c r="K5" s="22"/>
      <c r="L5" s="22"/>
      <c r="M5" s="10"/>
      <c r="N5" s="10"/>
      <c r="O5" s="10"/>
      <c r="P5" s="10"/>
      <c r="Q5" s="10"/>
      <c r="R5" s="10"/>
    </row>
    <row customHeight="true" ht="511" r="6">
      <c r="A6" s="45" t="str">
        <v>总结</v>
      </c>
      <c r="B6" s="44" t="s">
        <v>3</v>
      </c>
      <c r="C6" s="4"/>
      <c r="D6" s="22"/>
      <c r="E6" s="22"/>
      <c r="F6" s="22"/>
      <c r="G6" s="22"/>
      <c r="H6" s="22"/>
      <c r="I6" s="22"/>
      <c r="J6" s="22"/>
      <c r="K6" s="22"/>
      <c r="L6" s="22"/>
      <c r="M6" s="10"/>
      <c r="N6" s="10"/>
      <c r="O6" s="10"/>
      <c r="P6" s="10"/>
      <c r="Q6" s="10"/>
      <c r="R6" s="10"/>
    </row>
    <row r="7">
      <c r="A7" s="42" t="str">
        <v>总结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10"/>
      <c r="N7" s="10"/>
      <c r="O7" s="10"/>
      <c r="P7" s="10"/>
      <c r="Q7" s="10"/>
      <c r="R7" s="10"/>
    </row>
    <row customHeight="true" ht="24" r="8">
      <c r="A8" s="49" t="str">
        <v>FeatureID</v>
      </c>
      <c r="B8" s="49" t="str">
        <v>Moudle</v>
      </c>
      <c r="C8" s="48" t="str">
        <v>R10通过率</v>
      </c>
      <c r="D8" s="49" t="str">
        <v>影响case</v>
      </c>
      <c r="E8" s="49" t="str">
        <v>BugID</v>
      </c>
      <c r="F8" s="49" t="str">
        <v>Bug标题</v>
      </c>
      <c r="G8" s="49"/>
      <c r="H8" s="49"/>
      <c r="I8" s="49" t="str">
        <v>严重程度</v>
      </c>
      <c r="J8" s="49" t="str">
        <v>状态</v>
      </c>
      <c r="K8" s="49" t="str">
        <v>归属</v>
      </c>
      <c r="L8" s="49" t="str">
        <v>分析</v>
      </c>
      <c r="M8" s="10"/>
      <c r="N8" s="10"/>
      <c r="O8" s="10"/>
      <c r="P8" s="10"/>
      <c r="Q8" s="10"/>
      <c r="R8" s="10"/>
    </row>
    <row customHeight="true" ht="22" r="9">
      <c r="A9" s="4" t="str">
        <v>SYNC+_Z0037</v>
      </c>
      <c r="B9" s="4" t="str">
        <v>FNV诊断</v>
      </c>
      <c r="C9" s="3">
        <v>0.5357</v>
      </c>
      <c r="D9" s="4">
        <v>9</v>
      </c>
      <c r="E9" s="4" t="str">
        <v>APIMCIM-19063</v>
      </c>
      <c r="F9" s="2" t="str">
        <v>Phase5:[CDX707][100%] Diagnostic:Events cannot be uploaded to the cloud</v>
      </c>
      <c r="G9" s="2"/>
      <c r="H9" s="2"/>
      <c r="I9" s="4" t="str">
        <v>Gatting</v>
      </c>
      <c r="J9" s="14" t="str">
        <v>TO DO</v>
      </c>
      <c r="K9" s="34" t="str">
        <v>Ford</v>
      </c>
      <c r="L9" s="35"/>
      <c r="M9" s="4"/>
      <c r="N9" s="4"/>
      <c r="O9" s="4"/>
      <c r="P9" s="4"/>
      <c r="Q9" s="4"/>
      <c r="R9" s="4"/>
    </row>
    <row customHeight="true" ht="29" r="10">
      <c r="A10" s="4"/>
      <c r="B10" s="4"/>
      <c r="C10" s="4"/>
      <c r="D10" s="4">
        <v>4</v>
      </c>
      <c r="E10" s="4" t="str">
        <v>APIMCIM-23804</v>
      </c>
      <c r="F10" s="2" t="str">
        <v>Phase5_【CDX707】【黑盒】【必现】【FNV诊断】【UperC】模拟错误场景，log无对应场景数据打印</v>
      </c>
      <c r="G10" s="2"/>
      <c r="H10" s="2"/>
      <c r="I10" s="4" t="str">
        <v>Gatting</v>
      </c>
      <c r="J10" s="14" t="str">
        <v>TO DO</v>
      </c>
      <c r="K10" s="34" t="str">
        <v>Ford</v>
      </c>
      <c r="L10" s="46"/>
      <c r="M10" s="24"/>
      <c r="N10" s="24"/>
      <c r="O10" s="4"/>
      <c r="P10" s="4"/>
      <c r="Q10" s="4"/>
      <c r="R10" s="4"/>
    </row>
    <row customHeight="true" ht="30" r="11">
      <c r="A11" s="4"/>
      <c r="B11" s="4" t="str">
        <v>音源矩阵(24ch)</v>
      </c>
      <c r="C11" s="9">
        <v>0.8202614379084967</v>
      </c>
      <c r="D11" s="16">
        <v>1</v>
      </c>
      <c r="E11" s="17" t="str">
        <v>FCIVIOS-15542</v>
      </c>
      <c r="F11" s="15" t="str">
        <v>【Phase5】【CDX707】【Caraudio】【24ch】【必现】播放副驾随心听后，随心听媒体音量调节失效</v>
      </c>
      <c r="G11" s="15"/>
      <c r="H11" s="15"/>
      <c r="I11" s="14" t="str">
        <v>Gatting</v>
      </c>
      <c r="J11" s="14" t="str">
        <v>In Progress</v>
      </c>
      <c r="K11" s="12" t="str">
        <v>TS</v>
      </c>
      <c r="L11" s="4" t="str">
        <v>已解决待合入</v>
      </c>
      <c r="M11" s="4"/>
      <c r="N11" s="4"/>
      <c r="O11" s="10"/>
      <c r="P11" s="10"/>
      <c r="Q11" s="10"/>
      <c r="R11" s="10"/>
    </row>
    <row customHeight="true" ht="30" r="12">
      <c r="A12" s="4"/>
      <c r="B12" s="4"/>
      <c r="C12" s="4"/>
      <c r="D12" s="16">
        <v>49</v>
      </c>
      <c r="E12" s="17" t="str">
        <v>APIMCIM-23693</v>
      </c>
      <c r="F12" s="15" t="str">
        <v>【Phase5】【CDX707】【CarAudio】【24ch】【必现】导航声响起时，音乐声变大抢占导航声音</v>
      </c>
      <c r="G12" s="15"/>
      <c r="H12" s="15"/>
      <c r="I12" s="14" t="str">
        <v>Gatting</v>
      </c>
      <c r="J12" s="14" t="str">
        <v>TO DO</v>
      </c>
      <c r="K12" s="12" t="str">
        <v>Ford-DSP</v>
      </c>
      <c r="L12" s="4"/>
      <c r="M12" s="4"/>
      <c r="N12" s="4"/>
      <c r="O12" s="10"/>
      <c r="P12" s="10"/>
      <c r="Q12" s="10"/>
      <c r="R12" s="10"/>
    </row>
    <row customHeight="true" ht="30" r="13">
      <c r="A13" s="4"/>
      <c r="B13" s="4"/>
      <c r="C13" s="4"/>
      <c r="D13" s="16">
        <v>22</v>
      </c>
      <c r="E13" s="17" t="str">
        <v>APIMCIM-23696</v>
      </c>
      <c r="F13" s="15" t="str">
        <v>【Phase5】【CDX707】【CarAudio】【24ch】【必现】PROMPT声响起时，音乐声变大抢占PROMPT声音</v>
      </c>
      <c r="G13" s="15"/>
      <c r="H13" s="15"/>
      <c r="I13" s="14" t="str">
        <v>Gatting</v>
      </c>
      <c r="J13" s="14" t="str">
        <v>TO DO</v>
      </c>
      <c r="K13" s="12" t="str">
        <v>Ford-DSP</v>
      </c>
      <c r="L13" s="24"/>
      <c r="M13" s="24"/>
      <c r="N13" s="24"/>
      <c r="O13" s="10"/>
      <c r="P13" s="10"/>
      <c r="Q13" s="10"/>
      <c r="R13" s="10"/>
    </row>
    <row customHeight="true" ht="30" r="14">
      <c r="A14" s="4"/>
      <c r="B14" s="4"/>
      <c r="C14" s="4"/>
      <c r="D14" s="16">
        <v>10</v>
      </c>
      <c r="E14" s="17" t="str">
        <v>FCIVIOS-15513</v>
      </c>
      <c r="F14" s="15" t="str">
        <v>Phase5_【CDX707】【黑盒】【必现】【CarAudio】【24ch】手机内置铃声播放中，触发雷达音，内置铃声没有降音</v>
      </c>
      <c r="G14" s="15"/>
      <c r="H14" s="15"/>
      <c r="I14" s="1" t="str">
        <v>High</v>
      </c>
      <c r="J14" s="14" t="str">
        <v>TO DO</v>
      </c>
      <c r="K14" s="12" t="str">
        <v>TS</v>
      </c>
      <c r="L14" s="4"/>
      <c r="M14" s="4"/>
      <c r="N14" s="4"/>
      <c r="O14" s="10"/>
      <c r="P14" s="10"/>
      <c r="Q14" s="10"/>
      <c r="R14" s="10"/>
    </row>
    <row customHeight="true" ht="30" r="15">
      <c r="A15" s="4"/>
      <c r="B15" s="4"/>
      <c r="C15" s="4"/>
      <c r="D15" s="16">
        <v>1</v>
      </c>
      <c r="E15" s="17" t="str">
        <v>APIMCIM-21764</v>
      </c>
      <c r="F15" s="15" t="str">
        <v>Phase 5：【偶发】104A 24CH车型，QQ音乐播放时唤醒语音，QQ音乐音频先被mute再输出再mute</v>
      </c>
      <c r="G15" s="15"/>
      <c r="H15" s="15"/>
      <c r="I15" s="1" t="str">
        <v>High</v>
      </c>
      <c r="J15" s="14" t="str">
        <v>TEST</v>
      </c>
      <c r="K15" s="12" t="str">
        <v>TS</v>
      </c>
      <c r="L15" s="4"/>
      <c r="M15" s="4"/>
      <c r="N15" s="4"/>
      <c r="O15" s="10"/>
      <c r="P15" s="10"/>
      <c r="Q15" s="10"/>
      <c r="R15" s="10"/>
    </row>
    <row customHeight="true" ht="30" r="16">
      <c r="A16" s="4"/>
      <c r="B16" s="14" t="str">
        <v>CarAudio(24ch)</v>
      </c>
      <c r="C16" s="9">
        <v>0.8788990825688073</v>
      </c>
      <c r="D16" s="12">
        <v>1</v>
      </c>
      <c r="E16" s="8" t="str">
        <v>FCIVIOS-15481</v>
      </c>
      <c r="F16" s="13" t="str">
        <v>【Phase5】【CDX707】【Audiosetting】【偶现】切换触摸提示音按钮时，点击全部重置，按钮消失</v>
      </c>
      <c r="G16" s="13"/>
      <c r="H16" s="13"/>
      <c r="I16" s="1" t="str">
        <v>High</v>
      </c>
      <c r="J16" s="14" t="str">
        <v>TO DO</v>
      </c>
      <c r="K16" s="12" t="str">
        <v>TS</v>
      </c>
      <c r="L16" s="4"/>
      <c r="M16" s="4"/>
      <c r="N16" s="4"/>
      <c r="O16" s="10"/>
      <c r="P16" s="10"/>
      <c r="Q16" s="10"/>
      <c r="R16" s="10"/>
    </row>
    <row customHeight="true" ht="30" r="17">
      <c r="A17" s="4"/>
      <c r="B17" s="14"/>
      <c r="C17" s="4"/>
      <c r="D17" s="12">
        <v>1</v>
      </c>
      <c r="E17" s="8" t="str">
        <v>FCIVIOS-15490</v>
      </c>
      <c r="F17" s="13" t="str">
        <v>【Phase5】【CDX707】【Audiosetting】【24ch】【偶现】音量设置界面快速多次滑动各音量条，重置失效</v>
      </c>
      <c r="G17" s="13"/>
      <c r="H17" s="13"/>
      <c r="I17" s="1" t="str">
        <v>High</v>
      </c>
      <c r="J17" s="14" t="str">
        <v>TO DO</v>
      </c>
      <c r="K17" s="12" t="str">
        <v>TS</v>
      </c>
      <c r="L17" s="4"/>
      <c r="M17" s="4"/>
      <c r="N17" s="4"/>
      <c r="O17" s="10"/>
      <c r="P17" s="10"/>
      <c r="Q17" s="10"/>
      <c r="R17" s="10"/>
    </row>
    <row customHeight="true" ht="30" r="18">
      <c r="A18" s="4"/>
      <c r="B18" s="14"/>
      <c r="C18" s="4"/>
      <c r="D18" s="14">
        <v>1</v>
      </c>
      <c r="E18" s="38" t="str">
        <v>APIMCIM-21443</v>
      </c>
      <c r="F18" s="37" t="str">
        <v>【Phase5】【CDX707】【Caraudio】【24ch】【必现】快速滑动滑块，滑块会自动跳转位置，来回切换模式，多次后调整音量失效</v>
      </c>
      <c r="G18" s="37"/>
      <c r="H18" s="37"/>
      <c r="I18" s="1" t="str">
        <v>High</v>
      </c>
      <c r="J18" s="14" t="str">
        <v>TO DO</v>
      </c>
      <c r="K18" s="12" t="str">
        <v>Ford</v>
      </c>
      <c r="L18" s="4"/>
      <c r="M18" s="4"/>
      <c r="N18" s="4"/>
      <c r="O18" s="10"/>
      <c r="P18" s="10"/>
      <c r="Q18" s="10"/>
      <c r="R18" s="10"/>
    </row>
    <row customHeight="true" ht="30" r="19">
      <c r="A19" s="4"/>
      <c r="B19" s="14"/>
      <c r="C19" s="4"/>
      <c r="D19" s="14">
        <v>1</v>
      </c>
      <c r="E19" s="17" t="str">
        <v>APIMCIM-21423</v>
      </c>
      <c r="F19" s="15" t="str">
        <v>【Phase5】【CDX707】【Caraudio】【24ch】【必现】Attenuation 4/5/6有压制效果，但均无声音输出</v>
      </c>
      <c r="G19" s="15"/>
      <c r="H19" s="15"/>
      <c r="I19" s="1" t="str">
        <v>High</v>
      </c>
      <c r="J19" s="14" t="str">
        <v>TO DO</v>
      </c>
      <c r="K19" s="12" t="str">
        <v>Ford</v>
      </c>
      <c r="L19" s="4"/>
      <c r="M19" s="4"/>
      <c r="N19" s="4"/>
      <c r="O19" s="10"/>
      <c r="P19" s="10"/>
      <c r="Q19" s="10"/>
      <c r="R19" s="10"/>
    </row>
    <row customHeight="true" ht="30" r="20">
      <c r="A20" s="4"/>
      <c r="B20" s="14"/>
      <c r="C20" s="4"/>
      <c r="D20" s="14">
        <v>32</v>
      </c>
      <c r="E20" s="17" t="str">
        <v>APIMCIM-13763</v>
      </c>
      <c r="F20" s="15" t="str">
        <v>Phase5_【CDX707】【黑盒】【必现】【CarAudio】【24ch】车随音速无效果</v>
      </c>
      <c r="G20" s="15"/>
      <c r="H20" s="15"/>
      <c r="I20" s="1" t="str">
        <v>High</v>
      </c>
      <c r="J20" s="14" t="str">
        <v>TO DO</v>
      </c>
      <c r="K20" s="12" t="str">
        <v>Ford</v>
      </c>
      <c r="L20" s="4"/>
      <c r="M20" s="4"/>
      <c r="N20" s="4"/>
      <c r="O20" s="10"/>
      <c r="P20" s="10"/>
      <c r="Q20" s="10"/>
      <c r="R20" s="10"/>
    </row>
    <row customHeight="true" ht="30" r="21">
      <c r="A21" s="4"/>
      <c r="B21" s="14"/>
      <c r="C21" s="4"/>
      <c r="D21" s="14">
        <v>1</v>
      </c>
      <c r="E21" s="17" t="str">
        <v>FCIVIOS-15419</v>
      </c>
      <c r="F21" s="15" t="str">
        <v>【Phase5】【CDX707】【Audiosetting】【必现】音量设置/均衡器界面，唤醒语音：换个主题，返回上级页面重</v>
      </c>
      <c r="G21" s="15"/>
      <c r="H21" s="15"/>
      <c r="I21" s="1" t="str">
        <v>High</v>
      </c>
      <c r="J21" s="14" t="str">
        <v>TO DO</v>
      </c>
      <c r="K21" s="12" t="str">
        <v>TS</v>
      </c>
      <c r="L21" s="4"/>
      <c r="M21" s="4"/>
      <c r="N21" s="4"/>
      <c r="O21" s="10"/>
      <c r="P21" s="10"/>
      <c r="Q21" s="10"/>
      <c r="R21" s="10"/>
    </row>
    <row customHeight="true" ht="30" r="22">
      <c r="A22" s="4"/>
      <c r="B22" s="14"/>
      <c r="C22" s="4"/>
      <c r="D22" s="14">
        <v>1</v>
      </c>
      <c r="E22" s="17" t="str">
        <v>PSTT-612</v>
      </c>
      <c r="F22" s="15" t="str">
        <v>【Phase5】【CDX707】【CarAudio】【24ch】【必现】开机第一次触发语音没声音</v>
      </c>
      <c r="G22" s="15"/>
      <c r="H22" s="15"/>
      <c r="I22" s="1" t="str">
        <v>High</v>
      </c>
      <c r="J22" s="14" t="str">
        <v>TO DO</v>
      </c>
      <c r="K22" s="12" t="str">
        <v>YFVE</v>
      </c>
      <c r="L22" s="4"/>
      <c r="M22" s="4"/>
      <c r="N22" s="4"/>
      <c r="O22" s="10"/>
      <c r="P22" s="10"/>
      <c r="Q22" s="10"/>
      <c r="R22" s="10"/>
    </row>
    <row customHeight="true" ht="30" r="23">
      <c r="A23" s="4" t="str">
        <v>SYNC+_0205</v>
      </c>
      <c r="B23" s="4" t="str">
        <v>Theme</v>
      </c>
      <c r="C23" s="9">
        <v>0.875</v>
      </c>
      <c r="D23" s="1">
        <v>1</v>
      </c>
      <c r="E23" s="1" t="str">
        <v>FCIVIOS-15541</v>
      </c>
      <c r="F23" s="2" t="str">
        <v>Phase5_【CDX707】【黑盒】【必现】【Vehicle Setting】【UperA】切换主题为光速探镜，切换驾驶模式，按钮未随主题变化</v>
      </c>
      <c r="G23" s="2"/>
      <c r="H23" s="2"/>
      <c r="I23" s="1" t="str">
        <v>High</v>
      </c>
      <c r="J23" s="1" t="str">
        <v>TEST</v>
      </c>
      <c r="K23" s="20" t="str">
        <v>TS</v>
      </c>
      <c r="L23" s="19" t="str">
        <v>R11合入</v>
      </c>
      <c r="M23" s="19"/>
      <c r="N23" s="19"/>
      <c r="O23" s="4"/>
      <c r="P23" s="4"/>
      <c r="Q23" s="4"/>
      <c r="R23" s="4"/>
    </row>
    <row customHeight="true" ht="22" r="24">
      <c r="A24" s="4"/>
      <c r="B24" s="4"/>
      <c r="C24" s="9"/>
      <c r="D24" s="1">
        <v>1</v>
      </c>
      <c r="E24" s="1" t="str">
        <v>APIMCIM-22920</v>
      </c>
      <c r="F24" s="2" t="str">
        <v>Phase 5：【必现】空调页面，语音“更换主题”，更换时空调页面闪过车设页面</v>
      </c>
      <c r="G24" s="2"/>
      <c r="H24" s="2"/>
      <c r="I24" s="1" t="str">
        <v>High</v>
      </c>
      <c r="J24" s="4" t="str">
        <v>TODO</v>
      </c>
      <c r="K24" s="1" t="str">
        <v>TS</v>
      </c>
      <c r="L24" s="4" t="str">
        <v>分析中</v>
      </c>
      <c r="M24" s="4"/>
      <c r="N24" s="4"/>
      <c r="O24" s="4"/>
      <c r="P24" s="4"/>
      <c r="Q24" s="4"/>
      <c r="R24" s="4"/>
    </row>
    <row customHeight="true" ht="40" r="25">
      <c r="A25" s="6" t="str">
        <v>SYNC+_Z0050</v>
      </c>
      <c r="B25" s="4" t="str">
        <v>无线充电</v>
      </c>
      <c r="C25" s="3">
        <v>0.9714</v>
      </c>
      <c r="D25" s="4">
        <v>1</v>
      </c>
      <c r="E25" s="4" t="str">
        <v>FCIVIOS-15568</v>
      </c>
      <c r="F25" s="2" t="str">
        <v>Phase5_【CDX707】【黑盒】【必现】【Vehicle Setting】【UperA】打开无线充电软开关，发送信号3F6，WrlssAcsyChrgr_D_Stat = 2，重启机器，无线充电软开关开启，状态栏图标显示禁用状态</v>
      </c>
      <c r="G25" s="2"/>
      <c r="H25" s="2"/>
      <c r="I25" s="1" t="str">
        <v>High</v>
      </c>
      <c r="J25" s="4" t="str">
        <v>TODO</v>
      </c>
      <c r="K25" s="4" t="str">
        <v>TS</v>
      </c>
      <c r="L25" s="1" t="str">
        <v>新需求引入</v>
      </c>
      <c r="M25" s="4"/>
      <c r="N25" s="4"/>
      <c r="O25" s="4"/>
      <c r="P25" s="4"/>
      <c r="Q25" s="4"/>
      <c r="R25" s="4"/>
    </row>
    <row customHeight="true" ht="31" r="26">
      <c r="A26" s="5" t="str">
        <v>SYNC+_0122</v>
      </c>
      <c r="B26" s="6" t="str">
        <v>VHA</v>
      </c>
      <c r="C26" s="3">
        <v>0.9918</v>
      </c>
      <c r="D26" s="1">
        <v>1</v>
      </c>
      <c r="E26" s="7" t="str">
        <v>FCIVIOS-15442</v>
      </c>
      <c r="F26" s="2" t="str">
        <v>Phase5_【CDX707】【黑盒】【必现】【VHA】第一次进车辆状态界面，切换到护航历史，再切回护航详情，护航详情下面没有切换的动效</v>
      </c>
      <c r="G26" s="2"/>
      <c r="H26" s="2"/>
      <c r="I26" s="1" t="str">
        <v>High</v>
      </c>
      <c r="J26" s="4" t="str">
        <v>TEST</v>
      </c>
      <c r="K26" s="4" t="str">
        <v>TS</v>
      </c>
      <c r="L26" s="4" t="str">
        <v>6.10之后的版本可以验证</v>
      </c>
      <c r="M26" s="4"/>
      <c r="N26" s="4"/>
      <c r="O26" s="4"/>
      <c r="P26" s="4"/>
      <c r="Q26" s="4"/>
      <c r="R26" s="4"/>
    </row>
    <row customHeight="true" ht="22" r="27">
      <c r="A27" s="5"/>
      <c r="B27" s="6"/>
      <c r="C27" s="3"/>
      <c r="D27" s="1">
        <v>1</v>
      </c>
      <c r="E27" s="7" t="str">
        <v>APIMCIM-23183</v>
      </c>
      <c r="F27" s="2" t="str">
        <v>Phase5:[CDX707] [100%]Bench "Insufficient mileage" does not trigger</v>
      </c>
      <c r="G27" s="2"/>
      <c r="H27" s="2"/>
      <c r="I27" s="1" t="str">
        <v>High</v>
      </c>
      <c r="J27" s="4" t="str">
        <v>TEST</v>
      </c>
      <c r="K27" s="4" t="str">
        <v>Baidu</v>
      </c>
      <c r="L27" s="1" t="str">
        <v>R11合入</v>
      </c>
      <c r="M27" s="4"/>
      <c r="N27" s="4"/>
      <c r="O27" s="4"/>
      <c r="P27" s="4"/>
      <c r="Q27" s="4"/>
      <c r="R27" s="4"/>
    </row>
    <row customHeight="true" ht="22" r="28">
      <c r="A28" s="4" t="str" xml:space="preserve">
        <v> SYNC+_0265</v>
      </c>
      <c r="B28" s="4" t="str">
        <v>V2I</v>
      </c>
      <c r="C28" s="9">
        <v>0.9792</v>
      </c>
      <c r="D28" s="1">
        <v>1</v>
      </c>
      <c r="E28" s="1" t="str">
        <v>APIMCIM-23595</v>
      </c>
      <c r="F28" s="2" t="str">
        <v>Phase5:[1%][CDX707] V2I display initialization status</v>
      </c>
      <c r="G28" s="2"/>
      <c r="H28" s="2"/>
      <c r="I28" s="7" t="str">
        <v>Gatting</v>
      </c>
      <c r="J28" s="4" t="str">
        <v>TODO</v>
      </c>
      <c r="K28" s="4" t="str">
        <v>YFVE</v>
      </c>
      <c r="L28" s="41" t="str">
        <v>分析中</v>
      </c>
      <c r="M28" s="4"/>
      <c r="N28" s="4"/>
      <c r="O28" s="4"/>
      <c r="P28" s="4"/>
      <c r="Q28" s="4"/>
      <c r="R28" s="4"/>
    </row>
    <row customHeight="true" ht="33" r="29">
      <c r="A29" s="1" t="str">
        <v>SYNC+_0266</v>
      </c>
      <c r="B29" s="4" t="str">
        <v>3D车模</v>
      </c>
      <c r="C29" s="9">
        <v>0.994</v>
      </c>
      <c r="D29" s="4">
        <v>1</v>
      </c>
      <c r="E29" s="8" t="str">
        <v>FCIVIOS-15285</v>
      </c>
      <c r="F29" s="2" t="str">
        <v>Phase5_【CDX707】【黑盒】【必现】【Vehicle Settings】氛围灯自定义颜色，实际颜色与入口处显示颜色不一致</v>
      </c>
      <c r="G29" s="2"/>
      <c r="H29" s="2"/>
      <c r="I29" s="1" t="str">
        <v>High</v>
      </c>
      <c r="J29" s="4" t="str">
        <v>TEST</v>
      </c>
      <c r="K29" s="4" t="str">
        <v>TS</v>
      </c>
      <c r="L29" s="1" t="str">
        <v>R11合入</v>
      </c>
      <c r="M29" s="4"/>
      <c r="N29" s="4"/>
      <c r="O29" s="4"/>
      <c r="P29" s="4"/>
      <c r="Q29" s="4"/>
      <c r="R29" s="4"/>
    </row>
    <row customHeight="true" ht="28" r="30">
      <c r="A30" s="1"/>
      <c r="B30" s="4"/>
      <c r="C30" s="1"/>
      <c r="D30" s="4">
        <v>3</v>
      </c>
      <c r="E30" s="8" t="str">
        <v>FCIVIOS-15289</v>
      </c>
      <c r="F30" s="2" t="str">
        <v>Phase5_【CDX707】【黑盒】【必现】【3D车模】进入3D车模氛围灯自定义模式，拖动颜色圈，车模颜色与色环颜色显示不一致</v>
      </c>
      <c r="G30" s="2"/>
      <c r="H30" s="2"/>
      <c r="I30" s="1" t="str">
        <v>High</v>
      </c>
      <c r="J30" s="4" t="str">
        <v>TEST</v>
      </c>
      <c r="K30" s="4" t="str">
        <v>TS</v>
      </c>
      <c r="L30" s="1" t="str">
        <v>R11合入</v>
      </c>
      <c r="M30" s="4"/>
      <c r="N30" s="4"/>
      <c r="O30" s="4"/>
      <c r="P30" s="4"/>
      <c r="Q30" s="4"/>
      <c r="R30" s="4"/>
    </row>
    <row customHeight="true" ht="22" r="31">
      <c r="A31" s="1" t="str">
        <v>SYNC+_Z0159
/SYNC+_Z0177</v>
      </c>
      <c r="B31" s="4" t="str">
        <v>HVAC</v>
      </c>
      <c r="C31" s="9">
        <v>0.9884</v>
      </c>
      <c r="D31" s="1">
        <v>1</v>
      </c>
      <c r="E31" s="7" t="str">
        <v>FCIVIOS-15499</v>
      </c>
      <c r="F31" s="2" t="str">
        <v>Phase5_【CDX707】【HVAC】【黑盒】【偶现】座椅加热通风档位无法点击切换</v>
      </c>
      <c r="G31" s="2"/>
      <c r="H31" s="2"/>
      <c r="I31" s="1" t="str">
        <v>High</v>
      </c>
      <c r="J31" s="1" t="str">
        <v>TO DO</v>
      </c>
      <c r="K31" s="1" t="str">
        <v>TS</v>
      </c>
      <c r="L31" s="4" t="str">
        <v>分析中</v>
      </c>
      <c r="M31" s="4"/>
      <c r="N31" s="4"/>
      <c r="O31" s="4"/>
      <c r="P31" s="4"/>
      <c r="Q31" s="4"/>
      <c r="R31" s="4"/>
    </row>
    <row customHeight="true" ht="31" r="32">
      <c r="A32" s="1"/>
      <c r="B32" s="4"/>
      <c r="C32" s="1"/>
      <c r="D32" s="1">
        <v>1</v>
      </c>
      <c r="E32" s="7" t="str">
        <v>FCIVIOS-15500</v>
      </c>
      <c r="F32" s="2" t="str">
        <v>Phase5_【CDX707】【HVAC】【黑盒】【必现】AUTO模式下调节风量到off，空调未关闭</v>
      </c>
      <c r="G32" s="2"/>
      <c r="H32" s="2"/>
      <c r="I32" s="1" t="str">
        <v>High</v>
      </c>
      <c r="J32" s="1" t="str">
        <v>TO DO</v>
      </c>
      <c r="K32" s="1" t="str">
        <v>TS</v>
      </c>
      <c r="L32" s="47" t="str">
        <v>分析中</v>
      </c>
      <c r="M32" s="4"/>
      <c r="N32" s="4"/>
      <c r="O32" s="4"/>
      <c r="P32" s="4"/>
      <c r="Q32" s="4"/>
      <c r="R32" s="4"/>
    </row>
    <row customHeight="true" ht="29" r="33">
      <c r="A33" s="1"/>
      <c r="B33" s="4"/>
      <c r="C33" s="9"/>
      <c r="D33" s="1">
        <v>1</v>
      </c>
      <c r="E33" s="7" t="str">
        <v>FCIVIOS-15501</v>
      </c>
      <c r="F33" s="2" t="str">
        <v>Phase5_【CDX707】【HVAC】【黑盒】【必现】切换主题，首次打开auto模式，会出现风量调节按钮</v>
      </c>
      <c r="G33" s="2"/>
      <c r="H33" s="2"/>
      <c r="I33" s="7" t="str">
        <v>Mediam</v>
      </c>
      <c r="J33" s="1" t="str">
        <v>TO DO</v>
      </c>
      <c r="K33" s="1" t="str">
        <v>TS</v>
      </c>
      <c r="L33" s="4"/>
      <c r="M33" s="4"/>
      <c r="N33" s="4"/>
      <c r="O33" s="4"/>
      <c r="P33" s="4"/>
      <c r="Q33" s="4"/>
      <c r="R33" s="4"/>
    </row>
    <row customHeight="true" ht="26" r="34">
      <c r="A34" s="1"/>
      <c r="B34" s="4"/>
      <c r="C34" s="1"/>
      <c r="D34" s="1">
        <v>1</v>
      </c>
      <c r="E34" s="7" t="str">
        <v>APIMCIM-23726</v>
      </c>
      <c r="F34" s="2" t="str">
        <v>Phase5_【CDX707】【HVAC】【黑盒】【必现】温度为华氏度73-75，语音“增大*度”，反馈正确，但实际显示温度多一度</v>
      </c>
      <c r="G34" s="2"/>
      <c r="H34" s="2"/>
      <c r="I34" s="7" t="str">
        <v>Mediam</v>
      </c>
      <c r="J34" s="1" t="str">
        <v>TO DO</v>
      </c>
      <c r="K34" s="1" t="str">
        <v>TS</v>
      </c>
      <c r="L34" s="4"/>
      <c r="M34" s="4"/>
      <c r="N34" s="4"/>
      <c r="O34" s="4"/>
      <c r="P34" s="4"/>
      <c r="Q34" s="4"/>
      <c r="R34" s="4"/>
    </row>
    <row customHeight="true" ht="30" r="35">
      <c r="A35" s="1" t="str">
        <v>SYNC+_1064</v>
      </c>
      <c r="B35" s="4" t="str">
        <v>Account</v>
      </c>
      <c r="C35" s="9">
        <v>0.9688</v>
      </c>
      <c r="D35" s="1">
        <v>1</v>
      </c>
      <c r="E35" s="1" t="str">
        <v>PSTT-613</v>
      </c>
      <c r="F35" s="2" t="str">
        <v>Phase5_【CDX707】【黑盒】【偶现】【Account】同一个账号多次登录以后，账号管理界面显示了两个相同的账号信息</v>
      </c>
      <c r="G35" s="2"/>
      <c r="H35" s="2"/>
      <c r="I35" s="1" t="str">
        <v>High</v>
      </c>
      <c r="J35" s="1" t="str">
        <v>TO</v>
      </c>
      <c r="K35" s="1" t="str">
        <v>Baidu</v>
      </c>
      <c r="L35" s="18"/>
      <c r="M35" s="4"/>
      <c r="N35" s="4"/>
      <c r="O35" s="4"/>
      <c r="P35" s="4"/>
      <c r="Q35" s="4"/>
      <c r="R35" s="4"/>
    </row>
    <row customHeight="true" ht="29" r="36">
      <c r="A36" s="1" t="str">
        <v>SYNC+_Z0129</v>
      </c>
      <c r="B36" s="4" t="str">
        <v>蓝牙儿童座椅</v>
      </c>
      <c r="C36" s="9">
        <v>0.9302</v>
      </c>
      <c r="D36" s="1">
        <v>1</v>
      </c>
      <c r="E36" s="1" t="str">
        <v>PSTT-491</v>
      </c>
      <c r="F36" s="2" t="str">
        <v>Phase5_【CDX707】【黑盒】【Vehicle Control】【必现】主题切换中，弹出儿童座椅未锁定/低电量消息横幅，TTS播报时，出现吞字现象</v>
      </c>
      <c r="G36" s="2"/>
      <c r="H36" s="2"/>
      <c r="I36" s="1" t="str">
        <v>High</v>
      </c>
      <c r="J36" s="4" t="str">
        <v>TODO</v>
      </c>
      <c r="K36" s="4" t="str">
        <v>Baidu</v>
      </c>
      <c r="L36" s="18"/>
      <c r="M36" s="4"/>
      <c r="N36" s="4"/>
      <c r="O36" s="4"/>
      <c r="P36" s="4"/>
      <c r="Q36" s="4"/>
      <c r="R36" s="4"/>
    </row>
    <row customHeight="true" ht="40" r="37">
      <c r="A37" s="1"/>
      <c r="B37" s="4"/>
      <c r="C37" s="1"/>
      <c r="D37" s="1">
        <v>1</v>
      </c>
      <c r="E37" s="1" t="str">
        <v>PSTT-496</v>
      </c>
      <c r="F37" s="2" t="str">
        <v>Phase5_【CDX707】【黑盒】【Vehicle Control】【必现】连接蓝牙儿童座椅时，快速进行主题切换中，只弹出儿童座椅未锁定消息横幅，但没有弹出儿童座椅低电量消息横幅以及低电量没有TTS播报</v>
      </c>
      <c r="G37" s="2"/>
      <c r="H37" s="2"/>
      <c r="I37" s="1" t="str">
        <v>High</v>
      </c>
      <c r="J37" s="4" t="str">
        <v>TODO</v>
      </c>
      <c r="K37" s="4" t="str">
        <v>Baidu</v>
      </c>
      <c r="L37" s="18"/>
      <c r="M37" s="4"/>
      <c r="N37" s="4"/>
      <c r="O37" s="4"/>
      <c r="P37" s="4"/>
      <c r="Q37" s="4"/>
      <c r="R37" s="4"/>
    </row>
    <row customHeight="true" ht="22" r="38">
      <c r="A38" s="1"/>
      <c r="B38" s="4"/>
      <c r="C38" s="9"/>
      <c r="D38" s="1">
        <v>1</v>
      </c>
      <c r="E38" s="1" t="str">
        <v>PSTT-490</v>
      </c>
      <c r="F38" s="2" t="str">
        <v>Phase5_【CDX707】【黑盒】【Vehicle Control】【偶现】蓝牙儿童座椅已经连接成功，却弹出连接失败弹窗</v>
      </c>
      <c r="G38" s="2"/>
      <c r="H38" s="2"/>
      <c r="I38" s="1" t="str">
        <v>High</v>
      </c>
      <c r="J38" s="4" t="str">
        <v>TODO</v>
      </c>
      <c r="K38" s="4" t="str">
        <v>YFVE</v>
      </c>
      <c r="L38" s="18"/>
      <c r="M38" s="4"/>
      <c r="N38" s="4"/>
      <c r="O38" s="4"/>
      <c r="P38" s="4"/>
      <c r="Q38" s="4"/>
      <c r="R38" s="4"/>
    </row>
    <row customHeight="true" ht="43" r="39">
      <c r="A39" s="1"/>
      <c r="B39" s="4"/>
      <c r="C39" s="1"/>
      <c r="D39" s="1">
        <v>1</v>
      </c>
      <c r="E39" s="1" t="str">
        <v>PSTT-495</v>
      </c>
      <c r="F39" s="2" t="str">
        <v>Phase5_【CDX707】【黑盒】【Vehicle Control】【1次】蓝牙儿童座椅已连接，断电重启后，儿童座椅已连接状态，但是没有未锁定和低电量消息横幅，并且消息中心也没有消息</v>
      </c>
      <c r="G39" s="2"/>
      <c r="H39" s="2"/>
      <c r="I39" s="1" t="str">
        <v>High</v>
      </c>
      <c r="J39" s="4" t="str">
        <v>TODO</v>
      </c>
      <c r="K39" s="4" t="str">
        <v>YFVE</v>
      </c>
      <c r="L39" s="18"/>
      <c r="M39" s="4"/>
      <c r="N39" s="4"/>
      <c r="O39" s="4"/>
      <c r="P39" s="4"/>
      <c r="Q39" s="4"/>
      <c r="R39" s="4"/>
    </row>
    <row customHeight="true" ht="27" r="40">
      <c r="A40" s="1"/>
      <c r="B40" s="4"/>
      <c r="C40" s="9"/>
      <c r="D40" s="1">
        <v>1</v>
      </c>
      <c r="E40" s="1" t="str">
        <v>PSTT-494</v>
      </c>
      <c r="F40" s="2" t="str">
        <v>Phase5_【CDX707】【黑盒】【Vehicle Control】【1次】蓝牙儿童座椅已连接，不停断开连接再连上，儿童座椅当前是正在连接状态，却弹出未锁定和低电量消息横幅</v>
      </c>
      <c r="G40" s="2"/>
      <c r="H40" s="2"/>
      <c r="I40" s="1" t="str">
        <v>High</v>
      </c>
      <c r="J40" s="4" t="str">
        <v>TODO</v>
      </c>
      <c r="K40" s="4" t="str">
        <v>YFVE</v>
      </c>
      <c r="L40" s="18"/>
      <c r="M40" s="4"/>
      <c r="N40" s="4"/>
      <c r="O40" s="4"/>
      <c r="P40" s="4"/>
      <c r="Q40" s="4"/>
      <c r="R40" s="4"/>
    </row>
    <row customHeight="true" ht="43" r="41">
      <c r="A41" s="1"/>
      <c r="B41" s="4"/>
      <c r="C41" s="1"/>
      <c r="D41" s="1">
        <v>1</v>
      </c>
      <c r="E41" s="1" t="str">
        <v>PSTT-492</v>
      </c>
      <c r="F41" s="2" t="str">
        <v>Phase5_【CDX707】【黑盒】【Vehicle Control】【偶现】连接蓝牙儿童座椅，弹出未锁定消息横幅TTS播报中，导航播报路况时没有打断TTS播报，出现混音</v>
      </c>
      <c r="G41" s="2"/>
      <c r="H41" s="2"/>
      <c r="I41" s="1" t="str">
        <v>Gatting</v>
      </c>
      <c r="J41" s="4" t="str">
        <v>TODO</v>
      </c>
      <c r="K41" s="4" t="str">
        <v>Baidu</v>
      </c>
      <c r="L41" s="18" t="str">
        <v>R09的bug</v>
      </c>
      <c r="M41" s="4"/>
      <c r="N41" s="4"/>
      <c r="O41" s="4"/>
      <c r="P41" s="4"/>
      <c r="Q41" s="4"/>
      <c r="R41" s="4"/>
    </row>
    <row customHeight="true" ht="46" r="42">
      <c r="A42" s="1" t="str">
        <v>SYNC+0264</v>
      </c>
      <c r="B42" s="4" t="str">
        <v>EMR</v>
      </c>
      <c r="C42" s="9">
        <v>0.9922</v>
      </c>
      <c r="D42" s="1">
        <v>1</v>
      </c>
      <c r="E42" s="1" t="str">
        <v>APIMCIM-22350</v>
      </c>
      <c r="F42" s="2" t="str">
        <v>Phase5_【CDX707】【黑盒】【偶现】【EMR】双指同时快速点击中间的出风口，偶现空调卡在出风口调节页面</v>
      </c>
      <c r="G42" s="2"/>
      <c r="H42" s="2"/>
      <c r="I42" s="1" t="str">
        <v>High</v>
      </c>
      <c r="J42" s="1" t="str">
        <v>TEST</v>
      </c>
      <c r="K42" s="1" t="str">
        <v>TS</v>
      </c>
      <c r="L42" s="4" t="str">
        <v>R11合入</v>
      </c>
      <c r="M42" s="4"/>
      <c r="N42" s="4"/>
      <c r="O42" s="4"/>
      <c r="P42" s="4"/>
      <c r="Q42" s="4"/>
      <c r="R42" s="4"/>
    </row>
    <row customHeight="true" ht="36" r="43">
      <c r="A43" s="1" t="str">
        <v>SYNC+_0132</v>
      </c>
      <c r="B43" s="4" t="str">
        <v>AAR</v>
      </c>
      <c r="C43" s="9">
        <v>0.9947</v>
      </c>
      <c r="D43" s="1">
        <v>1</v>
      </c>
      <c r="E43" s="1" t="str">
        <v>PSTT-500</v>
      </c>
      <c r="F43" s="2" t="str">
        <v>Phase5_【U718】【黑盒】【必现】【AAR】智能新风的授权权限=允许一次，但是隐私权限里面仍然是“每次询问”</v>
      </c>
      <c r="G43" s="2"/>
      <c r="H43" s="2"/>
      <c r="I43" s="7" t="str">
        <v>Mediam</v>
      </c>
      <c r="J43" s="1" t="str">
        <v>Analysis</v>
      </c>
      <c r="K43" s="1" t="str">
        <v>Baidu</v>
      </c>
      <c r="L43" s="4"/>
      <c r="M43" s="4"/>
      <c r="N43" s="4"/>
      <c r="O43" s="4"/>
      <c r="P43" s="4"/>
      <c r="Q43" s="4"/>
      <c r="R43" s="4"/>
    </row>
    <row customHeight="true" ht="27" r="44">
      <c r="A44" s="9" t="str">
        <v>SYNC+_0165</v>
      </c>
      <c r="B44" s="9" t="str">
        <v>EnhanceMemory</v>
      </c>
      <c r="C44" s="9">
        <v>0.9899</v>
      </c>
      <c r="D44" s="1">
        <v>1</v>
      </c>
      <c r="E44" s="1" t="str">
        <v>FCIVIOS-15563</v>
      </c>
      <c r="F44" s="2" t="str">
        <v>Phase5_【CDX707】【EnhanceMemory】【黑盒】【偶现】档案名称页面输入异常字符，点击下一步/完成按钮，无toast提示</v>
      </c>
      <c r="G44" s="2"/>
      <c r="H44" s="2"/>
      <c r="I44" s="1" t="str">
        <v>High</v>
      </c>
      <c r="J44" s="1" t="str">
        <v>TO</v>
      </c>
      <c r="K44" s="1" t="str">
        <v>TS</v>
      </c>
      <c r="L44" s="4"/>
      <c r="M44" s="4"/>
      <c r="N44" s="4"/>
      <c r="O44" s="4"/>
      <c r="P44" s="4"/>
      <c r="Q44" s="4"/>
      <c r="R44" s="4"/>
    </row>
    <row customHeight="true" ht="43" r="45">
      <c r="A45" s="9"/>
      <c r="B45" s="9"/>
      <c r="C45" s="9"/>
      <c r="D45" s="1">
        <v>1</v>
      </c>
      <c r="E45" s="1" t="str">
        <v>FCIVIOS-15570</v>
      </c>
      <c r="F45" s="2" t="str">
        <v>Phase5_【CDX707】【EnhanceMemory】【黑盒】【偶现】当前非p档或熄火，点击档案名称/头像或首页的置灰按钮，无toast提示</v>
      </c>
      <c r="G45" s="2"/>
      <c r="H45" s="2"/>
      <c r="I45" s="1" t="str">
        <v>High</v>
      </c>
      <c r="J45" s="1" t="str">
        <v>TO</v>
      </c>
      <c r="K45" s="1" t="str">
        <v>TS</v>
      </c>
      <c r="L45" s="4"/>
      <c r="M45" s="4"/>
      <c r="N45" s="4"/>
      <c r="O45" s="4"/>
      <c r="P45" s="4"/>
      <c r="Q45" s="4"/>
      <c r="R45" s="4"/>
    </row>
    <row customHeight="true" ht="29" r="46">
      <c r="A46" s="9"/>
      <c r="B46" s="9"/>
      <c r="C46" s="9"/>
      <c r="D46" s="1">
        <v>1</v>
      </c>
      <c r="E46" s="1" t="str">
        <v>FCIVIOS-15503</v>
      </c>
      <c r="F46" s="2" t="str">
        <v>Phase5_【CDX707】【EnhanceMemory】【UperB】【实车】【必现】切换到访客档案，状态栏头像仍是切换前档案的头像</v>
      </c>
      <c r="G46" s="2"/>
      <c r="H46" s="2"/>
      <c r="I46" s="1" t="str">
        <v>High</v>
      </c>
      <c r="J46" s="1" t="str">
        <v>TO</v>
      </c>
      <c r="K46" s="1" t="str">
        <v>TS</v>
      </c>
      <c r="L46" s="4"/>
      <c r="M46" s="4"/>
      <c r="N46" s="4"/>
      <c r="O46" s="4"/>
      <c r="P46" s="4"/>
      <c r="Q46" s="4"/>
      <c r="R46" s="4"/>
    </row>
    <row customHeight="true" ht="29" r="47">
      <c r="A47" s="4" t="str">
        <v>SYNC+_Z0210/SYNC+_Z0204/SYNC+_Z0278/SYNC+_Z0281/SYNC+_Z0277/SYNC+_Z0197/SYNC+_Z0187/SYNC+_Z0180/SYNC+_Z0178/SYNC+_Z0183/SYNC+_Z0181/SYNC+_Z0182/SYNC+_Z0206/SYNC+_Z0215/SYNC+_Z0212/SYNC+_Z0217/SYNC+_Z0216/SYNC+_Z0213/SYNC+_Z0201/SYNC+_Z0214/SYNC+_Z0209/SYNC+_Z0211/SYNC+_0074</v>
      </c>
      <c r="B47" s="4" t="str">
        <v>Vehicle Setting</v>
      </c>
      <c r="C47" s="3">
        <v>0.9943</v>
      </c>
      <c r="D47" s="4">
        <v>1</v>
      </c>
      <c r="E47" s="4" t="str">
        <v>FCIVIOS-15418</v>
      </c>
      <c r="F47" s="2" t="str">
        <v>Phase5_【CDX707】【黑盒】【必现】【Vehicle Setting】碰撞预警关闭状态时，下方灵敏度入口处菜单应置灰显示</v>
      </c>
      <c r="G47" s="2"/>
      <c r="H47" s="2"/>
      <c r="I47" s="1" t="str">
        <v>High</v>
      </c>
      <c r="J47" s="4" t="str">
        <v>Test</v>
      </c>
      <c r="K47" s="4" t="str">
        <v>TS</v>
      </c>
      <c r="L47" s="4" t="str">
        <v>R11合入</v>
      </c>
      <c r="M47" s="4"/>
      <c r="N47" s="4"/>
      <c r="O47" s="4"/>
      <c r="P47" s="4"/>
      <c r="Q47" s="4"/>
      <c r="R47" s="4"/>
    </row>
    <row customHeight="true" ht="29" r="48">
      <c r="A48" s="3"/>
      <c r="B48" s="3"/>
      <c r="C48" s="4"/>
      <c r="D48" s="4">
        <v>1</v>
      </c>
      <c r="E48" s="4" t="str">
        <v>FCIVIOS-15422</v>
      </c>
      <c r="F48" s="2" t="str">
        <v>Phase5_【CDX707】【黑盒】【必现】【Vehicle Setting】在切换界面后，车锁中开关动效不应继续播放</v>
      </c>
      <c r="G48" s="2"/>
      <c r="H48" s="2"/>
      <c r="I48" s="1" t="str">
        <v>High</v>
      </c>
      <c r="J48" s="4" t="str">
        <v>TODO</v>
      </c>
      <c r="K48" s="4" t="str">
        <v>TS</v>
      </c>
      <c r="L48" s="4"/>
      <c r="M48" s="4"/>
      <c r="N48" s="4"/>
      <c r="O48" s="4"/>
      <c r="P48" s="4"/>
      <c r="Q48" s="4"/>
      <c r="R48" s="4"/>
    </row>
    <row customHeight="true" ht="29" r="49">
      <c r="A49" s="3"/>
      <c r="B49" s="3"/>
      <c r="C49" s="4"/>
      <c r="D49" s="4">
        <v>1</v>
      </c>
      <c r="E49" s="4" t="str">
        <v>FCIVIOS-15424</v>
      </c>
      <c r="F49" s="2" t="str">
        <v>Phase5_【CDX707】【黑盒】【必现】【Vehicle Setting】在切换界面后，防盗系统中开关动效不应继续播放</v>
      </c>
      <c r="G49" s="2"/>
      <c r="H49" s="2"/>
      <c r="I49" s="1" t="str">
        <v>High</v>
      </c>
      <c r="J49" s="4" t="str">
        <v>TODO</v>
      </c>
      <c r="K49" s="4" t="str">
        <v>TS</v>
      </c>
      <c r="L49" s="4"/>
      <c r="M49" s="4"/>
      <c r="N49" s="4"/>
      <c r="O49" s="4"/>
      <c r="P49" s="4"/>
      <c r="Q49" s="4"/>
      <c r="R49" s="4"/>
    </row>
    <row customHeight="true" ht="29" r="50">
      <c r="A50" s="3"/>
      <c r="B50" s="3"/>
      <c r="C50" s="4"/>
      <c r="D50" s="4">
        <v>8</v>
      </c>
      <c r="E50" s="4" t="str">
        <v>FCIVIOS-15448</v>
      </c>
      <c r="F50" s="2" t="str">
        <v>Phase5_【CDX707】【黑盒】【必现】【Vehicle Setting】IOD投屏瞬时油耗最大值时，指针标记位置错误</v>
      </c>
      <c r="G50" s="2"/>
      <c r="H50" s="2"/>
      <c r="I50" s="1" t="str">
        <v>High</v>
      </c>
      <c r="J50" s="4" t="str">
        <v>Test</v>
      </c>
      <c r="K50" s="4" t="str">
        <v>TS</v>
      </c>
      <c r="L50" s="4" t="str">
        <v>R11合入</v>
      </c>
      <c r="M50" s="4"/>
      <c r="N50" s="4"/>
      <c r="O50" s="4"/>
      <c r="P50" s="4"/>
      <c r="Q50" s="4"/>
      <c r="R50" s="4"/>
    </row>
    <row customHeight="true" ht="29" r="51">
      <c r="A51" s="3"/>
      <c r="B51" s="3"/>
      <c r="C51" s="4"/>
      <c r="D51" s="4">
        <v>1</v>
      </c>
      <c r="E51" s="4" t="str">
        <v>FCIVIOS-15443</v>
      </c>
      <c r="F51" s="2" t="str">
        <v>Phase5_【CDX707】【黑盒】【偶现】【Vehicle Setting】氛围灯界面效果图 偶现显示不完整</v>
      </c>
      <c r="G51" s="2"/>
      <c r="H51" s="2"/>
      <c r="I51" s="1" t="str">
        <v>High</v>
      </c>
      <c r="J51" s="4" t="str">
        <v>TODO</v>
      </c>
      <c r="K51" s="4" t="str">
        <v>TS</v>
      </c>
      <c r="L51" s="4"/>
      <c r="M51" s="4"/>
      <c r="N51" s="4"/>
      <c r="O51" s="4"/>
      <c r="P51" s="4"/>
      <c r="Q51" s="4"/>
      <c r="R51" s="4"/>
    </row>
    <row customHeight="true" ht="29" r="52">
      <c r="A52" s="3"/>
      <c r="B52" s="3"/>
      <c r="C52" s="4"/>
      <c r="D52" s="4">
        <v>1</v>
      </c>
      <c r="E52" s="4" t="str">
        <v>FCIVIOS-15457</v>
      </c>
      <c r="F52" s="2" t="str">
        <v>Phase5_【CDX707】【黑盒】【必现】【Vehicle Setting】搜索激活提示后，界面提示文案错误</v>
      </c>
      <c r="G52" s="2"/>
      <c r="H52" s="2"/>
      <c r="I52" s="1" t="str">
        <v>High</v>
      </c>
      <c r="J52" s="4" t="str">
        <v>Test</v>
      </c>
      <c r="K52" s="4" t="str">
        <v>TS</v>
      </c>
      <c r="L52" s="4" t="str">
        <v>R11合入</v>
      </c>
      <c r="M52" s="4"/>
      <c r="N52" s="4"/>
      <c r="O52" s="4"/>
      <c r="P52" s="4"/>
      <c r="Q52" s="4"/>
      <c r="R52" s="4"/>
    </row>
    <row customHeight="true" ht="29" r="53">
      <c r="A53" s="3"/>
      <c r="B53" s="3"/>
      <c r="C53" s="4"/>
      <c r="D53" s="4">
        <v>1</v>
      </c>
      <c r="E53" s="4" t="str">
        <v>FCIVIOS-15460</v>
      </c>
      <c r="F53" s="2" t="str">
        <v>Phase5_【CDX707】【黑盒】【必现】【Vehicle Setting】搜索巡航控制隐藏功能时，提示文案需精简</v>
      </c>
      <c r="G53" s="2"/>
      <c r="H53" s="2"/>
      <c r="I53" s="1" t="str">
        <v>High</v>
      </c>
      <c r="J53" s="4" t="str">
        <v>Test</v>
      </c>
      <c r="K53" s="4" t="str">
        <v>TS</v>
      </c>
      <c r="L53" s="4" t="str">
        <v>R11合入</v>
      </c>
      <c r="M53" s="4"/>
      <c r="N53" s="4"/>
      <c r="O53" s="4"/>
      <c r="P53" s="4"/>
      <c r="Q53" s="4"/>
      <c r="R53" s="4"/>
    </row>
    <row customHeight="true" ht="29" r="54">
      <c r="A54" s="4" t="str">
        <v>SYNC+_0073</v>
      </c>
      <c r="B54" s="4" t="str">
        <v>雷达</v>
      </c>
      <c r="C54" s="3">
        <v>0.9936</v>
      </c>
      <c r="D54" s="1">
        <v>1</v>
      </c>
      <c r="E54" s="1" t="str">
        <v>FCIVIOS-15519</v>
      </c>
      <c r="F54" s="2" t="str">
        <v>Phase5_【CDX707】【黑盒】【必现】【雷达】【UperC】触发雷达色块弹窗，语音“切换主题”，雷达色块消失</v>
      </c>
      <c r="G54" s="2"/>
      <c r="H54" s="2"/>
      <c r="I54" s="1" t="str">
        <v>High</v>
      </c>
      <c r="J54" s="4" t="str">
        <v>Test</v>
      </c>
      <c r="K54" s="1" t="str">
        <v>TS</v>
      </c>
      <c r="L54" s="4"/>
      <c r="M54" s="4"/>
      <c r="N54" s="4"/>
      <c r="O54" s="4"/>
      <c r="P54" s="4"/>
      <c r="Q54" s="4"/>
      <c r="R54" s="4"/>
    </row>
    <row customHeight="true" ht="29" r="55">
      <c r="A55" s="4"/>
      <c r="B55" s="4"/>
      <c r="C55" s="4"/>
      <c r="D55" s="1">
        <v>1</v>
      </c>
      <c r="E55" s="1" t="str">
        <v>FCIVIOS-15518</v>
      </c>
      <c r="F55" s="2" t="str">
        <v>Phase5_【CDX707】【黑盒】【必现】【CarAudio】【UperC】播放爱奇艺不投屏，触发雷达弹窗，视频暂停，退出雷达弹窗视频没有恢复播放</v>
      </c>
      <c r="G55" s="2"/>
      <c r="H55" s="2"/>
      <c r="I55" s="1" t="str">
        <v>High</v>
      </c>
      <c r="J55" s="4" t="str">
        <v>TO DO</v>
      </c>
      <c r="K55" s="1" t="str">
        <v>BaiDu</v>
      </c>
      <c r="L55" s="4"/>
      <c r="M55" s="4"/>
      <c r="N55" s="4"/>
      <c r="O55" s="4"/>
      <c r="P55" s="4"/>
      <c r="Q55" s="4"/>
      <c r="R55" s="4"/>
    </row>
    <row customHeight="true" ht="29" r="56">
      <c r="A56" s="4" t="str">
        <v>SYNC+_0126</v>
      </c>
      <c r="B56" s="4" t="str">
        <v>音源矩阵(12ch)</v>
      </c>
      <c r="C56" s="3">
        <v>0.9932</v>
      </c>
      <c r="D56" s="4">
        <v>2</v>
      </c>
      <c r="E56" s="8" t="str">
        <v>FCIVIOS-15603</v>
      </c>
      <c r="F56" s="2" t="str">
        <v>Phase5_【CDX707】【CarAudio12ch】【黑盒】【UperB】【必现】当前来电铃声播放中，ig off，acc off，铃声播放一段时间后停止播放</v>
      </c>
      <c r="G56" s="2"/>
      <c r="H56" s="2"/>
      <c r="I56" s="1" t="str">
        <v>High</v>
      </c>
      <c r="J56" s="4" t="str">
        <v>TO DO</v>
      </c>
      <c r="K56" s="4" t="str">
        <v>TS</v>
      </c>
      <c r="L56" s="4"/>
      <c r="M56" s="4"/>
      <c r="N56" s="4"/>
      <c r="O56" s="4"/>
      <c r="P56" s="4"/>
      <c r="Q56" s="4"/>
      <c r="R56" s="4"/>
    </row>
    <row customHeight="true" ht="29" r="57">
      <c r="A57" s="4" t="str">
        <v>SYNC+_0126</v>
      </c>
      <c r="B57" s="4" t="str">
        <v>音源矩阵（内置）</v>
      </c>
      <c r="C57" s="3">
        <v>0.9841</v>
      </c>
      <c r="D57" s="4">
        <v>1</v>
      </c>
      <c r="E57" s="4" t="str">
        <v>PSTT-581</v>
      </c>
      <c r="F57" s="2" t="str">
        <v>Phase5_【CDX707】【黑盒】【偶现】【CarAudio】【内置】蓝牙音乐播放状态，突然无声</v>
      </c>
      <c r="G57" s="2"/>
      <c r="H57" s="2"/>
      <c r="I57" s="1" t="str">
        <v>High</v>
      </c>
      <c r="J57" s="4" t="str">
        <v>TO DO</v>
      </c>
      <c r="K57" s="4" t="str">
        <v>YFVE</v>
      </c>
      <c r="L57" s="4"/>
      <c r="M57" s="4"/>
      <c r="N57" s="4"/>
      <c r="O57" s="4"/>
      <c r="P57" s="4"/>
      <c r="Q57" s="4"/>
      <c r="R57" s="4"/>
    </row>
    <row customHeight="true" ht="29" r="58">
      <c r="A58" s="4"/>
      <c r="B58" s="4"/>
      <c r="C58" s="4"/>
      <c r="D58" s="4">
        <v>1</v>
      </c>
      <c r="E58" s="8" t="str">
        <v>PSTT-585</v>
      </c>
      <c r="F58" s="2" t="str">
        <v>Phase5_【CDX707】【黑盒】【偶现】【CarAudio】【内置】连接蓝牙手机，播放蓝牙音乐，声音从手机端输出，没有从车机端输出</v>
      </c>
      <c r="G58" s="2"/>
      <c r="H58" s="2"/>
      <c r="I58" s="1" t="str">
        <v>High</v>
      </c>
      <c r="J58" s="4" t="str">
        <v>TO DO</v>
      </c>
      <c r="K58" s="4" t="str">
        <v>YFVE</v>
      </c>
      <c r="L58" s="4"/>
      <c r="M58" s="4"/>
      <c r="N58" s="4"/>
      <c r="O58" s="4"/>
      <c r="P58" s="4"/>
      <c r="Q58" s="4"/>
      <c r="R58" s="4"/>
    </row>
    <row customHeight="true" ht="29" r="59">
      <c r="A59" s="4"/>
      <c r="B59" s="4"/>
      <c r="C59" s="4"/>
      <c r="D59" s="4">
        <v>1</v>
      </c>
      <c r="E59" s="8" t="str">
        <v>FCIVIOS-15407</v>
      </c>
      <c r="F59" s="2" t="str">
        <v>Phase5_【CDX707】【黑盒】【必现】【CarAudio】【内置】系统复位后，连接蓝牙手机，选择使用手机铃声，首次来电，铃声声音小，再次来电，铃声声音大小正常</v>
      </c>
      <c r="G59" s="2"/>
      <c r="H59" s="2"/>
      <c r="I59" s="1" t="str">
        <v>High</v>
      </c>
      <c r="J59" s="4" t="str">
        <v>Monitor</v>
      </c>
      <c r="K59" s="4" t="str">
        <v>TS</v>
      </c>
      <c r="L59" s="4"/>
      <c r="M59" s="4"/>
      <c r="N59" s="4"/>
      <c r="O59" s="4"/>
      <c r="P59" s="4"/>
      <c r="Q59" s="4"/>
      <c r="R59" s="4"/>
    </row>
    <row customHeight="true" ht="29" r="60">
      <c r="A60" s="4"/>
      <c r="B60" s="4"/>
      <c r="C60" s="4"/>
      <c r="D60" s="4">
        <v>1</v>
      </c>
      <c r="E60" s="8" t="str">
        <v>FCIVIOS-15447</v>
      </c>
      <c r="F60" s="2" t="str">
        <v>Phase5_【CDX707】【黑盒】【必现】【CarAudio】【内置】手机内置铃声播放中，触发雷达音，内置铃声没有降音</v>
      </c>
      <c r="G60" s="2"/>
      <c r="H60" s="2"/>
      <c r="I60" s="1" t="str">
        <v>High</v>
      </c>
      <c r="J60" s="4" t="str">
        <v>TO DO</v>
      </c>
      <c r="K60" s="4" t="str">
        <v>TS</v>
      </c>
      <c r="L60" s="4"/>
      <c r="M60" s="4"/>
      <c r="N60" s="4"/>
      <c r="O60" s="4"/>
      <c r="P60" s="4"/>
      <c r="Q60" s="4"/>
      <c r="R60" s="4"/>
    </row>
    <row customHeight="true" ht="29" r="61">
      <c r="A61" s="4"/>
      <c r="B61" s="4"/>
      <c r="C61" s="4"/>
      <c r="D61" s="4">
        <v>1</v>
      </c>
      <c r="E61" s="8" t="str">
        <v>PSTT-586</v>
      </c>
      <c r="F61" s="2" t="str">
        <v>Phase5_【CDX707】【黑盒】【必现】【CarAudio】【内置】百度地图导航结束时，导航播报“到达目的地”吞字</v>
      </c>
      <c r="G61" s="2"/>
      <c r="H61" s="2"/>
      <c r="I61" s="1" t="str">
        <v>High</v>
      </c>
      <c r="J61" s="4" t="str">
        <v>TO DO</v>
      </c>
      <c r="K61" s="4" t="str">
        <v>Baidu</v>
      </c>
      <c r="L61" s="4"/>
      <c r="M61" s="4"/>
      <c r="N61" s="4"/>
      <c r="O61" s="4"/>
      <c r="P61" s="4"/>
      <c r="Q61" s="4"/>
      <c r="R61" s="4"/>
    </row>
    <row customHeight="true" ht="29" r="62">
      <c r="A62" s="4" t="str">
        <v>SYNC+_Z0127</v>
      </c>
      <c r="B62" s="4" t="str">
        <v>Audio 外置(12ch)</v>
      </c>
      <c r="C62" s="3">
        <v>0.9961</v>
      </c>
      <c r="D62" s="4">
        <v>1</v>
      </c>
      <c r="E62" s="8" t="str">
        <v>APIMCIM-23802</v>
      </c>
      <c r="F62" s="2" t="str">
        <v>
Phase5_【CDX707】【Audio】【黑盒】【偶现】偶现旋钮调节通话音量，IVI音量弹框显示音量-1</v>
      </c>
      <c r="G62" s="2"/>
      <c r="H62" s="2"/>
      <c r="I62" s="8" t="str">
        <v>P3</v>
      </c>
      <c r="J62" s="4" t="str">
        <v>TO DO</v>
      </c>
      <c r="K62" s="4" t="str">
        <v>TS</v>
      </c>
      <c r="L62" s="4"/>
      <c r="M62" s="4"/>
      <c r="N62" s="4"/>
      <c r="O62" s="4"/>
      <c r="P62" s="4"/>
      <c r="Q62" s="4"/>
      <c r="R62" s="4"/>
    </row>
    <row customHeight="true" ht="29" r="63">
      <c r="A63" s="4"/>
      <c r="B63" s="4"/>
      <c r="C63" s="4"/>
      <c r="D63" s="4">
        <v>1</v>
      </c>
      <c r="E63" s="8" t="str">
        <v>APIMCIM-23803</v>
      </c>
      <c r="F63" s="2" t="str">
        <v>Phase5_【CDX707】【随心看】【黑盒】【必现】播放爱奇艺视频，按下audio off按键，再次按下退出audio off，爱奇艺视频不继续播放</v>
      </c>
      <c r="G63" s="2"/>
      <c r="H63" s="2"/>
      <c r="I63" s="8" t="str">
        <v>P3</v>
      </c>
      <c r="J63" s="4" t="str">
        <v>TO DO</v>
      </c>
      <c r="K63" s="4" t="str">
        <v>TS</v>
      </c>
      <c r="L63" s="4"/>
      <c r="M63" s="4"/>
      <c r="N63" s="4"/>
      <c r="O63" s="4"/>
      <c r="P63" s="4"/>
      <c r="Q63" s="4"/>
      <c r="R63" s="4"/>
    </row>
    <row customHeight="true" ht="33" r="64">
      <c r="A64" s="4" t="str">
        <v>SYNC+_0127</v>
      </c>
      <c r="B64" s="4" t="str">
        <v>CarAudio(内置)</v>
      </c>
      <c r="C64" s="3">
        <v>0.9929</v>
      </c>
      <c r="D64" s="4">
        <v>1</v>
      </c>
      <c r="E64" s="8" t="str">
        <v>PSTT-577</v>
      </c>
      <c r="F64" s="2" t="str">
        <v>Phase5_【CDX707】【黑盒】【必现】【CarAudio】【内置】音量设置的提示音调节为0，进行导航播报时，旋转物理音量键，无法调节导航音</v>
      </c>
      <c r="G64" s="2"/>
      <c r="H64" s="2"/>
      <c r="I64" s="1" t="str">
        <v>High</v>
      </c>
      <c r="J64" s="4" t="str">
        <v>TO DO</v>
      </c>
      <c r="K64" s="4" t="str">
        <v>Baidu</v>
      </c>
      <c r="L64" s="4"/>
      <c r="M64" s="4"/>
      <c r="N64" s="4"/>
      <c r="O64" s="4"/>
      <c r="P64" s="4"/>
      <c r="Q64" s="4"/>
      <c r="R64" s="4"/>
    </row>
    <row customHeight="true" ht="33" r="65">
      <c r="A65" s="4"/>
      <c r="B65" s="4"/>
      <c r="C65" s="4"/>
      <c r="D65" s="4">
        <v>1</v>
      </c>
      <c r="E65" s="8" t="str">
        <v>PSTT-488</v>
      </c>
      <c r="F65" s="2" t="str">
        <v>Phase5_【CDX707】【Caraudio】【必现】【黑盒】方位选择驾驶侧-声音从全车输出</v>
      </c>
      <c r="G65" s="2"/>
      <c r="H65" s="2"/>
      <c r="I65" s="1" t="str">
        <v>High</v>
      </c>
      <c r="J65" s="4" t="str">
        <v>Analysis</v>
      </c>
      <c r="K65" s="4" t="str">
        <v>YFVE</v>
      </c>
      <c r="L65" s="4"/>
      <c r="M65" s="4"/>
      <c r="N65" s="4"/>
      <c r="O65" s="4"/>
      <c r="P65" s="4"/>
      <c r="Q65" s="4"/>
      <c r="R65" s="4"/>
    </row>
    <row customHeight="true" ht="33" r="66">
      <c r="A66" s="4"/>
      <c r="B66" s="4"/>
      <c r="C66" s="4"/>
      <c r="D66" s="4">
        <v>2</v>
      </c>
      <c r="E66" s="8" t="str">
        <v>FCIVIOS-15447</v>
      </c>
      <c r="F66" s="2" t="str">
        <v>Phase5_【CDX707】【黑盒】【必现】【CarAudio】【内置】手机内置铃声播放中，触发雷达音，内置铃声没有降音</v>
      </c>
      <c r="G66" s="2"/>
      <c r="H66" s="2"/>
      <c r="I66" s="1" t="str">
        <v>High</v>
      </c>
      <c r="J66" s="4" t="str">
        <v>TEST</v>
      </c>
      <c r="K66" s="4" t="str">
        <v>TS</v>
      </c>
      <c r="L66" s="4" t="str">
        <v>R11</v>
      </c>
      <c r="M66" s="4"/>
      <c r="N66" s="4"/>
      <c r="O66" s="4"/>
      <c r="P66" s="4"/>
      <c r="Q66" s="4"/>
      <c r="R66" s="4"/>
    </row>
    <row customHeight="true" ht="33" r="67">
      <c r="A67" s="25" t="str">
        <v>SYNC+_Z0028</v>
      </c>
      <c r="B67" s="4" t="str">
        <v>RearAudio（内置）</v>
      </c>
      <c r="C67" s="3">
        <v>0.9647</v>
      </c>
      <c r="D67" s="4">
        <v>4</v>
      </c>
      <c r="E67" s="8" t="str">
        <v>APIMCIM-23746</v>
      </c>
      <c r="F67" s="26" t="str">
        <v>【Phase5】【CDX707】【RearAudio】【内置】【必现】EP模式下来电，后屏黑屏</v>
      </c>
      <c r="G67" s="15"/>
      <c r="H67" s="15"/>
      <c r="I67" s="1" t="str">
        <v>High</v>
      </c>
      <c r="J67" s="14" t="str">
        <v>TO DO</v>
      </c>
      <c r="K67" s="14" t="str">
        <v>Ford</v>
      </c>
      <c r="L67" s="10"/>
      <c r="M67" s="10"/>
      <c r="N67" s="10"/>
      <c r="O67" s="10"/>
      <c r="P67" s="10"/>
      <c r="Q67" s="10"/>
      <c r="R67" s="10"/>
    </row>
    <row customHeight="true" ht="33" r="68">
      <c r="A68" s="31"/>
      <c r="B68" s="24"/>
      <c r="C68" s="29"/>
      <c r="D68" s="24">
        <v>3</v>
      </c>
      <c r="E68" s="30" t="str">
        <v>APIMCIM-22582</v>
      </c>
      <c r="F68" s="33" t="str">
        <v>【Phase5】【CDX707】【RearAudio】【必现】内置铃声来电时，后屏不显示电话中不可使用</v>
      </c>
      <c r="G68" s="27"/>
      <c r="H68" s="27"/>
      <c r="I68" s="28" t="str">
        <v>High</v>
      </c>
      <c r="J68" s="32" t="str">
        <v>TO DO</v>
      </c>
      <c r="K68" s="32" t="str">
        <v>Ford</v>
      </c>
      <c r="L68" s="10"/>
      <c r="M68" s="10"/>
      <c r="N68" s="10"/>
      <c r="O68" s="10"/>
      <c r="P68" s="10"/>
      <c r="Q68" s="10"/>
      <c r="R68" s="10"/>
    </row>
    <row customHeight="true" ht="33" r="69">
      <c r="A69" s="4"/>
      <c r="B69" s="4" t="str">
        <v>MMOTA</v>
      </c>
      <c r="C69" s="9">
        <v>0.9833333333333333</v>
      </c>
      <c r="D69" s="4">
        <v>22</v>
      </c>
      <c r="E69" s="43" t="str">
        <v>NT</v>
      </c>
      <c r="F69" s="22" t="str">
        <v>APIMCIM-11065日程设定小于24小时会弹出消息弹窗，目前因版本问题，无法弹出此弹窗，CommentSU4版本可以测试</v>
      </c>
      <c r="G69" s="22"/>
      <c r="H69" s="22"/>
      <c r="I69" s="4"/>
      <c r="J69" s="4"/>
      <c r="K69" s="4"/>
      <c r="L69" s="10"/>
      <c r="M69" s="10"/>
      <c r="N69" s="10"/>
      <c r="O69" s="10"/>
      <c r="P69" s="10"/>
      <c r="Q69" s="10"/>
      <c r="R69" s="10"/>
    </row>
    <row customHeight="true" ht="33" r="70">
      <c r="A70" s="4"/>
      <c r="B70" s="4"/>
      <c r="C70" s="3"/>
      <c r="D70" s="4">
        <v>1</v>
      </c>
      <c r="E70" s="4" t="str">
        <v>FCIVIOS-15470</v>
      </c>
      <c r="F70" s="4" t="str">
        <v>Phase5_【CDX707】【黑盒】【偶现】【MMOTA】OTA-SOC，在安装过程中报错E1008和E1016</v>
      </c>
      <c r="G70" s="4"/>
      <c r="H70" s="4"/>
      <c r="I70" s="4" t="str">
        <v>High</v>
      </c>
      <c r="J70" s="4" t="str" xml:space="preserve">
        <v>TO DO </v>
      </c>
      <c r="K70" s="4" t="str">
        <v>TS</v>
      </c>
      <c r="L70" s="11"/>
      <c r="M70" s="10"/>
      <c r="N70" s="10"/>
      <c r="O70" s="10"/>
      <c r="P70" s="10"/>
      <c r="Q70" s="10"/>
      <c r="R70" s="10"/>
    </row>
    <row customHeight="true" ht="33" r="71">
      <c r="A71" s="4"/>
      <c r="B71" s="4"/>
      <c r="C71" s="3"/>
      <c r="D71" s="4">
        <v>1</v>
      </c>
      <c r="E71" s="4" t="str">
        <v>FCIVIOS-15550</v>
      </c>
      <c r="F71" s="4" t="str">
        <v>Phase5_【CDX707】【黑盒】【必现】【MMOTA】USB-MCU，插入U盘，下载前拔出U盘，第二次插入U盘，已识别到U盘但没有进行升级</v>
      </c>
      <c r="G71" s="4"/>
      <c r="H71" s="4"/>
      <c r="I71" s="4" t="str">
        <v>High</v>
      </c>
      <c r="J71" s="4" t="str" xml:space="preserve">
        <v>TO DO </v>
      </c>
      <c r="K71" s="4" t="str">
        <v>Ford</v>
      </c>
      <c r="L71" s="11"/>
      <c r="M71" s="10"/>
      <c r="N71" s="10"/>
      <c r="O71" s="10"/>
      <c r="P71" s="10"/>
      <c r="Q71" s="10"/>
      <c r="R71" s="10"/>
    </row>
    <row customHeight="true" ht="33" r="72">
      <c r="A72" s="4"/>
      <c r="B72" s="4"/>
      <c r="C72" s="3"/>
      <c r="D72" s="1">
        <v>1</v>
      </c>
      <c r="E72" s="40" t="s">
        <v>2</v>
      </c>
      <c r="F72" s="39" t="str">
        <v>Phase5_【CDX707】【必现】【MMOTA】在setting界面-点击系统日程设定弹窗-再点击计划button界面，弹窗会闪烁</v>
      </c>
      <c r="G72" s="39"/>
      <c r="H72" s="39"/>
      <c r="I72" s="4" t="str">
        <v>High</v>
      </c>
      <c r="J72" s="1" t="str">
        <v>Test</v>
      </c>
      <c r="K72" s="1" t="str">
        <v>TS</v>
      </c>
    </row>
    <row customHeight="true" ht="33" r="73">
      <c r="C73" s="21"/>
    </row>
    <row customHeight="true" ht="33" r="74">
      <c r="C74" s="21"/>
    </row>
    <row customHeight="true" ht="29" r="75">
      <c r="C75" s="21"/>
    </row>
    <row customHeight="true" ht="29" r="76">
      <c r="C76" s="21"/>
    </row>
    <row customHeight="true" ht="29" r="77">
      <c r="C77" s="21"/>
    </row>
    <row customHeight="true" ht="29" r="78">
      <c r="C78" s="21"/>
    </row>
    <row customHeight="true" ht="29" r="79">
      <c r="C79" s="21"/>
    </row>
    <row customHeight="true" ht="29" r="80">
      <c r="C80" s="21"/>
    </row>
    <row customHeight="true" ht="29" r="81">
      <c r="C81" s="21"/>
    </row>
    <row customHeight="true" ht="29" r="82">
      <c r="C82" s="21"/>
    </row>
    <row customHeight="true" ht="29" r="83">
      <c r="C83" s="21"/>
    </row>
    <row customHeight="true" ht="22"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customHeight="true" ht="22"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customHeight="true" ht="22"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customHeight="true" ht="22"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customHeight="true" ht="22"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customHeight="true" ht="22"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</sheetData>
  <mergeCells>
    <mergeCell ref="C16:C22"/>
    <mergeCell ref="F16:H16"/>
    <mergeCell ref="F17:H17"/>
    <mergeCell ref="F18:H18"/>
    <mergeCell ref="F19:H19"/>
    <mergeCell ref="F20:H20"/>
    <mergeCell ref="F21:H21"/>
    <mergeCell ref="F22:H22"/>
    <mergeCell ref="B16:B22"/>
    <mergeCell ref="A16:A22"/>
    <mergeCell ref="F67:H67"/>
    <mergeCell ref="F68:H68"/>
    <mergeCell ref="B67:B68"/>
    <mergeCell ref="A67:A68"/>
    <mergeCell ref="C67:C68"/>
    <mergeCell ref="F69:H69"/>
    <mergeCell ref="F70:H70"/>
    <mergeCell ref="F71:H71"/>
    <mergeCell ref="F66:H66"/>
    <mergeCell ref="F65:H65"/>
    <mergeCell ref="F64:H64"/>
    <mergeCell ref="F63:H63"/>
    <mergeCell ref="F62:H62"/>
    <mergeCell ref="F61:H61"/>
    <mergeCell ref="F60:H60"/>
    <mergeCell ref="F59:H59"/>
    <mergeCell ref="F58:H58"/>
    <mergeCell ref="F57:H57"/>
    <mergeCell ref="F56:H56"/>
    <mergeCell ref="F55:H55"/>
    <mergeCell ref="F54:H54"/>
    <mergeCell ref="F53:H53"/>
    <mergeCell ref="F52:H52"/>
    <mergeCell ref="F51:H51"/>
    <mergeCell ref="F50:H50"/>
    <mergeCell ref="F49:H49"/>
    <mergeCell ref="F48:H48"/>
    <mergeCell ref="F47:H47"/>
    <mergeCell ref="F46:H46"/>
    <mergeCell ref="F45:H45"/>
    <mergeCell ref="F44:H44"/>
    <mergeCell ref="F43:H43"/>
    <mergeCell ref="F42:H42"/>
    <mergeCell ref="F41:H41"/>
    <mergeCell ref="F40:H40"/>
    <mergeCell ref="F39:H39"/>
    <mergeCell ref="F38:H38"/>
    <mergeCell ref="F37:H37"/>
    <mergeCell ref="F36:H36"/>
    <mergeCell ref="F35:H35"/>
    <mergeCell ref="F34:H34"/>
    <mergeCell ref="F33:H33"/>
    <mergeCell ref="F32:H32"/>
    <mergeCell ref="F31:H31"/>
    <mergeCell ref="F30:H30"/>
    <mergeCell ref="F29:H29"/>
    <mergeCell ref="F28:H28"/>
    <mergeCell ref="F27:H27"/>
    <mergeCell ref="F26:H26"/>
    <mergeCell ref="F25:H25"/>
    <mergeCell ref="A47:A53"/>
    <mergeCell ref="B47:B53"/>
    <mergeCell ref="C47:C53"/>
    <mergeCell ref="A44:A46"/>
    <mergeCell ref="B44:B46"/>
    <mergeCell ref="C44:C46"/>
    <mergeCell ref="A26:A27"/>
    <mergeCell ref="B26:B27"/>
    <mergeCell ref="C26:C27"/>
    <mergeCell ref="A31:A34"/>
    <mergeCell ref="B31:B34"/>
    <mergeCell ref="C31:C34"/>
    <mergeCell ref="A29:A30"/>
    <mergeCell ref="C29:C30"/>
    <mergeCell ref="B29:B30"/>
    <mergeCell ref="C36:C41"/>
    <mergeCell ref="B36:B41"/>
    <mergeCell ref="A36:A41"/>
    <mergeCell ref="C54:C55"/>
    <mergeCell ref="B54:B55"/>
    <mergeCell ref="A54:A55"/>
    <mergeCell ref="C57:C61"/>
    <mergeCell ref="B57:B61"/>
    <mergeCell ref="A57:A61"/>
    <mergeCell ref="C62:C63"/>
    <mergeCell ref="B62:B63"/>
    <mergeCell ref="A62:A63"/>
    <mergeCell ref="C64:C66"/>
    <mergeCell ref="B64:B66"/>
    <mergeCell ref="A64:A66"/>
    <mergeCell ref="F23:H23"/>
    <mergeCell ref="A23:A24"/>
    <mergeCell ref="B23:B24"/>
    <mergeCell ref="C23:C24"/>
    <mergeCell ref="F24:H24"/>
    <mergeCell ref="F11:H11"/>
    <mergeCell ref="F12:H12"/>
    <mergeCell ref="F13:H13"/>
    <mergeCell ref="F14:H14"/>
    <mergeCell ref="F15:H15"/>
    <mergeCell ref="C11:C15"/>
    <mergeCell ref="B11:B15"/>
    <mergeCell ref="A11:A15"/>
    <mergeCell ref="C9:C10"/>
    <mergeCell ref="A9:A10"/>
    <mergeCell ref="B9:B10"/>
    <mergeCell ref="B3:F3"/>
    <mergeCell ref="B4:F4"/>
    <mergeCell ref="B5:F5"/>
    <mergeCell ref="F8:H8"/>
    <mergeCell ref="F9:H9"/>
    <mergeCell ref="F10:H10"/>
    <mergeCell ref="A7:L7"/>
    <mergeCell ref="B6:L6"/>
    <mergeCell ref="A1:L1"/>
    <mergeCell ref="H3:L3"/>
    <mergeCell ref="H4:L4"/>
    <mergeCell ref="H5:L5"/>
    <mergeCell ref="H2:L2"/>
    <mergeCell ref="B2:F2"/>
    <mergeCell ref="B69:B72"/>
    <mergeCell ref="C69:C72"/>
    <mergeCell ref="A69:A72"/>
    <mergeCell ref="F72:H72"/>
  </mergeCells>
  <hyperlinks>
    <hyperlink ref="B2" display="2.0.1.163" r:id="rId1"/>
    <hyperlink ref="E72" display="FCIVIOS-15456" r:id="rId2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D3" xSplit="3" ySplit="2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6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4"/>
    <col collapsed="false" customWidth="true" hidden="false" max="9" min="9" style="0" width="15"/>
    <col collapsed="false" customWidth="true" hidden="false" max="10" min="10" style="0" width="18"/>
    <col collapsed="false" customWidth="true" hidden="false" max="11" min="11" style="0" width="14"/>
    <col collapsed="false" customWidth="true" hidden="false" max="12" min="12" style="0" width="11"/>
    <col collapsed="false" customWidth="true" hidden="false" max="13" min="13" style="0" width="20"/>
    <col collapsed="false" customWidth="true" hidden="false" max="13" min="13" style="0" width="20"/>
    <col collapsed="false" customWidth="true" hidden="false" max="14" min="14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6" min="16" style="0" width="14"/>
  </cols>
  <sheetData>
    <row customHeight="true" ht="24" r="1">
      <c r="A1" s="76" t="str">
        <v>模块详细数据</v>
      </c>
      <c r="B1" s="76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50"/>
      <c r="R1" s="50"/>
      <c r="S1" s="50"/>
      <c r="T1" s="50"/>
      <c r="U1" s="50"/>
    </row>
    <row r="2">
      <c r="A2" s="72" t="str">
        <v>FeatureID</v>
      </c>
      <c r="B2" s="72" t="str">
        <v>Moudle</v>
      </c>
      <c r="C2" s="72" t="str">
        <v>Total</v>
      </c>
      <c r="D2" s="72" t="str">
        <v>Pass</v>
      </c>
      <c r="E2" s="72" t="str">
        <v>Fail</v>
      </c>
      <c r="F2" s="72" t="str">
        <v>Block</v>
      </c>
      <c r="G2" s="72" t="str">
        <v>NT</v>
      </c>
      <c r="H2" s="73" t="str">
        <v>R10_Pass Rate
（Pass/Total）</v>
      </c>
      <c r="I2" s="68" t="str">
        <v>R10_Run Rate
（Pass+Fail）/Total</v>
      </c>
      <c r="J2" s="69" t="str">
        <v>测试/开发</v>
      </c>
      <c r="K2" s="73" t="str">
        <v>R09_Pass Rate
（Pass/Total）</v>
      </c>
      <c r="L2" s="72" t="str">
        <v>通过率是否下降</v>
      </c>
      <c r="M2" s="74" t="str">
        <v>下降主要原因</v>
      </c>
      <c r="N2" s="74" t="str">
        <v>车辆信息</v>
      </c>
      <c r="O2" s="70" t="str">
        <v>测试时长</v>
      </c>
      <c r="P2" s="74" t="str">
        <v>Comments</v>
      </c>
      <c r="Q2" s="71"/>
      <c r="R2" s="71"/>
      <c r="S2" s="71"/>
      <c r="T2" s="71"/>
      <c r="U2" s="71"/>
    </row>
    <row customHeight="true" ht="19" r="3">
      <c r="A3" s="22" t="str">
        <v>SYNC+_Z0127</v>
      </c>
      <c r="B3" s="22" t="str">
        <v>Audio 内置</v>
      </c>
      <c r="C3" s="56">
        <v>567</v>
      </c>
      <c r="D3" s="56">
        <v>563</v>
      </c>
      <c r="E3" s="22">
        <v>3</v>
      </c>
      <c r="F3" s="22">
        <v>1</v>
      </c>
      <c r="G3" s="80">
        <v>0</v>
      </c>
      <c r="H3" s="81">
        <f>D3/C3</f>
      </c>
      <c r="I3" s="81">
        <f>(D3+E3)/C3</f>
      </c>
      <c r="J3" s="80" t="str">
        <v>徐成龙/杨永恒</v>
      </c>
      <c r="K3" s="81">
        <v>0.9754816112084063</v>
      </c>
      <c r="L3" s="22" t="str">
        <v>否</v>
      </c>
      <c r="M3" s="64"/>
      <c r="N3" s="82"/>
      <c r="O3" s="53"/>
      <c r="P3" s="53"/>
      <c r="Q3" s="50"/>
      <c r="R3" s="50"/>
      <c r="S3" s="50"/>
      <c r="T3" s="50"/>
      <c r="U3" s="50"/>
    </row>
    <row r="4">
      <c r="A4" s="22" t="str">
        <v>SYNC+_0264</v>
      </c>
      <c r="B4" s="58" t="str">
        <v>EMR</v>
      </c>
      <c r="C4" s="57">
        <v>129</v>
      </c>
      <c r="D4" s="59">
        <v>128</v>
      </c>
      <c r="E4" s="22">
        <v>1</v>
      </c>
      <c r="F4" s="22">
        <v>0</v>
      </c>
      <c r="G4" s="22">
        <v>0</v>
      </c>
      <c r="H4" s="55">
        <f>D4/C4</f>
      </c>
      <c r="I4" s="55">
        <f>(D4+E4)/C4</f>
      </c>
      <c r="J4" s="22" t="str">
        <v>姜云腾/徐欢</v>
      </c>
      <c r="K4" s="55">
        <v>0.9922480620155039</v>
      </c>
      <c r="L4" s="22" t="str">
        <v>否</v>
      </c>
      <c r="M4" s="54"/>
      <c r="N4" s="53"/>
      <c r="O4" s="53"/>
      <c r="P4" s="53"/>
      <c r="Q4" s="50"/>
      <c r="R4" s="50"/>
      <c r="S4" s="50"/>
      <c r="T4" s="50"/>
      <c r="U4" s="50"/>
    </row>
    <row customHeight="true" ht="19" r="5">
      <c r="A5" s="22" t="str">
        <v>SYNC+_0266</v>
      </c>
      <c r="B5" s="22" t="str">
        <v>3D车模</v>
      </c>
      <c r="C5" s="22">
        <v>671</v>
      </c>
      <c r="D5" s="22">
        <v>667</v>
      </c>
      <c r="E5" s="22">
        <v>2</v>
      </c>
      <c r="F5" s="22">
        <v>2</v>
      </c>
      <c r="G5" s="22">
        <v>0</v>
      </c>
      <c r="H5" s="55">
        <f>D5/C5</f>
      </c>
      <c r="I5" s="55">
        <f>(D5+E5)/C5</f>
      </c>
      <c r="J5" s="22" t="str">
        <v>肖文迪/肖梁</v>
      </c>
      <c r="K5" s="55">
        <v>1</v>
      </c>
      <c r="L5" s="22" t="str">
        <v>是</v>
      </c>
      <c r="M5" s="54"/>
      <c r="N5" s="53"/>
      <c r="O5" s="53"/>
      <c r="P5" s="53"/>
      <c r="Q5" s="50"/>
      <c r="R5" s="50"/>
      <c r="S5" s="50"/>
      <c r="T5" s="50"/>
      <c r="U5" s="50"/>
    </row>
    <row r="6">
      <c r="A6" s="22" t="str">
        <v>SYNC+_Z0060</v>
      </c>
      <c r="B6" s="22" t="str">
        <v>Car Power</v>
      </c>
      <c r="C6" s="22">
        <v>154</v>
      </c>
      <c r="D6" s="22">
        <v>154</v>
      </c>
      <c r="E6" s="22">
        <v>0</v>
      </c>
      <c r="F6" s="22">
        <v>0</v>
      </c>
      <c r="G6" s="22">
        <v>0</v>
      </c>
      <c r="H6" s="55">
        <f>D6/C6</f>
      </c>
      <c r="I6" s="55">
        <f>(D6+E6)/C6</f>
      </c>
      <c r="J6" s="22" t="str">
        <v>杨春明/秦诚</v>
      </c>
      <c r="K6" s="55">
        <v>1</v>
      </c>
      <c r="L6" s="22" t="str">
        <v>否</v>
      </c>
      <c r="M6" s="54"/>
      <c r="N6" s="53"/>
      <c r="O6" s="53"/>
      <c r="P6" s="53"/>
      <c r="Q6" s="50"/>
      <c r="R6" s="50"/>
      <c r="S6" s="50"/>
      <c r="T6" s="50"/>
      <c r="U6" s="50"/>
    </row>
    <row r="7">
      <c r="A7" s="22" t="str">
        <v>SYNC+_0126</v>
      </c>
      <c r="B7" s="22" t="str">
        <v>音源矩阵（内置）</v>
      </c>
      <c r="C7" s="22">
        <v>314</v>
      </c>
      <c r="D7" s="22">
        <v>309</v>
      </c>
      <c r="E7" s="22">
        <v>5</v>
      </c>
      <c r="F7" s="22">
        <v>0</v>
      </c>
      <c r="G7" s="22">
        <v>0</v>
      </c>
      <c r="H7" s="55">
        <f>D7/C7</f>
      </c>
      <c r="I7" s="55">
        <f>(D7+E7)/C7</f>
      </c>
      <c r="J7" s="22" t="str">
        <v>徐成龙/杨永恒</v>
      </c>
      <c r="K7" s="55">
        <v>0.9831081081081081</v>
      </c>
      <c r="L7" s="22" t="str">
        <v>否</v>
      </c>
      <c r="M7" s="54"/>
      <c r="N7" s="53"/>
      <c r="O7" s="53"/>
      <c r="P7" s="53"/>
      <c r="Q7" s="50"/>
      <c r="R7" s="50"/>
      <c r="S7" s="50"/>
      <c r="T7" s="50"/>
      <c r="U7" s="50"/>
    </row>
    <row r="8">
      <c r="A8" s="22" t="str">
        <v>SYNC+_0165</v>
      </c>
      <c r="B8" s="22" t="str">
        <v>个性化设置档案</v>
      </c>
      <c r="C8" s="22">
        <v>298</v>
      </c>
      <c r="D8" s="22">
        <v>295</v>
      </c>
      <c r="E8" s="22">
        <v>3</v>
      </c>
      <c r="F8" s="22">
        <v>0</v>
      </c>
      <c r="G8" s="22">
        <v>0</v>
      </c>
      <c r="H8" s="55">
        <f>D8/C8</f>
      </c>
      <c r="I8" s="55">
        <f>(D8+E8)/C8</f>
      </c>
      <c r="J8" s="22" t="str">
        <v>姜云腾/李行健</v>
      </c>
      <c r="K8" s="55">
        <v>1</v>
      </c>
      <c r="L8" s="22" t="str">
        <v>是</v>
      </c>
      <c r="M8" s="54"/>
      <c r="N8" s="53"/>
      <c r="O8" s="53"/>
      <c r="P8" s="53"/>
      <c r="Q8" s="50"/>
      <c r="R8" s="50"/>
      <c r="S8" s="50"/>
      <c r="T8" s="50"/>
      <c r="U8" s="50"/>
    </row>
    <row r="9">
      <c r="A9" s="56" t="str">
        <v>SYNC+_Z0081</v>
      </c>
      <c r="B9" s="22" t="str">
        <v>Car input</v>
      </c>
      <c r="C9" s="22">
        <v>154</v>
      </c>
      <c r="D9" s="22">
        <v>154</v>
      </c>
      <c r="E9" s="22">
        <v>0</v>
      </c>
      <c r="F9" s="22">
        <v>0</v>
      </c>
      <c r="G9" s="22">
        <v>0</v>
      </c>
      <c r="H9" s="55">
        <f>D9/C9</f>
      </c>
      <c r="I9" s="55">
        <f>(D9+E9)/C9</f>
      </c>
      <c r="J9" s="22" t="str">
        <v>袁露/李行健</v>
      </c>
      <c r="K9" s="55">
        <v>1</v>
      </c>
      <c r="L9" s="22" t="str">
        <v>否</v>
      </c>
      <c r="M9" s="54"/>
      <c r="N9" s="53"/>
      <c r="O9" s="53"/>
      <c r="P9" s="53"/>
      <c r="Q9" s="50"/>
      <c r="R9" s="50"/>
      <c r="S9" s="50"/>
      <c r="T9" s="50"/>
      <c r="U9" s="50"/>
    </row>
    <row customHeight="true" ht="28" r="10">
      <c r="A10" s="65" t="str">
        <v>SYNC+_0164</v>
      </c>
      <c r="B10" s="22" t="str">
        <v>Account</v>
      </c>
      <c r="C10" s="22">
        <v>32</v>
      </c>
      <c r="D10" s="22">
        <v>31</v>
      </c>
      <c r="E10" s="22">
        <v>1</v>
      </c>
      <c r="F10" s="22">
        <v>0</v>
      </c>
      <c r="G10" s="22">
        <v>0</v>
      </c>
      <c r="H10" s="55">
        <f>D10/C10</f>
      </c>
      <c r="I10" s="55">
        <f>(D10+E10)/C10</f>
      </c>
      <c r="J10" s="22" t="str">
        <v>赵雅非/张嘉</v>
      </c>
      <c r="K10" s="55">
        <v>0.96875</v>
      </c>
      <c r="L10" s="22" t="str">
        <v>否</v>
      </c>
      <c r="M10" s="54"/>
      <c r="N10" s="53"/>
      <c r="O10" s="53"/>
      <c r="P10" s="53"/>
      <c r="Q10" s="50"/>
      <c r="R10" s="50"/>
      <c r="S10" s="50"/>
      <c r="T10" s="50"/>
      <c r="U10" s="50"/>
    </row>
    <row r="11">
      <c r="A11" s="22" t="str" xml:space="preserve">
        <v>SYNC+_Z0037 </v>
      </c>
      <c r="B11" s="22" t="str">
        <v>FNV诊断</v>
      </c>
      <c r="C11" s="56">
        <v>28</v>
      </c>
      <c r="D11" s="56">
        <v>15</v>
      </c>
      <c r="E11" s="56">
        <v>2</v>
      </c>
      <c r="F11" s="56">
        <v>11</v>
      </c>
      <c r="G11" s="56">
        <v>0</v>
      </c>
      <c r="H11" s="55">
        <f>D11/C11</f>
      </c>
      <c r="I11" s="55">
        <f>(D11+E11)/C11</f>
      </c>
      <c r="J11" s="22" t="str">
        <v>杨春明/卓明琼</v>
      </c>
      <c r="K11" s="55">
        <v>0.39285714285714285</v>
      </c>
      <c r="L11" s="22" t="str">
        <v>否</v>
      </c>
      <c r="M11" s="54"/>
      <c r="N11" s="53"/>
      <c r="O11" s="53"/>
      <c r="P11" s="53"/>
      <c r="Q11" s="50"/>
      <c r="R11" s="50"/>
      <c r="S11" s="50"/>
      <c r="T11" s="50"/>
      <c r="U11" s="50"/>
    </row>
    <row customHeight="true" ht="19" r="12">
      <c r="A12" s="56" t="str">
        <v>SYNC+_Z0032</v>
      </c>
      <c r="B12" s="58" t="str">
        <v>CCS</v>
      </c>
      <c r="C12" s="57">
        <v>79</v>
      </c>
      <c r="D12" s="57">
        <v>79</v>
      </c>
      <c r="E12" s="57">
        <v>0</v>
      </c>
      <c r="F12" s="57">
        <v>0</v>
      </c>
      <c r="G12" s="59">
        <v>0</v>
      </c>
      <c r="H12" s="55">
        <f>D12/C12</f>
      </c>
      <c r="I12" s="55">
        <f>(D12+E12)/C12</f>
      </c>
      <c r="J12" s="22" t="str">
        <v>杨春明/谢鑫</v>
      </c>
      <c r="K12" s="55">
        <v>1</v>
      </c>
      <c r="L12" s="22" t="str">
        <v>否</v>
      </c>
      <c r="M12" s="54"/>
      <c r="N12" s="53"/>
      <c r="O12" s="53"/>
      <c r="P12" s="53"/>
      <c r="Q12" s="50"/>
      <c r="R12" s="50"/>
      <c r="S12" s="50"/>
      <c r="T12" s="50"/>
      <c r="U12" s="50"/>
    </row>
    <row customHeight="true" ht="30" r="13">
      <c r="A13" s="61" t="str">
        <v>SYNC+_0132</v>
      </c>
      <c r="B13" s="22" t="str">
        <v>AAR</v>
      </c>
      <c r="C13" s="22">
        <v>190</v>
      </c>
      <c r="D13" s="22">
        <v>189</v>
      </c>
      <c r="E13" s="22">
        <v>1</v>
      </c>
      <c r="F13" s="22">
        <v>0</v>
      </c>
      <c r="G13" s="22">
        <v>0</v>
      </c>
      <c r="H13" s="55">
        <f>D13/C13</f>
      </c>
      <c r="I13" s="55">
        <f>(D13+E13)/C13</f>
      </c>
      <c r="J13" s="22" t="str">
        <v>赵雅非/徐欢</v>
      </c>
      <c r="K13" s="55">
        <v>0.994413407821229</v>
      </c>
      <c r="L13" s="22" t="str">
        <v>否</v>
      </c>
      <c r="M13" s="54"/>
      <c r="N13" s="53"/>
      <c r="O13" s="53"/>
      <c r="P13" s="53"/>
      <c r="Q13" s="50"/>
      <c r="R13" s="50"/>
      <c r="S13" s="50"/>
      <c r="T13" s="50"/>
      <c r="U13" s="50"/>
    </row>
    <row r="14">
      <c r="A14" s="80" t="str">
        <v>SYNC+_0122</v>
      </c>
      <c r="B14" s="80" t="str">
        <v>VHA</v>
      </c>
      <c r="C14" s="80">
        <v>244</v>
      </c>
      <c r="D14" s="80">
        <v>242</v>
      </c>
      <c r="E14" s="80">
        <v>2</v>
      </c>
      <c r="F14" s="80">
        <v>0</v>
      </c>
      <c r="G14" s="80">
        <v>0</v>
      </c>
      <c r="H14" s="55">
        <f>D14/C14</f>
      </c>
      <c r="I14" s="55">
        <f>(D14+E14)/C14</f>
      </c>
      <c r="J14" s="22" t="str">
        <v>肖文迪/朱昊</v>
      </c>
      <c r="K14" s="55">
        <v>1</v>
      </c>
      <c r="L14" s="22" t="str">
        <v>是</v>
      </c>
      <c r="M14" s="54"/>
      <c r="N14" s="53"/>
      <c r="O14" s="53"/>
      <c r="P14" s="53"/>
      <c r="Q14" s="50"/>
      <c r="R14" s="50"/>
      <c r="S14" s="50"/>
      <c r="T14" s="50"/>
      <c r="U14" s="50"/>
    </row>
    <row r="15">
      <c r="A15" s="22" t="str">
        <v>SYNC+_0021</v>
      </c>
      <c r="B15" s="22" t="str">
        <v>DLNA</v>
      </c>
      <c r="C15" s="56">
        <v>33</v>
      </c>
      <c r="D15" s="56">
        <v>33</v>
      </c>
      <c r="E15" s="56">
        <v>0</v>
      </c>
      <c r="F15" s="56">
        <v>0</v>
      </c>
      <c r="G15" s="56">
        <v>0</v>
      </c>
      <c r="H15" s="55">
        <f>D15/C15</f>
      </c>
      <c r="I15" s="55">
        <f>(D15+E15)/C15</f>
      </c>
      <c r="J15" s="22" t="str">
        <v>杨春明/王小强</v>
      </c>
      <c r="K15" s="55">
        <v>1</v>
      </c>
      <c r="L15" s="22" t="str">
        <v>否</v>
      </c>
      <c r="M15" s="54"/>
      <c r="N15" s="53"/>
      <c r="O15" s="53"/>
      <c r="P15" s="53"/>
      <c r="Q15" s="50"/>
      <c r="R15" s="50"/>
      <c r="S15" s="50"/>
      <c r="T15" s="50"/>
      <c r="U15" s="50"/>
    </row>
    <row r="16">
      <c r="A16" s="22" t="str">
        <v>SYNC+_Z0033</v>
      </c>
      <c r="B16" s="58" t="str">
        <v>Provisioning</v>
      </c>
      <c r="C16" s="57">
        <v>4</v>
      </c>
      <c r="D16" s="57">
        <v>4</v>
      </c>
      <c r="E16" s="57">
        <v>0</v>
      </c>
      <c r="F16" s="57">
        <v>0</v>
      </c>
      <c r="G16" s="59">
        <v>0</v>
      </c>
      <c r="H16" s="55">
        <f>D16/C16</f>
      </c>
      <c r="I16" s="55">
        <f>(D16+E16)/C16</f>
      </c>
      <c r="J16" s="22" t="str">
        <v>肖文迪/卓明琼</v>
      </c>
      <c r="K16" s="55">
        <v>1</v>
      </c>
      <c r="L16" s="22" t="str">
        <v>否</v>
      </c>
      <c r="M16" s="54"/>
      <c r="N16" s="53"/>
      <c r="O16" s="53"/>
      <c r="P16" s="53"/>
      <c r="Q16" s="50"/>
      <c r="R16" s="50"/>
      <c r="S16" s="50"/>
      <c r="T16" s="50"/>
      <c r="U16" s="50"/>
    </row>
    <row r="17">
      <c r="A17" s="22" t="str">
        <v>SYNC+_Z0043</v>
      </c>
      <c r="B17" s="22" t="str">
        <v>WIR</v>
      </c>
      <c r="C17" s="22">
        <v>55</v>
      </c>
      <c r="D17" s="22">
        <v>55</v>
      </c>
      <c r="E17" s="22">
        <v>0</v>
      </c>
      <c r="F17" s="22">
        <v>0</v>
      </c>
      <c r="G17" s="22">
        <v>0</v>
      </c>
      <c r="H17" s="55">
        <f>D17/C17</f>
      </c>
      <c r="I17" s="55">
        <f>(D17+E17)/C17</f>
      </c>
      <c r="J17" s="22" t="str">
        <v>杨春明/张金海</v>
      </c>
      <c r="K17" s="55">
        <v>1</v>
      </c>
      <c r="L17" s="22" t="str">
        <v>否</v>
      </c>
      <c r="M17" s="54"/>
      <c r="N17" s="53"/>
      <c r="O17" s="53"/>
      <c r="P17" s="53"/>
      <c r="Q17" s="50"/>
      <c r="R17" s="50"/>
      <c r="S17" s="50"/>
      <c r="T17" s="50"/>
      <c r="U17" s="50"/>
    </row>
    <row r="18">
      <c r="A18" s="22" t="str">
        <v>SYNC+_Z0155</v>
      </c>
      <c r="B18" s="22" t="str">
        <v>车载热点</v>
      </c>
      <c r="C18" s="22">
        <v>38</v>
      </c>
      <c r="D18" s="22">
        <v>38</v>
      </c>
      <c r="E18" s="22">
        <v>0</v>
      </c>
      <c r="F18" s="22">
        <v>0</v>
      </c>
      <c r="G18" s="22">
        <v>0</v>
      </c>
      <c r="H18" s="55">
        <f>D18/C18</f>
      </c>
      <c r="I18" s="55">
        <f>(D18+E18)/C18</f>
      </c>
      <c r="J18" s="22" t="str">
        <v>杨春明/王小强</v>
      </c>
      <c r="K18" s="55">
        <v>1</v>
      </c>
      <c r="L18" s="22" t="str">
        <v>否</v>
      </c>
      <c r="M18" s="54"/>
      <c r="N18" s="53"/>
      <c r="O18" s="53"/>
      <c r="P18" s="53"/>
      <c r="Q18" s="50"/>
      <c r="R18" s="50"/>
      <c r="S18" s="50"/>
      <c r="T18" s="50"/>
      <c r="U18" s="50"/>
    </row>
    <row customHeight="true" ht="19" r="19">
      <c r="A19" s="22" t="str">
        <v>SYNC+_Z0028</v>
      </c>
      <c r="B19" s="22" t="str">
        <v>Rear audio(24ch)</v>
      </c>
      <c r="C19" s="22">
        <v>85</v>
      </c>
      <c r="D19" s="22">
        <v>82</v>
      </c>
      <c r="E19" s="22">
        <v>0</v>
      </c>
      <c r="F19" s="22">
        <v>3</v>
      </c>
      <c r="G19" s="22">
        <v>0</v>
      </c>
      <c r="H19" s="55">
        <f>D19/C19</f>
      </c>
      <c r="I19" s="55">
        <f>(D19+E19)/C19</f>
      </c>
      <c r="J19" s="22" t="str">
        <v>杨惟婧/李行健</v>
      </c>
      <c r="K19" s="55" t="str">
        <v>/</v>
      </c>
      <c r="L19" s="22" t="str">
        <v>否</v>
      </c>
      <c r="M19" s="54"/>
      <c r="N19" s="53"/>
      <c r="O19" s="53"/>
      <c r="P19" s="53"/>
      <c r="Q19" s="50"/>
      <c r="R19" s="50"/>
      <c r="S19" s="50"/>
      <c r="T19" s="50"/>
      <c r="U19" s="50"/>
    </row>
    <row r="20">
      <c r="A20" s="22" t="str">
        <v>SYNC+_Z0028</v>
      </c>
      <c r="B20" s="22" t="str">
        <v>Rear audio(12ch)</v>
      </c>
      <c r="C20" s="22">
        <v>85</v>
      </c>
      <c r="D20" s="22">
        <v>84</v>
      </c>
      <c r="E20" s="22">
        <v>0</v>
      </c>
      <c r="F20" s="22">
        <v>1</v>
      </c>
      <c r="G20" s="22">
        <v>0</v>
      </c>
      <c r="H20" s="55">
        <f>D20/C20</f>
      </c>
      <c r="I20" s="55">
        <f>(D20+E20)/C20</f>
      </c>
      <c r="J20" s="22" t="str">
        <v>姜云腾/李行健</v>
      </c>
      <c r="K20" s="55">
        <v>1</v>
      </c>
      <c r="L20" s="22" t="str">
        <v>是</v>
      </c>
      <c r="M20" s="77"/>
      <c r="N20" s="53"/>
      <c r="O20" s="53"/>
      <c r="P20" s="53"/>
      <c r="Q20" s="50"/>
      <c r="R20" s="50"/>
      <c r="S20" s="50"/>
      <c r="T20" s="50"/>
      <c r="U20" s="50"/>
    </row>
    <row customHeight="true" ht="19" r="21">
      <c r="A21" s="22" t="str">
        <v>SYNC+_Z0028</v>
      </c>
      <c r="B21" s="22" t="str">
        <v>Rear audio(内置)</v>
      </c>
      <c r="C21" s="22">
        <v>85</v>
      </c>
      <c r="D21" s="22">
        <v>82</v>
      </c>
      <c r="E21" s="22">
        <v>2</v>
      </c>
      <c r="F21" s="22">
        <v>1</v>
      </c>
      <c r="G21" s="22">
        <v>0</v>
      </c>
      <c r="H21" s="55">
        <f>D21/C21</f>
      </c>
      <c r="I21" s="55">
        <f>(D21+E21)/C21</f>
      </c>
      <c r="J21" s="22" t="str">
        <v>姜云腾/李行健</v>
      </c>
      <c r="K21" s="55">
        <v>1</v>
      </c>
      <c r="L21" s="22" t="str">
        <v>是</v>
      </c>
      <c r="M21" s="54"/>
      <c r="N21" s="53"/>
      <c r="O21" s="53"/>
      <c r="P21" s="53"/>
      <c r="Q21" s="50"/>
      <c r="R21" s="50"/>
      <c r="S21" s="50"/>
      <c r="T21" s="50"/>
      <c r="U21" s="50"/>
    </row>
    <row r="22">
      <c r="A22" s="22" t="str">
        <v>SYNC+_Z1000</v>
      </c>
      <c r="B22" s="22" t="str">
        <v>Launcher</v>
      </c>
      <c r="C22" s="22">
        <v>323</v>
      </c>
      <c r="D22" s="22">
        <v>323</v>
      </c>
      <c r="E22" s="22">
        <v>0</v>
      </c>
      <c r="F22" s="22">
        <v>0</v>
      </c>
      <c r="G22" s="22">
        <v>0</v>
      </c>
      <c r="H22" s="55">
        <f>D22/C22</f>
      </c>
      <c r="I22" s="55">
        <f>(D22+E22)/C22</f>
      </c>
      <c r="J22" s="22" t="str">
        <v>袁露/肖梁</v>
      </c>
      <c r="K22" s="55">
        <v>1</v>
      </c>
      <c r="L22" s="22" t="str">
        <v>否</v>
      </c>
      <c r="M22" s="54"/>
      <c r="N22" s="53"/>
      <c r="O22" s="53"/>
      <c r="P22" s="53"/>
      <c r="Q22" s="50"/>
      <c r="R22" s="50"/>
      <c r="S22" s="50"/>
      <c r="T22" s="50"/>
      <c r="U22" s="50"/>
    </row>
    <row customHeight="true" ht="19" r="23">
      <c r="A23" s="22" t="str">
        <v>SYNC+_Z0127</v>
      </c>
      <c r="B23" s="22" t="str">
        <v>Audio 外置(24ch)</v>
      </c>
      <c r="C23" s="22">
        <v>545</v>
      </c>
      <c r="D23" s="22">
        <v>479</v>
      </c>
      <c r="E23" s="22">
        <v>7</v>
      </c>
      <c r="F23" s="22">
        <v>59</v>
      </c>
      <c r="G23" s="22">
        <v>0</v>
      </c>
      <c r="H23" s="55">
        <f>D23/C23</f>
      </c>
      <c r="I23" s="55">
        <f>(D23+E23)/C23</f>
      </c>
      <c r="J23" s="83" t="str">
        <v>杨惟婧/杨永恒</v>
      </c>
      <c r="K23" s="55" t="str">
        <v>/</v>
      </c>
      <c r="L23" s="22" t="str">
        <v>否</v>
      </c>
      <c r="M23" s="54"/>
      <c r="N23" s="53"/>
      <c r="O23" s="53"/>
      <c r="P23" s="53"/>
      <c r="Q23" s="50"/>
      <c r="R23" s="50"/>
      <c r="S23" s="50"/>
      <c r="T23" s="50"/>
      <c r="U23" s="50"/>
    </row>
    <row customHeight="true" ht="35" r="24">
      <c r="A24" s="22" t="str">
        <v>SYNC+_0126</v>
      </c>
      <c r="B24" s="22" t="str">
        <v>音源矩阵(24ch)</v>
      </c>
      <c r="C24" s="22">
        <v>306</v>
      </c>
      <c r="D24" s="22">
        <v>251</v>
      </c>
      <c r="E24" s="22">
        <v>5</v>
      </c>
      <c r="F24" s="22">
        <v>50</v>
      </c>
      <c r="G24" s="22">
        <v>0</v>
      </c>
      <c r="H24" s="55">
        <f>D24/C24</f>
      </c>
      <c r="I24" s="55">
        <f>(D24+E24)/C24</f>
      </c>
      <c r="J24" s="22" t="str">
        <v>杨惟婧/杨永恒</v>
      </c>
      <c r="K24" s="55" t="str">
        <v>/</v>
      </c>
      <c r="L24" s="22" t="str">
        <v>否</v>
      </c>
      <c r="M24" s="54"/>
      <c r="N24" s="53"/>
      <c r="O24" s="53"/>
      <c r="P24" s="53"/>
      <c r="Q24" s="50"/>
      <c r="R24" s="50"/>
      <c r="S24" s="50"/>
      <c r="T24" s="50"/>
      <c r="U24" s="50"/>
    </row>
    <row r="25">
      <c r="A25" s="22" t="str">
        <v>SYNC+_Z0127</v>
      </c>
      <c r="B25" s="22" t="str">
        <v>Audio 外置(12ch)</v>
      </c>
      <c r="C25" s="22">
        <v>510</v>
      </c>
      <c r="D25" s="22">
        <v>508</v>
      </c>
      <c r="E25" s="22">
        <v>2</v>
      </c>
      <c r="F25" s="22">
        <v>0</v>
      </c>
      <c r="G25" s="22">
        <v>0</v>
      </c>
      <c r="H25" s="55">
        <f>D25/C25</f>
      </c>
      <c r="I25" s="55">
        <f>(D25+E25)/C25</f>
      </c>
      <c r="J25" s="77" t="str">
        <v>姜云腾/杨永恒</v>
      </c>
      <c r="K25" s="55">
        <v>0.9260700389105059</v>
      </c>
      <c r="L25" s="22" t="str">
        <v>否</v>
      </c>
      <c r="M25" s="54"/>
      <c r="N25" s="53"/>
      <c r="O25" s="53"/>
      <c r="P25" s="53"/>
      <c r="Q25" s="50"/>
      <c r="R25" s="50"/>
      <c r="S25" s="50"/>
      <c r="T25" s="50"/>
      <c r="U25" s="50"/>
    </row>
    <row customHeight="true" ht="35" r="26">
      <c r="A26" s="22" t="str">
        <v>SYNC+_0126</v>
      </c>
      <c r="B26" s="22" t="str">
        <v>音源矩阵(Ecall)(12ch)</v>
      </c>
      <c r="C26" s="22">
        <v>296</v>
      </c>
      <c r="D26" s="22">
        <v>294</v>
      </c>
      <c r="E26" s="22">
        <v>1</v>
      </c>
      <c r="F26" s="22">
        <v>1</v>
      </c>
      <c r="G26" s="22">
        <v>0</v>
      </c>
      <c r="H26" s="55">
        <f>D26/C26</f>
      </c>
      <c r="I26" s="55">
        <f>(D26+E26)/C26</f>
      </c>
      <c r="J26" s="22" t="str">
        <v>姜云腾/杨永恒</v>
      </c>
      <c r="K26" s="55">
        <v>0.9662162162162162</v>
      </c>
      <c r="L26" s="22" t="str">
        <v>否</v>
      </c>
      <c r="M26" s="54"/>
      <c r="N26" s="53"/>
      <c r="O26" s="53"/>
      <c r="P26" s="53"/>
      <c r="Q26" s="50"/>
      <c r="R26" s="50"/>
      <c r="S26" s="50"/>
      <c r="T26" s="50"/>
      <c r="U26" s="50"/>
    </row>
    <row customHeight="true" ht="29" r="27">
      <c r="A27" s="22" t="str">
        <v>SYNC+_Z0210/SYNC+_Z0204/SYNC+_Z0278/SYNC+_Z0281/SYNC+_Z0277/SYNC+_Z0197/SYNC+_Z0187/SYNC+_Z0180/SYNC+_Z0178/SYNC+_Z0183/SYNC+_Z0181/SYNC+_Z0182/SYNC+_Z0206/SYNC+_Z0215/SYNC+_Z0212/SYNC+_Z0217/SYNC+_Z0216/SYNC+_Z0213/SYNC+_Z0201/SYNC+_Z0214/SYNC+_Z0209/SYNC+_Z0211/SYNC+_0074</v>
      </c>
      <c r="B27" s="22" t="str">
        <v>Vehicle Setting</v>
      </c>
      <c r="C27" s="64">
        <v>2438</v>
      </c>
      <c r="D27" s="22">
        <v>2424</v>
      </c>
      <c r="E27" s="22">
        <v>7</v>
      </c>
      <c r="F27" s="22">
        <v>7</v>
      </c>
      <c r="G27" s="22">
        <v>0</v>
      </c>
      <c r="H27" s="55">
        <f>D27/C27</f>
      </c>
      <c r="I27" s="55">
        <f>(D27+E27)/C27</f>
      </c>
      <c r="J27" s="22" t="str">
        <v>关满意、肖文迪/王闯、许超、董晗禹</v>
      </c>
      <c r="K27" s="55">
        <v>1</v>
      </c>
      <c r="L27" s="22" t="str">
        <v>是</v>
      </c>
      <c r="M27" s="54"/>
      <c r="N27" s="53"/>
      <c r="O27" s="53"/>
      <c r="P27" s="53"/>
      <c r="Q27" s="50"/>
      <c r="R27" s="50"/>
      <c r="S27" s="50"/>
      <c r="T27" s="50"/>
      <c r="U27" s="50"/>
    </row>
    <row r="28">
      <c r="A28" s="22" t="str" xml:space="preserve">
        <v>SYNC+_0134    </v>
      </c>
      <c r="B28" s="22" t="str" xml:space="preserve">
        <v>数字香氛  </v>
      </c>
      <c r="C28" s="22">
        <v>84</v>
      </c>
      <c r="D28" s="22">
        <v>84</v>
      </c>
      <c r="E28" s="22">
        <v>0</v>
      </c>
      <c r="F28" s="22">
        <v>0</v>
      </c>
      <c r="G28" s="22">
        <v>0</v>
      </c>
      <c r="H28" s="55">
        <f>D28/C28</f>
      </c>
      <c r="I28" s="55">
        <f>(D28+E28)/C28</f>
      </c>
      <c r="J28" s="22" t="str">
        <v>肖文迪/许超</v>
      </c>
      <c r="K28" s="55">
        <v>1</v>
      </c>
      <c r="L28" s="22" t="str">
        <v>否</v>
      </c>
      <c r="M28" s="54"/>
      <c r="N28" s="53"/>
      <c r="O28" s="53"/>
      <c r="P28" s="53"/>
      <c r="Q28" s="50"/>
      <c r="R28" s="50"/>
      <c r="S28" s="50"/>
      <c r="T28" s="50"/>
      <c r="U28" s="50"/>
    </row>
    <row r="29">
      <c r="A29" s="22" t="str">
        <v>SYNC+_Z0159--SYNC+_Z0177</v>
      </c>
      <c r="B29" s="22" t="str">
        <v>HVAC</v>
      </c>
      <c r="C29" s="56">
        <v>345</v>
      </c>
      <c r="D29" s="56">
        <v>341</v>
      </c>
      <c r="E29" s="56">
        <v>4</v>
      </c>
      <c r="F29" s="56">
        <v>0</v>
      </c>
      <c r="G29" s="56">
        <v>0</v>
      </c>
      <c r="H29" s="55">
        <f>D29/C29</f>
      </c>
      <c r="I29" s="55">
        <f>(D29+E29)/C29</f>
      </c>
      <c r="J29" s="22" t="str">
        <v>姜云腾/窦歆禹</v>
      </c>
      <c r="K29" s="55">
        <v>1</v>
      </c>
      <c r="L29" s="22" t="str">
        <v>是</v>
      </c>
      <c r="M29" s="54"/>
      <c r="N29" s="53"/>
      <c r="O29" s="53"/>
      <c r="P29" s="53"/>
      <c r="Q29" s="50"/>
      <c r="R29" s="50"/>
      <c r="S29" s="50"/>
      <c r="T29" s="50"/>
      <c r="U29" s="50"/>
    </row>
    <row r="30">
      <c r="A30" s="22" t="str">
        <v>SYNC+_0073</v>
      </c>
      <c r="B30" s="58" t="str">
        <v>雷达</v>
      </c>
      <c r="C30" s="66">
        <v>314</v>
      </c>
      <c r="D30" s="66">
        <v>312</v>
      </c>
      <c r="E30" s="66">
        <v>2</v>
      </c>
      <c r="F30" s="66">
        <v>0</v>
      </c>
      <c r="G30" s="65">
        <v>0</v>
      </c>
      <c r="H30" s="55">
        <f>D30/C30</f>
      </c>
      <c r="I30" s="55">
        <f>(D30+E30)/C30</f>
      </c>
      <c r="J30" s="22" t="str">
        <v>黄钊敏/顾佳宁</v>
      </c>
      <c r="K30" s="55">
        <v>1</v>
      </c>
      <c r="L30" s="22" t="str">
        <v>是</v>
      </c>
      <c r="M30" s="54"/>
      <c r="N30" s="53"/>
      <c r="O30" s="53"/>
      <c r="P30" s="53"/>
      <c r="Q30" s="50"/>
      <c r="R30" s="50"/>
      <c r="S30" s="50"/>
      <c r="T30" s="50"/>
      <c r="U30" s="50"/>
    </row>
    <row r="31">
      <c r="A31" s="62" t="str">
        <v>SYNC+_0073</v>
      </c>
      <c r="B31" s="62" t="str">
        <v>FAPA</v>
      </c>
      <c r="C31" s="62">
        <v>403</v>
      </c>
      <c r="D31" s="62">
        <v>403</v>
      </c>
      <c r="E31" s="62">
        <v>0</v>
      </c>
      <c r="F31" s="62">
        <v>0</v>
      </c>
      <c r="G31" s="62">
        <v>0</v>
      </c>
      <c r="H31" s="55">
        <f>D31/C31</f>
      </c>
      <c r="I31" s="55">
        <f>(D31+E31)/C31</f>
      </c>
      <c r="J31" s="22" t="str">
        <v>徐成龙/顾家宁</v>
      </c>
      <c r="K31" s="55">
        <v>1</v>
      </c>
      <c r="L31" s="22" t="str">
        <v>否</v>
      </c>
      <c r="M31" s="54"/>
      <c r="N31" s="53"/>
      <c r="O31" s="53"/>
      <c r="P31" s="53"/>
      <c r="Q31" s="50"/>
      <c r="R31" s="50"/>
      <c r="S31" s="50"/>
      <c r="T31" s="50"/>
      <c r="U31" s="50"/>
    </row>
    <row r="32">
      <c r="A32" s="62" t="str">
        <v>SYNC+_0210</v>
      </c>
      <c r="B32" s="62" t="str">
        <v>powerflow能量流</v>
      </c>
      <c r="C32" s="62">
        <v>28</v>
      </c>
      <c r="D32" s="62">
        <v>28</v>
      </c>
      <c r="E32" s="62">
        <v>0</v>
      </c>
      <c r="F32" s="63">
        <v>0</v>
      </c>
      <c r="G32" s="63">
        <v>0</v>
      </c>
      <c r="H32" s="55">
        <f>D32/C32</f>
      </c>
      <c r="I32" s="55">
        <f>(D32+E32)/C32</f>
      </c>
      <c r="J32" s="22" t="str">
        <v>袁露/许超</v>
      </c>
      <c r="K32" s="55">
        <v>1</v>
      </c>
      <c r="L32" s="22" t="str">
        <v>否</v>
      </c>
      <c r="M32" s="54"/>
      <c r="N32" s="53"/>
      <c r="O32" s="53"/>
      <c r="P32" s="53"/>
      <c r="Q32" s="50"/>
      <c r="R32" s="50"/>
      <c r="S32" s="50"/>
      <c r="T32" s="50"/>
      <c r="U32" s="50"/>
    </row>
    <row r="33">
      <c r="A33" s="62" t="str">
        <v>SYNC+_0223</v>
      </c>
      <c r="B33" s="62" t="str">
        <v>MMOTA</v>
      </c>
      <c r="C33" s="53">
        <v>1500</v>
      </c>
      <c r="D33" s="62">
        <v>1475</v>
      </c>
      <c r="E33" s="62">
        <v>3</v>
      </c>
      <c r="F33" s="78">
        <v>0</v>
      </c>
      <c r="G33" s="79">
        <v>22</v>
      </c>
      <c r="H33" s="55">
        <f>D33/C33</f>
      </c>
      <c r="I33" s="55">
        <f>(D33+E33)/C33</f>
      </c>
      <c r="J33" s="22" t="str">
        <v>李可可/杨春明/陈明瑶/刘畅</v>
      </c>
      <c r="K33" s="55">
        <v>0.9713333333333334</v>
      </c>
      <c r="L33" s="22" t="str">
        <v>否</v>
      </c>
      <c r="M33" s="54"/>
      <c r="N33" s="53"/>
      <c r="O33" s="53"/>
      <c r="P33" s="53"/>
      <c r="Q33" s="50"/>
      <c r="R33" s="50"/>
      <c r="S33" s="50"/>
      <c r="T33" s="50"/>
      <c r="U33" s="50"/>
    </row>
    <row r="34">
      <c r="A34" s="62" t="str">
        <v>SYNC+_Z0129</v>
      </c>
      <c r="B34" s="62" t="str">
        <v>蓝牙儿童座椅</v>
      </c>
      <c r="C34" s="62">
        <v>86</v>
      </c>
      <c r="D34" s="62">
        <v>80</v>
      </c>
      <c r="E34" s="62">
        <v>6</v>
      </c>
      <c r="F34" s="87">
        <v>0</v>
      </c>
      <c r="G34" s="62">
        <v>0</v>
      </c>
      <c r="H34" s="55">
        <f>D34/C34</f>
      </c>
      <c r="I34" s="55">
        <f>(D34+E34)/C34</f>
      </c>
      <c r="J34" s="22" t="str">
        <v>姜云腾/王闯</v>
      </c>
      <c r="K34" s="55">
        <v>0.9302325581395349</v>
      </c>
      <c r="L34" s="22" t="str">
        <v>否</v>
      </c>
      <c r="M34" s="54"/>
      <c r="N34" s="53"/>
      <c r="O34" s="53"/>
      <c r="P34" s="53"/>
      <c r="Q34" s="50"/>
      <c r="R34" s="50"/>
      <c r="S34" s="50"/>
      <c r="T34" s="50"/>
      <c r="U34" s="50"/>
    </row>
    <row r="35">
      <c r="A35" s="56" t="str">
        <v>SYNC+_Z0023</v>
      </c>
      <c r="B35" s="22" t="str">
        <v>流量统计</v>
      </c>
      <c r="C35" s="22">
        <v>25</v>
      </c>
      <c r="D35" s="22">
        <v>25</v>
      </c>
      <c r="E35" s="22">
        <v>0</v>
      </c>
      <c r="F35" s="67">
        <v>0</v>
      </c>
      <c r="G35" s="56">
        <v>0</v>
      </c>
      <c r="H35" s="55">
        <f>D35/C35</f>
      </c>
      <c r="I35" s="55">
        <f>(D35+E35)/C35</f>
      </c>
      <c r="J35" s="22" t="str">
        <v>李可可/王闯</v>
      </c>
      <c r="K35" s="55">
        <v>1</v>
      </c>
      <c r="L35" s="22" t="str">
        <v>否</v>
      </c>
      <c r="M35" s="54"/>
      <c r="N35" s="53"/>
      <c r="O35" s="53"/>
      <c r="P35" s="53"/>
      <c r="Q35" s="50"/>
      <c r="R35" s="50"/>
      <c r="S35" s="50"/>
      <c r="T35" s="50"/>
      <c r="U35" s="50"/>
    </row>
    <row customHeight="true" ht="19" r="36">
      <c r="A36" s="61" t="str">
        <v>SYNC+_Z0050</v>
      </c>
      <c r="B36" s="58" t="str">
        <v>无线充电</v>
      </c>
      <c r="C36" s="86">
        <v>35</v>
      </c>
      <c r="D36" s="86">
        <v>34</v>
      </c>
      <c r="E36" s="86">
        <v>1</v>
      </c>
      <c r="F36" s="66">
        <v>0</v>
      </c>
      <c r="G36" s="65">
        <v>0</v>
      </c>
      <c r="H36" s="55">
        <f>D36/C36</f>
      </c>
      <c r="I36" s="55">
        <f>(D36+E36)/C36</f>
      </c>
      <c r="J36" s="22" t="str">
        <v>肖文迪/王闯</v>
      </c>
      <c r="K36" s="55">
        <v>1</v>
      </c>
      <c r="L36" s="22" t="str">
        <v>是</v>
      </c>
      <c r="M36" s="54" t="str">
        <v>新需求引入</v>
      </c>
      <c r="N36" s="53"/>
      <c r="O36" s="53"/>
      <c r="P36" s="53"/>
      <c r="Q36" s="50"/>
      <c r="R36" s="50"/>
      <c r="S36" s="50"/>
      <c r="T36" s="50"/>
      <c r="U36" s="50"/>
    </row>
    <row customHeight="true" ht="19" r="37">
      <c r="A37" s="65" t="str">
        <v>SYNC+_Z0026</v>
      </c>
      <c r="B37" s="22" t="str">
        <v>蓝牙电话</v>
      </c>
      <c r="C37" s="22">
        <v>42</v>
      </c>
      <c r="D37" s="22">
        <v>42</v>
      </c>
      <c r="E37" s="22">
        <v>0</v>
      </c>
      <c r="F37" s="22">
        <v>0</v>
      </c>
      <c r="G37" s="22">
        <v>0</v>
      </c>
      <c r="H37" s="55">
        <f>D37/C37</f>
      </c>
      <c r="I37" s="55">
        <f>(D37+E37)/C37</f>
      </c>
      <c r="J37" s="22" t="str">
        <v>袁露/王闯</v>
      </c>
      <c r="K37" s="55">
        <v>1</v>
      </c>
      <c r="L37" s="22" t="str">
        <v>否</v>
      </c>
      <c r="M37" s="54"/>
      <c r="N37" s="53"/>
      <c r="O37" s="53"/>
      <c r="P37" s="53"/>
      <c r="Q37" s="50"/>
      <c r="R37" s="50"/>
      <c r="S37" s="50"/>
      <c r="T37" s="50"/>
      <c r="U37" s="50"/>
    </row>
    <row customHeight="true" ht="19" r="38">
      <c r="A38" s="60" t="str">
        <v>SYNC+_0205</v>
      </c>
      <c r="B38" s="22" t="str">
        <v>Theme</v>
      </c>
      <c r="C38" s="22">
        <v>16</v>
      </c>
      <c r="D38" s="22">
        <v>14</v>
      </c>
      <c r="E38" s="22">
        <v>2</v>
      </c>
      <c r="F38" s="22">
        <v>0</v>
      </c>
      <c r="G38" s="22">
        <v>0</v>
      </c>
      <c r="H38" s="55">
        <f>D38/C38</f>
      </c>
      <c r="I38" s="55">
        <f>(D38+E38)/C38</f>
      </c>
      <c r="J38" s="22" t="str">
        <v>肖文迪</v>
      </c>
      <c r="K38" s="55">
        <v>0.9444444444444444</v>
      </c>
      <c r="L38" s="22" t="str">
        <v>是</v>
      </c>
      <c r="M38" s="54"/>
      <c r="N38" s="53"/>
      <c r="O38" s="53"/>
      <c r="P38" s="53"/>
      <c r="Q38" s="50"/>
      <c r="R38" s="50"/>
      <c r="S38" s="50"/>
      <c r="T38" s="50"/>
      <c r="U38" s="50"/>
    </row>
    <row r="39">
      <c r="A39" s="61" t="str">
        <v>SYNC+_Z0153</v>
      </c>
      <c r="B39" s="22" t="str">
        <v>GNSS</v>
      </c>
      <c r="C39" s="22">
        <v>64</v>
      </c>
      <c r="D39" s="22">
        <v>64</v>
      </c>
      <c r="E39" s="22">
        <v>0</v>
      </c>
      <c r="F39" s="22">
        <v>0</v>
      </c>
      <c r="G39" s="22">
        <v>0</v>
      </c>
      <c r="H39" s="55">
        <f>D39/C39</f>
      </c>
      <c r="I39" s="55">
        <f>(D39+E39)/C39</f>
      </c>
      <c r="J39" s="22" t="str">
        <v>赵雅非/徐俊</v>
      </c>
      <c r="K39" s="55">
        <v>1</v>
      </c>
      <c r="L39" s="22" t="str">
        <v>否</v>
      </c>
      <c r="M39" s="54"/>
      <c r="N39" s="53"/>
      <c r="O39" s="53"/>
      <c r="P39" s="53"/>
      <c r="Q39" s="50"/>
      <c r="R39" s="50"/>
      <c r="S39" s="50"/>
      <c r="T39" s="50"/>
      <c r="U39" s="50"/>
    </row>
    <row r="40">
      <c r="A40" s="65" t="str">
        <v>SYNC+_Z0036</v>
      </c>
      <c r="B40" s="22" t="str">
        <v>BezelDiagnostics工程模式</v>
      </c>
      <c r="C40" s="53">
        <v>49</v>
      </c>
      <c r="D40" s="53">
        <v>49</v>
      </c>
      <c r="E40" s="53">
        <v>0</v>
      </c>
      <c r="F40" s="53">
        <v>0</v>
      </c>
      <c r="G40" s="53">
        <v>0</v>
      </c>
      <c r="H40" s="55">
        <f>D40/C40</f>
      </c>
      <c r="I40" s="55">
        <f>(D40+E40)/C40</f>
      </c>
      <c r="J40" s="53" t="str">
        <v>赵雅非/谢鑫</v>
      </c>
      <c r="K40" s="55">
        <v>1</v>
      </c>
      <c r="L40" s="22" t="str">
        <v>否</v>
      </c>
      <c r="M40" s="54"/>
      <c r="N40" s="53"/>
      <c r="O40" s="53"/>
      <c r="P40" s="53"/>
      <c r="Q40" s="50"/>
      <c r="R40" s="50"/>
      <c r="S40" s="50"/>
      <c r="T40" s="50"/>
      <c r="U40" s="50"/>
    </row>
    <row customHeight="true" ht="19" r="41">
      <c r="A41" s="22" t="str" xml:space="preserve">
        <v> SYNC+_0265</v>
      </c>
      <c r="B41" s="22" t="str">
        <v>V2I</v>
      </c>
      <c r="C41" s="53">
        <v>48</v>
      </c>
      <c r="D41" s="53">
        <v>47</v>
      </c>
      <c r="E41" s="53">
        <v>1</v>
      </c>
      <c r="F41" s="53">
        <v>0</v>
      </c>
      <c r="G41" s="53">
        <v>0</v>
      </c>
      <c r="H41" s="55">
        <f>D41/C41</f>
      </c>
      <c r="I41" s="55">
        <f>(D41+E41)/C41</f>
      </c>
      <c r="J41" s="22" t="str">
        <v>肖文迪</v>
      </c>
      <c r="K41" s="55">
        <v>1</v>
      </c>
      <c r="L41" s="22" t="str">
        <v>是</v>
      </c>
      <c r="M41" s="77"/>
      <c r="N41" s="53"/>
      <c r="O41" s="53"/>
      <c r="P41" s="53"/>
      <c r="Q41" s="50"/>
      <c r="R41" s="50"/>
      <c r="S41" s="50"/>
      <c r="T41" s="50"/>
      <c r="U41" s="50"/>
    </row>
    <row customHeight="true" ht="36" r="42">
      <c r="A42" s="22"/>
      <c r="B42" s="22" t="str">
        <v>DigitalEmbrace（数字关怀）</v>
      </c>
      <c r="C42" s="53">
        <v>43</v>
      </c>
      <c r="D42" s="53">
        <v>43</v>
      </c>
      <c r="E42" s="53">
        <v>0</v>
      </c>
      <c r="F42" s="53">
        <v>0</v>
      </c>
      <c r="G42" s="53">
        <v>0</v>
      </c>
      <c r="H42" s="55">
        <f>D42/C42</f>
      </c>
      <c r="I42" s="55">
        <f>(D42+E42)/C42</f>
      </c>
      <c r="J42" s="22" t="str">
        <v>赵雅非/刘畅</v>
      </c>
      <c r="K42" s="55">
        <v>0.55</v>
      </c>
      <c r="L42" s="22" t="str">
        <v>否</v>
      </c>
      <c r="M42" s="54"/>
      <c r="N42" s="53"/>
      <c r="O42" s="53"/>
      <c r="P42" s="53"/>
      <c r="Q42" s="50"/>
      <c r="R42" s="50"/>
      <c r="S42" s="50"/>
      <c r="T42" s="50"/>
      <c r="U42" s="50"/>
    </row>
    <row r="43">
      <c r="A43" s="22" t="str">
        <v>TOTAL</v>
      </c>
      <c r="B43" s="22" t="str">
        <v>Total</v>
      </c>
      <c r="C43" s="53">
        <f>SUM(C3:C42)</f>
      </c>
      <c r="D43" s="53">
        <f>SUM(D3:D42)</f>
      </c>
      <c r="E43" s="53">
        <f>SUM(E3:E42)</f>
      </c>
      <c r="F43" s="53">
        <f>SUM(F3:F42)</f>
      </c>
      <c r="G43" s="53">
        <v>22</v>
      </c>
      <c r="H43" s="84">
        <f>D43/C43</f>
      </c>
      <c r="I43" s="55">
        <f>(D43+E43)/C43</f>
      </c>
      <c r="J43" s="85"/>
      <c r="K43" s="84">
        <v>0.9823793033204319</v>
      </c>
      <c r="L43" s="22"/>
      <c r="M43" s="54"/>
      <c r="N43" s="53"/>
      <c r="O43" s="53"/>
      <c r="P43" s="53"/>
      <c r="Q43" s="50"/>
      <c r="R43" s="50"/>
      <c r="S43" s="50"/>
      <c r="T43" s="50"/>
      <c r="U43" s="50"/>
    </row>
    <row r="44">
      <c r="A44" s="52"/>
      <c r="B44" s="52"/>
      <c r="C44" s="50"/>
      <c r="D44" s="50"/>
      <c r="E44" s="50"/>
      <c r="F44" s="50"/>
      <c r="G44" s="50"/>
      <c r="H44" s="51"/>
      <c r="I44" s="51"/>
      <c r="J44" s="50"/>
      <c r="K44" s="50"/>
      <c r="L44" s="52"/>
      <c r="M44" s="50"/>
      <c r="N44" s="50"/>
      <c r="O44" s="50"/>
      <c r="P44" s="50"/>
      <c r="Q44" s="50"/>
      <c r="R44" s="50"/>
      <c r="S44" s="50"/>
      <c r="T44" s="50"/>
      <c r="U44" s="50"/>
    </row>
    <row r="45">
      <c r="A45" s="52"/>
      <c r="B45" s="52"/>
      <c r="C45" s="50"/>
      <c r="D45" s="50"/>
      <c r="E45" s="50"/>
      <c r="F45" s="50"/>
      <c r="G45" s="50"/>
      <c r="H45" s="51"/>
      <c r="I45" s="51"/>
      <c r="J45" s="50"/>
      <c r="K45" s="50"/>
      <c r="L45" s="52"/>
      <c r="M45" s="50"/>
      <c r="N45" s="50"/>
      <c r="O45" s="50"/>
      <c r="P45" s="50"/>
      <c r="Q45" s="50"/>
      <c r="R45" s="50"/>
      <c r="S45" s="50"/>
      <c r="T45" s="50"/>
      <c r="U45" s="50"/>
    </row>
    <row r="46">
      <c r="A46" s="52"/>
      <c r="B46" s="52"/>
      <c r="C46" s="50"/>
      <c r="D46" s="50"/>
      <c r="E46" s="50"/>
      <c r="F46" s="50"/>
      <c r="G46" s="50"/>
      <c r="H46" s="51"/>
      <c r="I46" s="51"/>
      <c r="J46" s="50"/>
      <c r="K46" s="50"/>
      <c r="L46" s="52"/>
      <c r="M46" s="50"/>
      <c r="N46" s="50"/>
      <c r="O46" s="50"/>
      <c r="P46" s="50"/>
      <c r="Q46" s="50"/>
      <c r="R46" s="50"/>
      <c r="S46" s="50"/>
      <c r="T46" s="50"/>
      <c r="U46" s="50"/>
    </row>
    <row r="47">
      <c r="A47" s="52"/>
      <c r="B47" s="52"/>
      <c r="C47" s="50"/>
      <c r="D47" s="50"/>
      <c r="E47" s="50"/>
      <c r="F47" s="50"/>
      <c r="G47" s="50"/>
      <c r="H47" s="51"/>
      <c r="I47" s="51"/>
      <c r="J47" s="50"/>
      <c r="K47" s="50"/>
      <c r="L47" s="52"/>
      <c r="M47" s="50"/>
      <c r="N47" s="50"/>
      <c r="O47" s="50"/>
      <c r="P47" s="50"/>
      <c r="Q47" s="50"/>
      <c r="R47" s="50"/>
      <c r="S47" s="50"/>
      <c r="T47" s="50"/>
      <c r="U47" s="50"/>
    </row>
    <row r="48">
      <c r="A48" s="52"/>
      <c r="B48" s="52"/>
      <c r="C48" s="50"/>
      <c r="D48" s="50"/>
      <c r="E48" s="50"/>
      <c r="F48" s="50"/>
      <c r="G48" s="50"/>
      <c r="H48" s="51"/>
      <c r="I48" s="51"/>
      <c r="J48" s="50"/>
      <c r="K48" s="50"/>
      <c r="L48" s="52"/>
      <c r="M48" s="50"/>
      <c r="N48" s="50"/>
      <c r="O48" s="50"/>
      <c r="P48" s="50"/>
      <c r="Q48" s="50"/>
      <c r="R48" s="50"/>
      <c r="S48" s="50"/>
      <c r="T48" s="50"/>
      <c r="U48" s="50"/>
    </row>
    <row r="49">
      <c r="A49" s="52"/>
      <c r="B49" s="52"/>
      <c r="C49" s="50"/>
      <c r="D49" s="50"/>
      <c r="E49" s="50"/>
      <c r="F49" s="50"/>
      <c r="G49" s="50"/>
      <c r="H49" s="51"/>
      <c r="I49" s="51"/>
      <c r="J49" s="50"/>
      <c r="K49" s="50"/>
      <c r="L49" s="52"/>
      <c r="M49" s="50"/>
      <c r="N49" s="50"/>
      <c r="O49" s="50"/>
      <c r="P49" s="50"/>
      <c r="Q49" s="50"/>
      <c r="R49" s="50"/>
      <c r="S49" s="50"/>
      <c r="T49" s="50"/>
      <c r="U49" s="50"/>
    </row>
    <row r="50">
      <c r="A50" s="52"/>
      <c r="B50" s="52"/>
      <c r="C50" s="50"/>
      <c r="D50" s="50"/>
      <c r="E50" s="50"/>
      <c r="F50" s="50"/>
      <c r="G50" s="50"/>
      <c r="H50" s="51"/>
      <c r="I50" s="51"/>
      <c r="J50" s="50"/>
      <c r="K50" s="50"/>
      <c r="L50" s="52"/>
      <c r="M50" s="50"/>
      <c r="N50" s="50"/>
      <c r="O50" s="50"/>
      <c r="P50" s="50"/>
      <c r="Q50" s="50"/>
      <c r="R50" s="50"/>
      <c r="S50" s="50"/>
      <c r="T50" s="50"/>
      <c r="U50" s="50"/>
    </row>
    <row r="51">
      <c r="A51" s="52"/>
      <c r="B51" s="52"/>
      <c r="C51" s="50"/>
      <c r="D51" s="50"/>
      <c r="E51" s="50"/>
      <c r="F51" s="50"/>
      <c r="G51" s="50"/>
      <c r="H51" s="51"/>
      <c r="I51" s="51"/>
      <c r="J51" s="50"/>
      <c r="K51" s="50"/>
      <c r="L51" s="52"/>
      <c r="M51" s="50"/>
      <c r="N51" s="50"/>
      <c r="O51" s="50"/>
      <c r="P51" s="50"/>
      <c r="Q51" s="50"/>
      <c r="R51" s="50"/>
      <c r="S51" s="50"/>
      <c r="T51" s="50"/>
      <c r="U51" s="50"/>
    </row>
    <row r="52">
      <c r="A52" s="52"/>
      <c r="B52" s="52"/>
      <c r="C52" s="50"/>
      <c r="D52" s="50"/>
      <c r="E52" s="50"/>
      <c r="F52" s="50"/>
      <c r="G52" s="50"/>
      <c r="H52" s="51"/>
      <c r="I52" s="51"/>
      <c r="J52" s="50"/>
      <c r="K52" s="50"/>
      <c r="L52" s="52"/>
      <c r="M52" s="50"/>
      <c r="N52" s="50"/>
      <c r="O52" s="50"/>
      <c r="P52" s="50"/>
      <c r="Q52" s="50"/>
      <c r="R52" s="50"/>
      <c r="S52" s="50"/>
      <c r="T52" s="50"/>
      <c r="U52" s="50"/>
    </row>
    <row r="53">
      <c r="A53" s="52"/>
      <c r="B53" s="52"/>
      <c r="C53" s="50"/>
      <c r="D53" s="50"/>
      <c r="E53" s="50"/>
      <c r="F53" s="50"/>
      <c r="G53" s="50"/>
      <c r="H53" s="51"/>
      <c r="I53" s="51"/>
      <c r="J53" s="50"/>
      <c r="K53" s="50"/>
      <c r="L53" s="52"/>
      <c r="M53" s="50"/>
      <c r="N53" s="50"/>
      <c r="O53" s="50"/>
      <c r="P53" s="50"/>
      <c r="Q53" s="50"/>
      <c r="R53" s="50"/>
      <c r="S53" s="50"/>
      <c r="T53" s="50"/>
      <c r="U53" s="50"/>
    </row>
    <row r="54">
      <c r="A54" s="52"/>
      <c r="B54" s="52"/>
      <c r="C54" s="50"/>
      <c r="D54" s="50"/>
      <c r="E54" s="50"/>
      <c r="F54" s="50"/>
      <c r="G54" s="50"/>
      <c r="H54" s="51"/>
      <c r="I54" s="51"/>
      <c r="J54" s="50"/>
      <c r="K54" s="50"/>
      <c r="L54" s="52"/>
      <c r="M54" s="50"/>
      <c r="N54" s="50"/>
      <c r="O54" s="50"/>
      <c r="P54" s="50"/>
      <c r="Q54" s="50"/>
      <c r="R54" s="50"/>
      <c r="S54" s="50"/>
      <c r="T54" s="50"/>
      <c r="U54" s="50"/>
    </row>
    <row r="55">
      <c r="A55" s="52"/>
      <c r="B55" s="52"/>
      <c r="C55" s="50"/>
      <c r="D55" s="50"/>
      <c r="E55" s="50"/>
      <c r="F55" s="50"/>
      <c r="G55" s="50"/>
      <c r="H55" s="51"/>
      <c r="I55" s="51"/>
      <c r="J55" s="50"/>
      <c r="K55" s="50"/>
      <c r="L55" s="52"/>
      <c r="M55" s="50"/>
      <c r="N55" s="50"/>
      <c r="O55" s="50"/>
      <c r="P55" s="50"/>
      <c r="Q55" s="50"/>
      <c r="R55" s="50"/>
      <c r="S55" s="50"/>
      <c r="T55" s="50"/>
      <c r="U55" s="50"/>
    </row>
    <row r="56">
      <c r="A56" s="52"/>
      <c r="B56" s="52"/>
      <c r="C56" s="50"/>
      <c r="D56" s="50"/>
      <c r="E56" s="50"/>
      <c r="F56" s="50"/>
      <c r="G56" s="50"/>
      <c r="H56" s="51"/>
      <c r="I56" s="51"/>
      <c r="J56" s="50"/>
      <c r="K56" s="50"/>
      <c r="L56" s="52"/>
      <c r="M56" s="50"/>
      <c r="N56" s="50"/>
      <c r="O56" s="50"/>
      <c r="P56" s="50"/>
      <c r="Q56" s="50"/>
      <c r="R56" s="50"/>
      <c r="S56" s="50"/>
      <c r="T56" s="50"/>
      <c r="U56" s="50"/>
    </row>
    <row r="57">
      <c r="A57" s="52"/>
      <c r="B57" s="52"/>
      <c r="C57" s="50"/>
      <c r="D57" s="50"/>
      <c r="E57" s="50"/>
      <c r="F57" s="50"/>
      <c r="G57" s="50"/>
      <c r="H57" s="51"/>
      <c r="I57" s="51"/>
      <c r="J57" s="50"/>
      <c r="K57" s="50"/>
      <c r="L57" s="52"/>
      <c r="M57" s="50"/>
      <c r="N57" s="50"/>
      <c r="O57" s="50"/>
      <c r="P57" s="50"/>
      <c r="Q57" s="50"/>
      <c r="R57" s="50"/>
      <c r="S57" s="50"/>
      <c r="T57" s="50"/>
      <c r="U57" s="50"/>
    </row>
    <row r="58">
      <c r="A58" s="52"/>
      <c r="B58" s="52"/>
      <c r="C58" s="50"/>
      <c r="D58" s="50"/>
      <c r="E58" s="50"/>
      <c r="F58" s="50"/>
      <c r="G58" s="50"/>
      <c r="H58" s="51"/>
      <c r="I58" s="51"/>
      <c r="J58" s="50"/>
      <c r="K58" s="50"/>
      <c r="L58" s="52"/>
      <c r="M58" s="50"/>
      <c r="N58" s="50"/>
      <c r="O58" s="50"/>
      <c r="P58" s="50"/>
      <c r="Q58" s="50"/>
      <c r="R58" s="50"/>
      <c r="S58" s="50"/>
      <c r="T58" s="50"/>
      <c r="U58" s="50"/>
    </row>
    <row r="59">
      <c r="A59" s="52"/>
      <c r="B59" s="52"/>
      <c r="C59" s="50"/>
      <c r="D59" s="50"/>
      <c r="E59" s="50"/>
      <c r="F59" s="50"/>
      <c r="G59" s="50"/>
      <c r="H59" s="51"/>
      <c r="I59" s="51"/>
      <c r="J59" s="50"/>
      <c r="K59" s="50"/>
      <c r="L59" s="52"/>
      <c r="M59" s="50"/>
      <c r="N59" s="50"/>
      <c r="O59" s="50"/>
      <c r="P59" s="50"/>
      <c r="Q59" s="50"/>
      <c r="R59" s="50"/>
      <c r="S59" s="50"/>
      <c r="T59" s="50"/>
      <c r="U59" s="50"/>
    </row>
    <row r="60">
      <c r="A60" s="52"/>
      <c r="B60" s="52"/>
      <c r="C60" s="50"/>
      <c r="D60" s="50"/>
      <c r="E60" s="50"/>
      <c r="F60" s="50"/>
      <c r="G60" s="50"/>
      <c r="H60" s="51"/>
      <c r="I60" s="51"/>
      <c r="J60" s="50"/>
      <c r="K60" s="50"/>
      <c r="L60" s="52"/>
      <c r="M60" s="50"/>
      <c r="N60" s="50"/>
      <c r="O60" s="50"/>
      <c r="P60" s="50"/>
      <c r="Q60" s="50"/>
      <c r="R60" s="50"/>
      <c r="S60" s="50"/>
      <c r="T60" s="50"/>
      <c r="U60" s="50"/>
    </row>
    <row r="61">
      <c r="A61" s="52"/>
      <c r="B61" s="52"/>
      <c r="C61" s="50"/>
      <c r="D61" s="50"/>
      <c r="E61" s="50"/>
      <c r="F61" s="50"/>
      <c r="G61" s="50"/>
      <c r="H61" s="51"/>
      <c r="I61" s="51"/>
      <c r="J61" s="50"/>
      <c r="K61" s="50"/>
      <c r="L61" s="52"/>
      <c r="M61" s="50"/>
      <c r="N61" s="50"/>
      <c r="O61" s="50"/>
      <c r="P61" s="50"/>
      <c r="Q61" s="50"/>
      <c r="R61" s="50"/>
      <c r="S61" s="50"/>
      <c r="T61" s="50"/>
      <c r="U61" s="50"/>
    </row>
    <row r="62">
      <c r="A62" s="52"/>
      <c r="B62" s="52"/>
      <c r="C62" s="50"/>
      <c r="D62" s="50"/>
      <c r="E62" s="50"/>
      <c r="F62" s="50"/>
      <c r="G62" s="50"/>
      <c r="H62" s="51"/>
      <c r="I62" s="51"/>
      <c r="J62" s="50"/>
      <c r="K62" s="50"/>
      <c r="L62" s="52"/>
      <c r="M62" s="50"/>
      <c r="N62" s="50"/>
      <c r="O62" s="50"/>
      <c r="P62" s="50"/>
      <c r="Q62" s="50"/>
      <c r="R62" s="50"/>
      <c r="S62" s="50"/>
      <c r="T62" s="50"/>
      <c r="U62" s="50"/>
    </row>
    <row r="63">
      <c r="A63" s="52"/>
      <c r="B63" s="52"/>
      <c r="C63" s="50"/>
      <c r="D63" s="50"/>
      <c r="E63" s="50"/>
      <c r="F63" s="50"/>
      <c r="G63" s="50"/>
      <c r="H63" s="51"/>
      <c r="I63" s="51"/>
      <c r="J63" s="50"/>
      <c r="K63" s="50"/>
      <c r="L63" s="52"/>
      <c r="M63" s="50"/>
      <c r="N63" s="50"/>
      <c r="O63" s="50"/>
      <c r="P63" s="50"/>
      <c r="Q63" s="50"/>
      <c r="R63" s="50"/>
      <c r="S63" s="50"/>
      <c r="T63" s="50"/>
      <c r="U63" s="50"/>
    </row>
    <row r="64">
      <c r="A64" s="52"/>
      <c r="B64" s="52"/>
      <c r="C64" s="50"/>
      <c r="D64" s="50"/>
      <c r="E64" s="50"/>
      <c r="F64" s="50"/>
      <c r="G64" s="50"/>
      <c r="H64" s="51"/>
      <c r="I64" s="51"/>
      <c r="J64" s="50"/>
      <c r="K64" s="50"/>
      <c r="L64" s="52"/>
      <c r="M64" s="50"/>
      <c r="N64" s="50"/>
      <c r="O64" s="50"/>
      <c r="P64" s="50"/>
      <c r="Q64" s="50"/>
      <c r="R64" s="50"/>
      <c r="S64" s="50"/>
      <c r="T64" s="50"/>
      <c r="U64" s="50"/>
    </row>
    <row r="65">
      <c r="A65" s="52"/>
      <c r="B65" s="52"/>
      <c r="C65" s="50"/>
      <c r="D65" s="50"/>
      <c r="E65" s="50"/>
      <c r="F65" s="50"/>
      <c r="G65" s="50"/>
      <c r="H65" s="51"/>
      <c r="I65" s="51"/>
      <c r="J65" s="50"/>
      <c r="K65" s="50"/>
      <c r="L65" s="52"/>
      <c r="M65" s="50"/>
      <c r="N65" s="50"/>
      <c r="O65" s="50"/>
      <c r="P65" s="50"/>
      <c r="Q65" s="50"/>
      <c r="R65" s="50"/>
      <c r="S65" s="50"/>
      <c r="T65" s="50"/>
      <c r="U65" s="50"/>
    </row>
    <row r="66">
      <c r="A66" s="52"/>
      <c r="B66" s="52"/>
      <c r="C66" s="50"/>
      <c r="D66" s="50"/>
      <c r="E66" s="50"/>
      <c r="F66" s="50"/>
      <c r="G66" s="50"/>
      <c r="H66" s="51"/>
      <c r="I66" s="51"/>
      <c r="J66" s="50"/>
      <c r="K66" s="50"/>
      <c r="L66" s="52"/>
      <c r="M66" s="50"/>
      <c r="N66" s="50"/>
      <c r="O66" s="50"/>
      <c r="P66" s="50"/>
      <c r="Q66" s="50"/>
      <c r="R66" s="50"/>
      <c r="S66" s="50"/>
      <c r="T66" s="50"/>
      <c r="U66" s="50"/>
    </row>
    <row r="67">
      <c r="A67" s="52"/>
      <c r="B67" s="52"/>
      <c r="C67" s="50"/>
      <c r="D67" s="50"/>
      <c r="E67" s="50"/>
      <c r="F67" s="50"/>
      <c r="G67" s="50"/>
      <c r="H67" s="51"/>
      <c r="I67" s="51"/>
      <c r="J67" s="50"/>
      <c r="K67" s="50"/>
      <c r="L67" s="52"/>
      <c r="M67" s="50"/>
      <c r="N67" s="50"/>
      <c r="O67" s="50"/>
      <c r="P67" s="50"/>
      <c r="Q67" s="50"/>
      <c r="R67" s="50"/>
      <c r="S67" s="50"/>
      <c r="T67" s="50"/>
      <c r="U67" s="50"/>
    </row>
    <row r="68">
      <c r="A68" s="52"/>
      <c r="B68" s="52"/>
      <c r="C68" s="50"/>
      <c r="D68" s="50"/>
      <c r="E68" s="50"/>
      <c r="F68" s="50"/>
      <c r="G68" s="50"/>
      <c r="H68" s="51"/>
      <c r="I68" s="51"/>
      <c r="J68" s="50"/>
      <c r="K68" s="50"/>
      <c r="L68" s="52"/>
      <c r="M68" s="50"/>
      <c r="N68" s="50"/>
      <c r="O68" s="50"/>
      <c r="P68" s="50"/>
      <c r="Q68" s="50"/>
      <c r="R68" s="50"/>
      <c r="S68" s="50"/>
      <c r="T68" s="50"/>
      <c r="U68" s="50"/>
    </row>
    <row r="69">
      <c r="A69" s="52"/>
      <c r="B69" s="52"/>
      <c r="C69" s="50"/>
      <c r="D69" s="50"/>
      <c r="E69" s="50"/>
      <c r="F69" s="50"/>
      <c r="G69" s="50"/>
      <c r="H69" s="51"/>
      <c r="I69" s="51"/>
      <c r="J69" s="50"/>
      <c r="K69" s="50"/>
      <c r="L69" s="52"/>
      <c r="M69" s="50"/>
      <c r="N69" s="50"/>
      <c r="O69" s="50"/>
      <c r="P69" s="50"/>
      <c r="Q69" s="50"/>
      <c r="R69" s="50"/>
      <c r="S69" s="50"/>
      <c r="T69" s="50"/>
      <c r="U69" s="50"/>
    </row>
    <row r="70">
      <c r="A70" s="52"/>
      <c r="B70" s="52"/>
      <c r="C70" s="50"/>
      <c r="D70" s="50"/>
      <c r="E70" s="50"/>
      <c r="F70" s="50"/>
      <c r="G70" s="50"/>
      <c r="H70" s="51"/>
      <c r="I70" s="51"/>
      <c r="J70" s="50"/>
      <c r="K70" s="50"/>
      <c r="L70" s="52"/>
      <c r="M70" s="50"/>
      <c r="N70" s="50"/>
      <c r="O70" s="50"/>
      <c r="P70" s="50"/>
      <c r="Q70" s="50"/>
      <c r="R70" s="50"/>
      <c r="S70" s="50"/>
      <c r="T70" s="50"/>
      <c r="U70" s="50"/>
    </row>
    <row r="71">
      <c r="A71" s="52"/>
      <c r="B71" s="52"/>
      <c r="C71" s="50"/>
      <c r="D71" s="50"/>
      <c r="E71" s="50"/>
      <c r="F71" s="50"/>
      <c r="G71" s="50"/>
      <c r="H71" s="51"/>
      <c r="I71" s="51"/>
      <c r="J71" s="50"/>
      <c r="K71" s="50"/>
      <c r="L71" s="52"/>
      <c r="M71" s="50"/>
      <c r="N71" s="50"/>
      <c r="O71" s="50"/>
      <c r="P71" s="50"/>
      <c r="Q71" s="50"/>
      <c r="R71" s="50"/>
      <c r="S71" s="50"/>
      <c r="T71" s="50"/>
      <c r="U71" s="50"/>
    </row>
    <row r="72">
      <c r="A72" s="52"/>
      <c r="B72" s="52"/>
      <c r="C72" s="50"/>
      <c r="D72" s="50"/>
      <c r="E72" s="50"/>
      <c r="F72" s="50"/>
      <c r="G72" s="50"/>
      <c r="H72" s="51"/>
      <c r="I72" s="51"/>
      <c r="J72" s="50"/>
      <c r="K72" s="50"/>
      <c r="L72" s="52"/>
      <c r="M72" s="50"/>
      <c r="N72" s="50"/>
      <c r="O72" s="50"/>
      <c r="P72" s="50"/>
      <c r="Q72" s="50"/>
      <c r="R72" s="50"/>
      <c r="S72" s="50"/>
      <c r="T72" s="50"/>
      <c r="U72" s="50"/>
    </row>
    <row r="73">
      <c r="A73" s="52"/>
      <c r="B73" s="52"/>
      <c r="C73" s="50"/>
      <c r="D73" s="50"/>
      <c r="E73" s="50"/>
      <c r="F73" s="50"/>
      <c r="G73" s="50"/>
      <c r="H73" s="51"/>
      <c r="I73" s="51"/>
      <c r="J73" s="50"/>
      <c r="K73" s="50"/>
      <c r="L73" s="52"/>
      <c r="M73" s="50"/>
      <c r="N73" s="50"/>
      <c r="O73" s="50"/>
      <c r="P73" s="50"/>
      <c r="Q73" s="50"/>
      <c r="R73" s="50"/>
      <c r="S73" s="50"/>
      <c r="T73" s="50"/>
      <c r="U73" s="50"/>
    </row>
    <row r="74">
      <c r="A74" s="52"/>
      <c r="B74" s="52"/>
      <c r="C74" s="50"/>
      <c r="D74" s="50"/>
      <c r="E74" s="50"/>
      <c r="F74" s="50"/>
      <c r="G74" s="50"/>
      <c r="H74" s="51"/>
      <c r="I74" s="51"/>
      <c r="J74" s="50"/>
      <c r="K74" s="50"/>
      <c r="L74" s="52"/>
      <c r="M74" s="50"/>
      <c r="N74" s="50"/>
      <c r="O74" s="50"/>
      <c r="P74" s="50"/>
      <c r="Q74" s="50"/>
      <c r="R74" s="50"/>
      <c r="S74" s="50"/>
      <c r="T74" s="50"/>
      <c r="U74" s="50"/>
    </row>
    <row r="75">
      <c r="A75" s="52"/>
      <c r="B75" s="52"/>
      <c r="C75" s="50"/>
      <c r="D75" s="50"/>
      <c r="E75" s="50"/>
      <c r="F75" s="50"/>
      <c r="G75" s="50"/>
      <c r="H75" s="51"/>
      <c r="I75" s="51"/>
      <c r="J75" s="50"/>
      <c r="K75" s="50"/>
      <c r="L75" s="52"/>
      <c r="M75" s="50"/>
      <c r="N75" s="50"/>
      <c r="O75" s="50"/>
      <c r="P75" s="50"/>
      <c r="Q75" s="50"/>
      <c r="R75" s="50"/>
      <c r="S75" s="50"/>
      <c r="T75" s="50"/>
      <c r="U75" s="50"/>
    </row>
    <row r="76">
      <c r="A76" s="52"/>
      <c r="B76" s="52"/>
      <c r="C76" s="50"/>
      <c r="D76" s="50"/>
      <c r="E76" s="50"/>
      <c r="F76" s="50"/>
      <c r="G76" s="50"/>
      <c r="H76" s="51"/>
      <c r="I76" s="51"/>
      <c r="J76" s="50"/>
      <c r="K76" s="50"/>
      <c r="L76" s="52"/>
      <c r="M76" s="50"/>
      <c r="N76" s="50"/>
      <c r="O76" s="50"/>
      <c r="P76" s="50"/>
      <c r="Q76" s="50"/>
      <c r="R76" s="50"/>
      <c r="S76" s="50"/>
      <c r="T76" s="50"/>
      <c r="U76" s="50"/>
    </row>
    <row r="77">
      <c r="A77" s="52"/>
      <c r="B77" s="52"/>
      <c r="C77" s="50"/>
      <c r="D77" s="50"/>
      <c r="E77" s="50"/>
      <c r="F77" s="50"/>
      <c r="G77" s="50"/>
      <c r="H77" s="51"/>
      <c r="I77" s="51"/>
      <c r="J77" s="50"/>
      <c r="K77" s="50"/>
      <c r="L77" s="52"/>
      <c r="M77" s="50"/>
      <c r="N77" s="50"/>
      <c r="O77" s="50"/>
      <c r="P77" s="50"/>
      <c r="Q77" s="50"/>
      <c r="R77" s="50"/>
      <c r="S77" s="50"/>
      <c r="T77" s="50"/>
      <c r="U77" s="50"/>
    </row>
    <row r="78">
      <c r="A78" s="52"/>
      <c r="B78" s="52"/>
      <c r="C78" s="50"/>
      <c r="D78" s="50"/>
      <c r="E78" s="50"/>
      <c r="F78" s="50"/>
      <c r="G78" s="50"/>
      <c r="H78" s="51"/>
      <c r="I78" s="51"/>
      <c r="J78" s="50"/>
      <c r="K78" s="50"/>
      <c r="L78" s="52"/>
      <c r="M78" s="50"/>
      <c r="N78" s="50"/>
      <c r="O78" s="50"/>
      <c r="P78" s="50"/>
      <c r="Q78" s="50"/>
      <c r="R78" s="50"/>
      <c r="S78" s="50"/>
      <c r="T78" s="50"/>
      <c r="U78" s="50"/>
    </row>
    <row r="79">
      <c r="A79" s="52"/>
      <c r="B79" s="52"/>
      <c r="C79" s="50"/>
      <c r="D79" s="50"/>
      <c r="E79" s="50"/>
      <c r="F79" s="50"/>
      <c r="G79" s="50"/>
      <c r="H79" s="51"/>
      <c r="I79" s="51"/>
      <c r="J79" s="50"/>
      <c r="K79" s="50"/>
      <c r="L79" s="52"/>
      <c r="M79" s="50"/>
      <c r="N79" s="50"/>
      <c r="O79" s="50"/>
      <c r="P79" s="50"/>
      <c r="Q79" s="50"/>
      <c r="R79" s="50"/>
      <c r="S79" s="50"/>
      <c r="T79" s="50"/>
      <c r="U79" s="50"/>
    </row>
    <row r="80">
      <c r="A80" s="52"/>
      <c r="B80" s="52"/>
      <c r="C80" s="50"/>
      <c r="D80" s="50"/>
      <c r="E80" s="50"/>
      <c r="F80" s="50"/>
      <c r="G80" s="50"/>
      <c r="H80" s="51"/>
      <c r="I80" s="51"/>
      <c r="J80" s="50"/>
      <c r="K80" s="50"/>
      <c r="L80" s="52"/>
      <c r="M80" s="50"/>
      <c r="N80" s="50"/>
      <c r="O80" s="50"/>
      <c r="P80" s="50"/>
      <c r="Q80" s="50"/>
      <c r="R80" s="50"/>
      <c r="S80" s="50"/>
      <c r="T80" s="50"/>
      <c r="U80" s="50"/>
    </row>
    <row r="81">
      <c r="A81" s="52"/>
      <c r="B81" s="52"/>
      <c r="C81" s="50"/>
      <c r="D81" s="50"/>
      <c r="E81" s="50"/>
      <c r="F81" s="50"/>
      <c r="G81" s="50"/>
      <c r="H81" s="51"/>
      <c r="I81" s="51"/>
      <c r="J81" s="50"/>
      <c r="K81" s="50"/>
      <c r="L81" s="52"/>
      <c r="M81" s="50"/>
      <c r="N81" s="50"/>
      <c r="O81" s="50"/>
      <c r="P81" s="50"/>
      <c r="Q81" s="50"/>
      <c r="R81" s="50"/>
      <c r="S81" s="50"/>
      <c r="T81" s="50"/>
      <c r="U81" s="50"/>
    </row>
    <row r="82">
      <c r="A82" s="52"/>
      <c r="B82" s="52"/>
      <c r="C82" s="50"/>
      <c r="D82" s="50"/>
      <c r="E82" s="50"/>
      <c r="F82" s="50"/>
      <c r="G82" s="50"/>
      <c r="H82" s="51"/>
      <c r="I82" s="51"/>
      <c r="J82" s="50"/>
      <c r="K82" s="50"/>
      <c r="L82" s="52"/>
      <c r="M82" s="50"/>
      <c r="N82" s="50"/>
      <c r="O82" s="50"/>
      <c r="P82" s="50"/>
      <c r="Q82" s="50"/>
      <c r="R82" s="50"/>
      <c r="S82" s="50"/>
      <c r="T82" s="50"/>
      <c r="U82" s="50"/>
    </row>
    <row r="83">
      <c r="A83" s="52"/>
      <c r="B83" s="52"/>
      <c r="C83" s="50"/>
      <c r="D83" s="50"/>
      <c r="E83" s="50"/>
      <c r="F83" s="50"/>
      <c r="G83" s="50"/>
      <c r="H83" s="51"/>
      <c r="I83" s="51"/>
      <c r="J83" s="50"/>
      <c r="K83" s="50"/>
      <c r="L83" s="52"/>
      <c r="M83" s="50"/>
      <c r="N83" s="50"/>
      <c r="O83" s="50"/>
      <c r="P83" s="50"/>
      <c r="Q83" s="50"/>
      <c r="R83" s="50"/>
      <c r="S83" s="50"/>
      <c r="T83" s="50"/>
      <c r="U83" s="50"/>
    </row>
    <row r="84">
      <c r="A84" s="52"/>
      <c r="B84" s="52"/>
      <c r="C84" s="50"/>
      <c r="D84" s="50"/>
      <c r="E84" s="50"/>
      <c r="F84" s="50"/>
      <c r="G84" s="50"/>
      <c r="H84" s="51"/>
      <c r="I84" s="51"/>
      <c r="J84" s="50"/>
      <c r="K84" s="50"/>
      <c r="L84" s="52"/>
      <c r="M84" s="50"/>
      <c r="N84" s="50"/>
      <c r="O84" s="50"/>
      <c r="P84" s="50"/>
      <c r="Q84" s="50"/>
      <c r="R84" s="50"/>
      <c r="S84" s="50"/>
      <c r="T84" s="50"/>
      <c r="U84" s="50"/>
    </row>
    <row r="85">
      <c r="A85" s="52"/>
      <c r="B85" s="52"/>
      <c r="C85" s="50"/>
      <c r="D85" s="50"/>
      <c r="E85" s="50"/>
      <c r="F85" s="50"/>
      <c r="G85" s="50"/>
      <c r="H85" s="51"/>
      <c r="I85" s="51"/>
      <c r="J85" s="50"/>
      <c r="K85" s="50"/>
      <c r="L85" s="52"/>
      <c r="M85" s="50"/>
      <c r="N85" s="50"/>
      <c r="O85" s="50"/>
      <c r="P85" s="50"/>
      <c r="Q85" s="50"/>
      <c r="R85" s="50"/>
      <c r="S85" s="50"/>
      <c r="T85" s="50"/>
      <c r="U85" s="50"/>
    </row>
    <row r="86">
      <c r="A86" s="52"/>
      <c r="B86" s="52"/>
      <c r="C86" s="50"/>
      <c r="D86" s="50"/>
      <c r="E86" s="50"/>
      <c r="F86" s="50"/>
      <c r="G86" s="50"/>
      <c r="H86" s="51"/>
      <c r="I86" s="51"/>
      <c r="J86" s="50"/>
      <c r="K86" s="50"/>
      <c r="L86" s="52"/>
      <c r="M86" s="50"/>
      <c r="N86" s="50"/>
      <c r="O86" s="50"/>
      <c r="P86" s="50"/>
      <c r="Q86" s="50"/>
      <c r="R86" s="50"/>
      <c r="S86" s="50"/>
      <c r="T86" s="50"/>
      <c r="U86" s="50"/>
    </row>
    <row r="87">
      <c r="A87" s="52"/>
      <c r="B87" s="52"/>
      <c r="C87" s="50"/>
      <c r="D87" s="50"/>
      <c r="E87" s="50"/>
      <c r="F87" s="50"/>
      <c r="G87" s="50"/>
      <c r="H87" s="51"/>
      <c r="I87" s="51"/>
      <c r="J87" s="50"/>
      <c r="K87" s="50"/>
      <c r="L87" s="52"/>
      <c r="M87" s="50"/>
      <c r="N87" s="50"/>
      <c r="O87" s="50"/>
      <c r="P87" s="50"/>
      <c r="Q87" s="50"/>
      <c r="R87" s="50"/>
      <c r="S87" s="50"/>
      <c r="T87" s="50"/>
      <c r="U87" s="50"/>
    </row>
    <row r="88">
      <c r="A88" s="52"/>
      <c r="B88" s="52"/>
      <c r="C88" s="50"/>
      <c r="D88" s="50"/>
      <c r="E88" s="50"/>
      <c r="F88" s="50"/>
      <c r="G88" s="50"/>
      <c r="H88" s="51"/>
      <c r="I88" s="51"/>
      <c r="J88" s="50"/>
      <c r="K88" s="50"/>
      <c r="L88" s="52"/>
      <c r="M88" s="50"/>
      <c r="N88" s="50"/>
      <c r="O88" s="50"/>
      <c r="P88" s="50"/>
      <c r="Q88" s="50"/>
      <c r="R88" s="50"/>
      <c r="S88" s="50"/>
      <c r="T88" s="50"/>
      <c r="U88" s="50"/>
    </row>
    <row r="89">
      <c r="A89" s="52"/>
      <c r="B89" s="52"/>
      <c r="C89" s="50"/>
      <c r="D89" s="50"/>
      <c r="E89" s="50"/>
      <c r="F89" s="50"/>
      <c r="G89" s="50"/>
      <c r="H89" s="51"/>
      <c r="I89" s="51"/>
      <c r="J89" s="50"/>
      <c r="K89" s="50"/>
      <c r="L89" s="52"/>
      <c r="M89" s="50"/>
      <c r="N89" s="50"/>
      <c r="O89" s="50"/>
      <c r="P89" s="50"/>
      <c r="Q89" s="50"/>
      <c r="R89" s="50"/>
      <c r="S89" s="50"/>
      <c r="T89" s="50"/>
      <c r="U89" s="50"/>
    </row>
    <row r="90">
      <c r="A90" s="52"/>
      <c r="B90" s="52"/>
      <c r="C90" s="50"/>
      <c r="D90" s="50"/>
      <c r="E90" s="50"/>
      <c r="F90" s="50"/>
      <c r="G90" s="50"/>
      <c r="H90" s="51"/>
      <c r="I90" s="51"/>
      <c r="J90" s="50"/>
      <c r="K90" s="50"/>
      <c r="L90" s="52"/>
      <c r="M90" s="50"/>
      <c r="N90" s="50"/>
      <c r="O90" s="50"/>
      <c r="P90" s="50"/>
      <c r="Q90" s="50"/>
      <c r="R90" s="50"/>
      <c r="S90" s="50"/>
      <c r="T90" s="50"/>
      <c r="U90" s="50"/>
    </row>
    <row r="91">
      <c r="A91" s="52"/>
      <c r="B91" s="52"/>
      <c r="C91" s="50"/>
      <c r="D91" s="50"/>
      <c r="E91" s="50"/>
      <c r="F91" s="50"/>
      <c r="G91" s="50"/>
      <c r="H91" s="51"/>
      <c r="I91" s="51"/>
      <c r="J91" s="50"/>
      <c r="K91" s="50"/>
      <c r="L91" s="52"/>
      <c r="M91" s="50"/>
      <c r="N91" s="50"/>
      <c r="O91" s="50"/>
      <c r="P91" s="50"/>
      <c r="Q91" s="50"/>
      <c r="R91" s="50"/>
      <c r="S91" s="50"/>
      <c r="T91" s="50"/>
      <c r="U91" s="50"/>
    </row>
    <row r="92">
      <c r="A92" s="52"/>
      <c r="B92" s="52"/>
      <c r="C92" s="50"/>
      <c r="D92" s="50"/>
      <c r="E92" s="50"/>
      <c r="F92" s="50"/>
      <c r="G92" s="50"/>
      <c r="H92" s="51"/>
      <c r="I92" s="51"/>
      <c r="J92" s="50"/>
      <c r="K92" s="50"/>
      <c r="L92" s="52"/>
      <c r="M92" s="50"/>
      <c r="N92" s="50"/>
      <c r="O92" s="50"/>
      <c r="P92" s="50"/>
      <c r="Q92" s="50"/>
      <c r="R92" s="50"/>
      <c r="S92" s="50"/>
      <c r="T92" s="50"/>
      <c r="U92" s="50"/>
    </row>
    <row r="93">
      <c r="A93" s="52"/>
      <c r="B93" s="52"/>
      <c r="C93" s="50"/>
      <c r="D93" s="50"/>
      <c r="E93" s="50"/>
      <c r="F93" s="50"/>
      <c r="G93" s="50"/>
      <c r="H93" s="51"/>
      <c r="I93" s="51"/>
      <c r="J93" s="50"/>
      <c r="K93" s="50"/>
      <c r="L93" s="52"/>
      <c r="M93" s="50"/>
      <c r="N93" s="50"/>
      <c r="O93" s="50"/>
      <c r="P93" s="50"/>
      <c r="Q93" s="50"/>
      <c r="R93" s="50"/>
      <c r="S93" s="50"/>
      <c r="T93" s="50"/>
      <c r="U93" s="50"/>
    </row>
    <row r="94">
      <c r="A94" s="52"/>
      <c r="B94" s="52"/>
      <c r="C94" s="50"/>
      <c r="D94" s="50"/>
      <c r="E94" s="50"/>
      <c r="F94" s="50"/>
      <c r="G94" s="50"/>
      <c r="H94" s="51"/>
      <c r="I94" s="51"/>
      <c r="J94" s="50"/>
      <c r="K94" s="50"/>
      <c r="L94" s="52"/>
      <c r="M94" s="50"/>
      <c r="N94" s="50"/>
      <c r="O94" s="50"/>
      <c r="P94" s="50"/>
      <c r="Q94" s="50"/>
      <c r="R94" s="50"/>
      <c r="S94" s="50"/>
      <c r="T94" s="50"/>
      <c r="U94" s="50"/>
    </row>
    <row r="95">
      <c r="A95" s="52"/>
      <c r="B95" s="52"/>
      <c r="C95" s="50"/>
      <c r="D95" s="50"/>
      <c r="E95" s="50"/>
      <c r="F95" s="50"/>
      <c r="G95" s="50"/>
      <c r="H95" s="51"/>
      <c r="I95" s="51"/>
      <c r="J95" s="50"/>
      <c r="K95" s="50"/>
      <c r="L95" s="52"/>
      <c r="M95" s="50"/>
      <c r="N95" s="50"/>
      <c r="O95" s="50"/>
      <c r="P95" s="50"/>
      <c r="Q95" s="50"/>
      <c r="R95" s="50"/>
      <c r="S95" s="50"/>
      <c r="T95" s="50"/>
      <c r="U95" s="50"/>
    </row>
    <row r="96">
      <c r="A96" s="52"/>
      <c r="B96" s="52"/>
      <c r="C96" s="50"/>
      <c r="D96" s="50"/>
      <c r="E96" s="50"/>
      <c r="F96" s="50"/>
      <c r="G96" s="50"/>
      <c r="H96" s="51"/>
      <c r="I96" s="51"/>
      <c r="J96" s="50"/>
      <c r="K96" s="50"/>
      <c r="L96" s="52"/>
      <c r="M96" s="50"/>
      <c r="N96" s="50"/>
      <c r="O96" s="50"/>
      <c r="P96" s="50"/>
      <c r="Q96" s="50"/>
      <c r="R96" s="50"/>
      <c r="S96" s="50"/>
      <c r="T96" s="50"/>
      <c r="U96" s="50"/>
    </row>
    <row r="97">
      <c r="A97" s="52"/>
      <c r="B97" s="52"/>
      <c r="C97" s="50"/>
      <c r="D97" s="50"/>
      <c r="E97" s="50"/>
      <c r="F97" s="50"/>
      <c r="G97" s="50"/>
      <c r="H97" s="51"/>
      <c r="I97" s="51"/>
      <c r="J97" s="50"/>
      <c r="K97" s="50"/>
      <c r="L97" s="52"/>
      <c r="M97" s="50"/>
      <c r="N97" s="50"/>
      <c r="O97" s="50"/>
      <c r="P97" s="50"/>
      <c r="Q97" s="50"/>
      <c r="R97" s="50"/>
      <c r="S97" s="50"/>
      <c r="T97" s="50"/>
      <c r="U97" s="50"/>
    </row>
    <row r="98">
      <c r="A98" s="52"/>
      <c r="B98" s="52"/>
      <c r="C98" s="50"/>
      <c r="D98" s="50"/>
      <c r="E98" s="50"/>
      <c r="F98" s="50"/>
      <c r="G98" s="50"/>
      <c r="H98" s="51"/>
      <c r="I98" s="51"/>
      <c r="J98" s="50"/>
      <c r="K98" s="50"/>
      <c r="L98" s="52"/>
      <c r="M98" s="50"/>
      <c r="N98" s="50"/>
      <c r="O98" s="50"/>
      <c r="P98" s="50"/>
      <c r="Q98" s="50"/>
      <c r="R98" s="50"/>
      <c r="S98" s="50"/>
      <c r="T98" s="50"/>
      <c r="U98" s="50"/>
    </row>
    <row r="99">
      <c r="A99" s="52"/>
      <c r="B99" s="52"/>
      <c r="C99" s="50"/>
      <c r="D99" s="50"/>
      <c r="E99" s="50"/>
      <c r="F99" s="50"/>
      <c r="G99" s="50"/>
      <c r="H99" s="51"/>
      <c r="I99" s="51"/>
      <c r="J99" s="50"/>
      <c r="K99" s="50"/>
      <c r="L99" s="52"/>
      <c r="M99" s="50"/>
      <c r="N99" s="50"/>
      <c r="O99" s="50"/>
      <c r="P99" s="50"/>
      <c r="Q99" s="50"/>
      <c r="R99" s="50"/>
      <c r="S99" s="50"/>
      <c r="T99" s="50"/>
      <c r="U99" s="50"/>
    </row>
    <row r="100">
      <c r="A100" s="52"/>
      <c r="B100" s="52"/>
      <c r="C100" s="50"/>
      <c r="D100" s="50"/>
      <c r="E100" s="50"/>
      <c r="F100" s="50"/>
      <c r="G100" s="50"/>
      <c r="H100" s="51"/>
      <c r="I100" s="51"/>
      <c r="J100" s="50"/>
      <c r="K100" s="50"/>
      <c r="L100" s="52"/>
      <c r="M100" s="50"/>
      <c r="N100" s="50"/>
      <c r="O100" s="50"/>
      <c r="P100" s="50"/>
      <c r="Q100" s="50"/>
      <c r="R100" s="50"/>
      <c r="S100" s="50"/>
      <c r="T100" s="50"/>
      <c r="U100" s="50"/>
    </row>
    <row r="101">
      <c r="A101" s="52"/>
      <c r="B101" s="52"/>
      <c r="C101" s="50"/>
      <c r="D101" s="50"/>
      <c r="E101" s="50"/>
      <c r="F101" s="50"/>
      <c r="G101" s="50"/>
      <c r="H101" s="51"/>
      <c r="I101" s="51"/>
      <c r="J101" s="50"/>
      <c r="K101" s="50"/>
      <c r="L101" s="52"/>
      <c r="M101" s="50"/>
      <c r="N101" s="50"/>
      <c r="O101" s="50"/>
      <c r="P101" s="50"/>
      <c r="Q101" s="50"/>
      <c r="R101" s="50"/>
      <c r="S101" s="50"/>
      <c r="T101" s="50"/>
      <c r="U101" s="50"/>
    </row>
    <row r="102">
      <c r="A102" s="52"/>
      <c r="B102" s="52"/>
      <c r="C102" s="50"/>
      <c r="D102" s="50"/>
      <c r="E102" s="50"/>
      <c r="F102" s="50"/>
      <c r="G102" s="50"/>
      <c r="H102" s="51"/>
      <c r="I102" s="51"/>
      <c r="J102" s="50"/>
      <c r="K102" s="50"/>
      <c r="L102" s="52"/>
      <c r="M102" s="50"/>
      <c r="N102" s="50"/>
      <c r="O102" s="50"/>
      <c r="P102" s="50"/>
      <c r="Q102" s="50"/>
      <c r="R102" s="50"/>
      <c r="S102" s="50"/>
      <c r="T102" s="50"/>
      <c r="U102" s="50"/>
    </row>
    <row r="103">
      <c r="A103" s="52"/>
      <c r="B103" s="52"/>
      <c r="C103" s="50"/>
      <c r="D103" s="50"/>
      <c r="E103" s="50"/>
      <c r="F103" s="50"/>
      <c r="G103" s="50"/>
      <c r="H103" s="51"/>
      <c r="I103" s="51"/>
      <c r="J103" s="50"/>
      <c r="K103" s="50"/>
      <c r="L103" s="52"/>
      <c r="M103" s="50"/>
      <c r="N103" s="50"/>
      <c r="O103" s="50"/>
      <c r="P103" s="50"/>
      <c r="Q103" s="50"/>
      <c r="R103" s="50"/>
      <c r="S103" s="50"/>
      <c r="T103" s="50"/>
      <c r="U103" s="50"/>
    </row>
    <row r="104">
      <c r="A104" s="52"/>
      <c r="B104" s="52"/>
      <c r="C104" s="50"/>
      <c r="D104" s="50"/>
      <c r="E104" s="50"/>
      <c r="F104" s="50"/>
      <c r="G104" s="50"/>
      <c r="H104" s="51"/>
      <c r="I104" s="51"/>
      <c r="J104" s="50"/>
      <c r="K104" s="50"/>
      <c r="L104" s="52"/>
      <c r="M104" s="50"/>
      <c r="N104" s="50"/>
      <c r="O104" s="50"/>
      <c r="P104" s="50"/>
      <c r="Q104" s="50"/>
      <c r="R104" s="50"/>
      <c r="S104" s="50"/>
      <c r="T104" s="50"/>
      <c r="U104" s="50"/>
    </row>
    <row r="105">
      <c r="A105" s="52"/>
      <c r="B105" s="52"/>
      <c r="C105" s="50"/>
      <c r="D105" s="50"/>
      <c r="E105" s="50"/>
      <c r="F105" s="50"/>
      <c r="G105" s="50"/>
      <c r="H105" s="51"/>
      <c r="I105" s="51"/>
      <c r="J105" s="50"/>
      <c r="K105" s="50"/>
      <c r="L105" s="52"/>
      <c r="M105" s="50"/>
      <c r="N105" s="50"/>
      <c r="O105" s="50"/>
      <c r="P105" s="50"/>
      <c r="Q105" s="50"/>
      <c r="R105" s="50"/>
      <c r="S105" s="50"/>
      <c r="T105" s="50"/>
      <c r="U105" s="50"/>
    </row>
    <row r="106">
      <c r="A106" s="52"/>
      <c r="B106" s="52"/>
      <c r="C106" s="50"/>
      <c r="D106" s="50"/>
      <c r="E106" s="50"/>
      <c r="F106" s="50"/>
      <c r="G106" s="50"/>
      <c r="H106" s="51"/>
      <c r="I106" s="51"/>
      <c r="J106" s="50"/>
      <c r="K106" s="50"/>
      <c r="L106" s="52"/>
      <c r="M106" s="50"/>
      <c r="N106" s="50"/>
      <c r="O106" s="50"/>
      <c r="P106" s="50"/>
      <c r="Q106" s="50"/>
      <c r="R106" s="50"/>
      <c r="S106" s="50"/>
      <c r="T106" s="50"/>
      <c r="U106" s="50"/>
    </row>
    <row r="107">
      <c r="A107" s="52"/>
      <c r="B107" s="52"/>
      <c r="C107" s="50"/>
      <c r="D107" s="50"/>
      <c r="E107" s="50"/>
      <c r="F107" s="50"/>
      <c r="G107" s="50"/>
      <c r="H107" s="51"/>
      <c r="I107" s="51"/>
      <c r="J107" s="50"/>
      <c r="K107" s="50"/>
      <c r="L107" s="52"/>
      <c r="M107" s="50"/>
      <c r="N107" s="50"/>
      <c r="O107" s="50"/>
      <c r="P107" s="50"/>
      <c r="Q107" s="50"/>
      <c r="R107" s="50"/>
      <c r="S107" s="50"/>
      <c r="T107" s="50"/>
      <c r="U107" s="50"/>
    </row>
    <row r="108">
      <c r="A108" s="52"/>
      <c r="B108" s="52"/>
      <c r="C108" s="50"/>
      <c r="D108" s="50"/>
      <c r="E108" s="50"/>
      <c r="F108" s="50"/>
      <c r="G108" s="50"/>
      <c r="H108" s="51"/>
      <c r="I108" s="51"/>
      <c r="J108" s="50"/>
      <c r="K108" s="50"/>
      <c r="L108" s="52"/>
      <c r="M108" s="50"/>
      <c r="N108" s="50"/>
      <c r="O108" s="50"/>
      <c r="P108" s="50"/>
      <c r="Q108" s="50"/>
      <c r="R108" s="50"/>
      <c r="S108" s="50"/>
      <c r="T108" s="50"/>
      <c r="U108" s="50"/>
    </row>
    <row r="109">
      <c r="A109" s="52"/>
      <c r="B109" s="52"/>
      <c r="C109" s="50"/>
      <c r="D109" s="50"/>
      <c r="E109" s="50"/>
      <c r="F109" s="50"/>
      <c r="G109" s="50"/>
      <c r="H109" s="51"/>
      <c r="I109" s="51"/>
      <c r="J109" s="50"/>
      <c r="K109" s="50"/>
      <c r="L109" s="52"/>
      <c r="M109" s="50"/>
      <c r="N109" s="50"/>
      <c r="O109" s="50"/>
      <c r="P109" s="50"/>
      <c r="Q109" s="50"/>
      <c r="R109" s="50"/>
      <c r="S109" s="50"/>
      <c r="T109" s="50"/>
      <c r="U109" s="50"/>
    </row>
    <row r="110">
      <c r="A110" s="52"/>
      <c r="B110" s="52"/>
      <c r="C110" s="50"/>
      <c r="D110" s="50"/>
      <c r="E110" s="50"/>
      <c r="F110" s="50"/>
      <c r="G110" s="50"/>
      <c r="H110" s="51"/>
      <c r="I110" s="51"/>
      <c r="J110" s="50"/>
      <c r="K110" s="50"/>
      <c r="L110" s="52"/>
      <c r="M110" s="50"/>
      <c r="N110" s="50"/>
      <c r="O110" s="50"/>
      <c r="P110" s="50"/>
      <c r="Q110" s="50"/>
      <c r="R110" s="50"/>
      <c r="S110" s="50"/>
      <c r="T110" s="50"/>
      <c r="U110" s="50"/>
    </row>
    <row r="111">
      <c r="A111" s="52"/>
      <c r="B111" s="52"/>
      <c r="C111" s="50"/>
      <c r="D111" s="50"/>
      <c r="E111" s="50"/>
      <c r="F111" s="50"/>
      <c r="G111" s="50"/>
      <c r="H111" s="51"/>
      <c r="I111" s="51"/>
      <c r="J111" s="50"/>
      <c r="K111" s="50"/>
      <c r="L111" s="52"/>
      <c r="M111" s="50"/>
      <c r="N111" s="50"/>
      <c r="O111" s="50"/>
      <c r="P111" s="50"/>
      <c r="Q111" s="50"/>
      <c r="R111" s="50"/>
      <c r="S111" s="50"/>
      <c r="T111" s="50"/>
      <c r="U111" s="50"/>
    </row>
    <row r="112">
      <c r="A112" s="52"/>
      <c r="B112" s="52"/>
      <c r="C112" s="50"/>
      <c r="D112" s="50"/>
      <c r="E112" s="50"/>
      <c r="F112" s="50"/>
      <c r="G112" s="50"/>
      <c r="H112" s="51"/>
      <c r="I112" s="51"/>
      <c r="J112" s="50"/>
      <c r="K112" s="50"/>
      <c r="L112" s="52"/>
      <c r="M112" s="50"/>
      <c r="N112" s="50"/>
      <c r="O112" s="50"/>
      <c r="P112" s="50"/>
      <c r="Q112" s="50"/>
      <c r="R112" s="50"/>
      <c r="S112" s="50"/>
      <c r="T112" s="50"/>
      <c r="U112" s="50"/>
    </row>
    <row r="113">
      <c r="A113" s="52"/>
      <c r="B113" s="52"/>
      <c r="C113" s="50"/>
      <c r="D113" s="50"/>
      <c r="E113" s="50"/>
      <c r="F113" s="50"/>
      <c r="G113" s="50"/>
      <c r="H113" s="51"/>
      <c r="I113" s="51"/>
      <c r="J113" s="50"/>
      <c r="K113" s="50"/>
      <c r="L113" s="52"/>
      <c r="M113" s="50"/>
      <c r="N113" s="50"/>
      <c r="O113" s="50"/>
      <c r="P113" s="50"/>
      <c r="Q113" s="50"/>
      <c r="R113" s="50"/>
      <c r="S113" s="50"/>
      <c r="T113" s="50"/>
      <c r="U113" s="50"/>
    </row>
    <row r="114">
      <c r="A114" s="52"/>
      <c r="B114" s="52"/>
      <c r="C114" s="50"/>
      <c r="D114" s="50"/>
      <c r="E114" s="50"/>
      <c r="F114" s="50"/>
      <c r="G114" s="50"/>
      <c r="H114" s="51"/>
      <c r="I114" s="51"/>
      <c r="J114" s="50"/>
      <c r="K114" s="50"/>
      <c r="L114" s="52"/>
      <c r="M114" s="50"/>
      <c r="N114" s="50"/>
      <c r="O114" s="50"/>
      <c r="P114" s="50"/>
      <c r="Q114" s="50"/>
      <c r="R114" s="50"/>
      <c r="S114" s="50"/>
      <c r="T114" s="50"/>
      <c r="U114" s="50"/>
    </row>
    <row r="115">
      <c r="A115" s="52"/>
      <c r="B115" s="52"/>
      <c r="C115" s="50"/>
      <c r="D115" s="50"/>
      <c r="E115" s="50"/>
      <c r="F115" s="50"/>
      <c r="G115" s="50"/>
      <c r="H115" s="51"/>
      <c r="I115" s="51"/>
      <c r="J115" s="50"/>
      <c r="K115" s="50"/>
      <c r="L115" s="52"/>
      <c r="M115" s="50"/>
      <c r="N115" s="50"/>
      <c r="O115" s="50"/>
      <c r="P115" s="50"/>
      <c r="Q115" s="50"/>
      <c r="R115" s="50"/>
      <c r="S115" s="50"/>
      <c r="T115" s="50"/>
      <c r="U115" s="50"/>
    </row>
    <row r="116">
      <c r="A116" s="52"/>
      <c r="B116" s="52"/>
      <c r="C116" s="50"/>
      <c r="D116" s="50"/>
      <c r="E116" s="50"/>
      <c r="F116" s="50"/>
      <c r="G116" s="50"/>
      <c r="H116" s="51"/>
      <c r="I116" s="51"/>
      <c r="J116" s="50"/>
      <c r="K116" s="50"/>
      <c r="L116" s="52"/>
      <c r="M116" s="50"/>
      <c r="N116" s="50"/>
      <c r="O116" s="50"/>
      <c r="P116" s="50"/>
      <c r="Q116" s="50"/>
      <c r="R116" s="50"/>
      <c r="S116" s="50"/>
      <c r="T116" s="50"/>
      <c r="U116" s="50"/>
    </row>
    <row r="117">
      <c r="A117" s="52"/>
      <c r="B117" s="52"/>
      <c r="C117" s="50"/>
      <c r="D117" s="50"/>
      <c r="E117" s="50"/>
      <c r="F117" s="50"/>
      <c r="G117" s="50"/>
      <c r="H117" s="51"/>
      <c r="I117" s="51"/>
      <c r="J117" s="50"/>
      <c r="K117" s="50"/>
      <c r="L117" s="52"/>
      <c r="M117" s="50"/>
      <c r="N117" s="50"/>
      <c r="O117" s="50"/>
      <c r="P117" s="50"/>
      <c r="Q117" s="50"/>
      <c r="R117" s="50"/>
      <c r="S117" s="50"/>
      <c r="T117" s="50"/>
      <c r="U117" s="50"/>
    </row>
    <row r="118">
      <c r="A118" s="52"/>
      <c r="B118" s="52"/>
      <c r="C118" s="50"/>
      <c r="D118" s="50"/>
      <c r="E118" s="50"/>
      <c r="F118" s="50"/>
      <c r="G118" s="50"/>
      <c r="H118" s="51"/>
      <c r="I118" s="51"/>
      <c r="J118" s="50"/>
      <c r="K118" s="50"/>
      <c r="L118" s="52"/>
      <c r="M118" s="50"/>
      <c r="N118" s="50"/>
      <c r="O118" s="50"/>
      <c r="P118" s="50"/>
      <c r="Q118" s="50"/>
      <c r="R118" s="50"/>
      <c r="S118" s="50"/>
      <c r="T118" s="50"/>
      <c r="U118" s="50"/>
    </row>
    <row r="119">
      <c r="A119" s="52"/>
      <c r="B119" s="52"/>
      <c r="C119" s="50"/>
      <c r="D119" s="50"/>
      <c r="E119" s="50"/>
      <c r="F119" s="50"/>
      <c r="G119" s="50"/>
      <c r="H119" s="51"/>
      <c r="I119" s="51"/>
      <c r="J119" s="50"/>
      <c r="K119" s="50"/>
      <c r="L119" s="52"/>
      <c r="M119" s="50"/>
      <c r="N119" s="50"/>
      <c r="O119" s="50"/>
      <c r="P119" s="50"/>
      <c r="Q119" s="50"/>
      <c r="R119" s="50"/>
      <c r="S119" s="50"/>
      <c r="T119" s="50"/>
      <c r="U119" s="50"/>
    </row>
    <row r="120">
      <c r="A120" s="52"/>
      <c r="B120" s="52"/>
      <c r="C120" s="50"/>
      <c r="D120" s="50"/>
      <c r="E120" s="50"/>
      <c r="F120" s="50"/>
      <c r="G120" s="50"/>
      <c r="H120" s="51"/>
      <c r="I120" s="51"/>
      <c r="J120" s="50"/>
      <c r="K120" s="50"/>
      <c r="L120" s="52"/>
      <c r="M120" s="50"/>
      <c r="N120" s="50"/>
      <c r="O120" s="50"/>
      <c r="P120" s="50"/>
      <c r="Q120" s="50"/>
      <c r="R120" s="50"/>
      <c r="S120" s="50"/>
      <c r="T120" s="50"/>
      <c r="U120" s="50"/>
    </row>
    <row r="121">
      <c r="A121" s="52"/>
      <c r="B121" s="52"/>
      <c r="C121" s="50"/>
      <c r="D121" s="50"/>
      <c r="E121" s="50"/>
      <c r="F121" s="50"/>
      <c r="G121" s="50"/>
      <c r="H121" s="51"/>
      <c r="I121" s="51"/>
      <c r="J121" s="50"/>
      <c r="K121" s="50"/>
      <c r="L121" s="52"/>
      <c r="M121" s="50"/>
      <c r="N121" s="50"/>
      <c r="O121" s="50"/>
      <c r="P121" s="50"/>
      <c r="Q121" s="50"/>
      <c r="R121" s="50"/>
      <c r="S121" s="50"/>
      <c r="T121" s="50"/>
      <c r="U121" s="50"/>
    </row>
    <row r="122">
      <c r="A122" s="52"/>
      <c r="B122" s="52"/>
      <c r="C122" s="50"/>
      <c r="D122" s="50"/>
      <c r="E122" s="50"/>
      <c r="F122" s="50"/>
      <c r="G122" s="50"/>
      <c r="H122" s="51"/>
      <c r="I122" s="51"/>
      <c r="J122" s="50"/>
      <c r="K122" s="50"/>
      <c r="L122" s="52"/>
      <c r="M122" s="50"/>
      <c r="N122" s="50"/>
      <c r="O122" s="50"/>
      <c r="P122" s="50"/>
      <c r="Q122" s="50"/>
      <c r="R122" s="50"/>
      <c r="S122" s="50"/>
      <c r="T122" s="50"/>
      <c r="U122" s="50"/>
    </row>
    <row r="123">
      <c r="A123" s="52"/>
      <c r="B123" s="52"/>
      <c r="C123" s="50"/>
      <c r="D123" s="50"/>
      <c r="E123" s="50"/>
      <c r="F123" s="50"/>
      <c r="G123" s="50"/>
      <c r="H123" s="51"/>
      <c r="I123" s="51"/>
      <c r="J123" s="50"/>
      <c r="K123" s="50"/>
      <c r="L123" s="52"/>
      <c r="M123" s="50"/>
      <c r="N123" s="50"/>
      <c r="O123" s="50"/>
      <c r="P123" s="50"/>
      <c r="Q123" s="50"/>
      <c r="R123" s="50"/>
      <c r="S123" s="50"/>
      <c r="T123" s="50"/>
      <c r="U123" s="50"/>
    </row>
    <row r="124">
      <c r="A124" s="52"/>
      <c r="B124" s="52"/>
      <c r="C124" s="50"/>
      <c r="D124" s="50"/>
      <c r="E124" s="50"/>
      <c r="F124" s="50"/>
      <c r="G124" s="50"/>
      <c r="H124" s="51"/>
      <c r="I124" s="51"/>
      <c r="J124" s="50"/>
      <c r="K124" s="50"/>
      <c r="L124" s="52"/>
      <c r="M124" s="50"/>
      <c r="N124" s="50"/>
      <c r="O124" s="50"/>
      <c r="P124" s="50"/>
      <c r="Q124" s="50"/>
      <c r="R124" s="50"/>
      <c r="S124" s="50"/>
      <c r="T124" s="50"/>
      <c r="U124" s="50"/>
    </row>
    <row r="125">
      <c r="A125" s="52"/>
      <c r="B125" s="52"/>
      <c r="C125" s="50"/>
      <c r="D125" s="50"/>
      <c r="E125" s="50"/>
      <c r="F125" s="50"/>
      <c r="G125" s="50"/>
      <c r="H125" s="51"/>
      <c r="I125" s="51"/>
      <c r="J125" s="50"/>
      <c r="K125" s="50"/>
      <c r="L125" s="52"/>
      <c r="M125" s="50"/>
      <c r="N125" s="50"/>
      <c r="O125" s="50"/>
      <c r="P125" s="50"/>
      <c r="Q125" s="50"/>
      <c r="R125" s="50"/>
      <c r="S125" s="50"/>
      <c r="T125" s="50"/>
      <c r="U125" s="50"/>
    </row>
    <row r="126">
      <c r="A126" s="52"/>
      <c r="B126" s="52"/>
      <c r="C126" s="50"/>
      <c r="D126" s="50"/>
      <c r="E126" s="50"/>
      <c r="F126" s="50"/>
      <c r="G126" s="50"/>
      <c r="H126" s="51"/>
      <c r="I126" s="51"/>
      <c r="J126" s="50"/>
      <c r="K126" s="50"/>
      <c r="L126" s="52"/>
      <c r="M126" s="50"/>
      <c r="N126" s="50"/>
      <c r="O126" s="50"/>
      <c r="P126" s="50"/>
      <c r="Q126" s="50"/>
      <c r="R126" s="50"/>
      <c r="S126" s="50"/>
      <c r="T126" s="50"/>
      <c r="U126" s="50"/>
    </row>
    <row r="127">
      <c r="A127" s="52"/>
      <c r="B127" s="52"/>
      <c r="C127" s="50"/>
      <c r="D127" s="50"/>
      <c r="E127" s="50"/>
      <c r="F127" s="50"/>
      <c r="G127" s="50"/>
      <c r="H127" s="51"/>
      <c r="I127" s="51"/>
      <c r="J127" s="50"/>
      <c r="K127" s="50"/>
      <c r="L127" s="52"/>
      <c r="M127" s="50"/>
      <c r="N127" s="50"/>
      <c r="O127" s="50"/>
      <c r="P127" s="50"/>
      <c r="Q127" s="50"/>
      <c r="R127" s="50"/>
      <c r="S127" s="50"/>
      <c r="T127" s="50"/>
      <c r="U127" s="50"/>
    </row>
    <row r="128">
      <c r="A128" s="52"/>
      <c r="B128" s="52"/>
      <c r="C128" s="50"/>
      <c r="D128" s="50"/>
      <c r="E128" s="50"/>
      <c r="F128" s="50"/>
      <c r="G128" s="50"/>
      <c r="H128" s="51"/>
      <c r="I128" s="51"/>
      <c r="J128" s="50"/>
      <c r="K128" s="50"/>
      <c r="L128" s="52"/>
      <c r="M128" s="50"/>
      <c r="N128" s="50"/>
      <c r="O128" s="50"/>
      <c r="P128" s="50"/>
      <c r="Q128" s="50"/>
      <c r="R128" s="50"/>
      <c r="S128" s="50"/>
      <c r="T128" s="50"/>
      <c r="U128" s="50"/>
    </row>
    <row r="129">
      <c r="A129" s="52"/>
      <c r="B129" s="52"/>
      <c r="C129" s="50"/>
      <c r="D129" s="50"/>
      <c r="E129" s="50"/>
      <c r="F129" s="50"/>
      <c r="G129" s="50"/>
      <c r="H129" s="51"/>
      <c r="I129" s="51"/>
      <c r="J129" s="50"/>
      <c r="K129" s="50"/>
      <c r="L129" s="52"/>
      <c r="M129" s="50"/>
      <c r="N129" s="50"/>
      <c r="O129" s="50"/>
      <c r="P129" s="50"/>
      <c r="Q129" s="50"/>
      <c r="R129" s="50"/>
      <c r="S129" s="50"/>
      <c r="T129" s="50"/>
      <c r="U129" s="50"/>
    </row>
    <row r="130">
      <c r="A130" s="52"/>
      <c r="B130" s="52"/>
      <c r="C130" s="50"/>
      <c r="D130" s="50"/>
      <c r="E130" s="50"/>
      <c r="F130" s="50"/>
      <c r="G130" s="50"/>
      <c r="H130" s="51"/>
      <c r="I130" s="51"/>
      <c r="J130" s="50"/>
      <c r="K130" s="50"/>
      <c r="L130" s="52"/>
      <c r="M130" s="50"/>
      <c r="N130" s="50"/>
      <c r="O130" s="50"/>
      <c r="P130" s="50"/>
      <c r="Q130" s="50"/>
      <c r="R130" s="50"/>
      <c r="S130" s="50"/>
      <c r="T130" s="50"/>
      <c r="U130" s="50"/>
    </row>
    <row r="131">
      <c r="A131" s="52"/>
      <c r="B131" s="52"/>
      <c r="C131" s="50"/>
      <c r="D131" s="50"/>
      <c r="E131" s="50"/>
      <c r="F131" s="50"/>
      <c r="G131" s="50"/>
      <c r="H131" s="51"/>
      <c r="I131" s="51"/>
      <c r="J131" s="50"/>
      <c r="K131" s="50"/>
      <c r="L131" s="52"/>
      <c r="M131" s="50"/>
      <c r="N131" s="50"/>
      <c r="O131" s="50"/>
      <c r="P131" s="50"/>
      <c r="Q131" s="50"/>
      <c r="R131" s="50"/>
      <c r="S131" s="50"/>
      <c r="T131" s="50"/>
      <c r="U131" s="50"/>
    </row>
    <row r="132">
      <c r="A132" s="52"/>
      <c r="B132" s="52"/>
      <c r="C132" s="50"/>
      <c r="D132" s="50"/>
      <c r="E132" s="50"/>
      <c r="F132" s="50"/>
      <c r="G132" s="50"/>
      <c r="H132" s="51"/>
      <c r="I132" s="51"/>
      <c r="J132" s="50"/>
      <c r="K132" s="50"/>
      <c r="L132" s="52"/>
      <c r="M132" s="50"/>
      <c r="N132" s="50"/>
      <c r="O132" s="50"/>
      <c r="P132" s="50"/>
      <c r="Q132" s="50"/>
      <c r="R132" s="50"/>
      <c r="S132" s="50"/>
      <c r="T132" s="50"/>
      <c r="U132" s="50"/>
    </row>
    <row r="133">
      <c r="A133" s="52"/>
      <c r="B133" s="52"/>
      <c r="C133" s="50"/>
      <c r="D133" s="50"/>
      <c r="E133" s="50"/>
      <c r="F133" s="50"/>
      <c r="G133" s="50"/>
      <c r="H133" s="51"/>
      <c r="I133" s="51"/>
      <c r="J133" s="50"/>
      <c r="K133" s="50"/>
      <c r="L133" s="52"/>
      <c r="M133" s="50"/>
      <c r="N133" s="50"/>
      <c r="O133" s="50"/>
      <c r="P133" s="50"/>
      <c r="Q133" s="50"/>
      <c r="R133" s="50"/>
      <c r="S133" s="50"/>
      <c r="T133" s="50"/>
      <c r="U133" s="50"/>
    </row>
    <row r="134">
      <c r="A134" s="52"/>
      <c r="B134" s="52"/>
      <c r="C134" s="50"/>
      <c r="D134" s="50"/>
      <c r="E134" s="50"/>
      <c r="F134" s="50"/>
      <c r="G134" s="50"/>
      <c r="H134" s="51"/>
      <c r="I134" s="51"/>
      <c r="J134" s="50"/>
      <c r="K134" s="50"/>
      <c r="L134" s="52"/>
      <c r="M134" s="50"/>
      <c r="N134" s="50"/>
      <c r="O134" s="50"/>
      <c r="P134" s="50"/>
      <c r="Q134" s="50"/>
      <c r="R134" s="50"/>
      <c r="S134" s="50"/>
      <c r="T134" s="50"/>
      <c r="U134" s="50"/>
    </row>
    <row r="135">
      <c r="A135" s="52"/>
      <c r="B135" s="52"/>
      <c r="C135" s="50"/>
      <c r="D135" s="50"/>
      <c r="E135" s="50"/>
      <c r="F135" s="50"/>
      <c r="G135" s="50"/>
      <c r="H135" s="51"/>
      <c r="I135" s="51"/>
      <c r="J135" s="50"/>
      <c r="K135" s="50"/>
      <c r="L135" s="52"/>
      <c r="M135" s="50"/>
      <c r="N135" s="50"/>
      <c r="O135" s="50"/>
      <c r="P135" s="50"/>
      <c r="Q135" s="50"/>
      <c r="R135" s="50"/>
      <c r="S135" s="50"/>
      <c r="T135" s="50"/>
      <c r="U135" s="50"/>
    </row>
    <row r="136">
      <c r="A136" s="52"/>
      <c r="B136" s="52"/>
      <c r="C136" s="50"/>
      <c r="D136" s="50"/>
      <c r="E136" s="50"/>
      <c r="F136" s="50"/>
      <c r="G136" s="50"/>
      <c r="H136" s="51"/>
      <c r="I136" s="51"/>
      <c r="J136" s="50"/>
      <c r="K136" s="50"/>
      <c r="L136" s="52"/>
      <c r="M136" s="50"/>
      <c r="N136" s="50"/>
      <c r="O136" s="50"/>
      <c r="P136" s="50"/>
      <c r="Q136" s="50"/>
      <c r="R136" s="50"/>
      <c r="S136" s="50"/>
      <c r="T136" s="50"/>
      <c r="U136" s="50"/>
    </row>
    <row r="137">
      <c r="A137" s="52"/>
      <c r="B137" s="52"/>
      <c r="C137" s="50"/>
      <c r="D137" s="50"/>
      <c r="E137" s="50"/>
      <c r="F137" s="50"/>
      <c r="G137" s="50"/>
      <c r="H137" s="51"/>
      <c r="I137" s="51"/>
      <c r="J137" s="50"/>
      <c r="K137" s="50"/>
      <c r="L137" s="52"/>
      <c r="M137" s="50"/>
      <c r="N137" s="50"/>
      <c r="O137" s="50"/>
      <c r="P137" s="50"/>
      <c r="Q137" s="50"/>
      <c r="R137" s="50"/>
      <c r="S137" s="50"/>
      <c r="T137" s="50"/>
      <c r="U137" s="50"/>
    </row>
    <row r="138">
      <c r="A138" s="52"/>
      <c r="B138" s="52"/>
      <c r="C138" s="50"/>
      <c r="D138" s="50"/>
      <c r="E138" s="50"/>
      <c r="F138" s="50"/>
      <c r="G138" s="50"/>
      <c r="H138" s="51"/>
      <c r="I138" s="51"/>
      <c r="J138" s="50"/>
      <c r="K138" s="50"/>
      <c r="L138" s="52"/>
      <c r="M138" s="50"/>
      <c r="N138" s="50"/>
      <c r="O138" s="50"/>
      <c r="P138" s="50"/>
      <c r="Q138" s="50"/>
      <c r="R138" s="50"/>
      <c r="S138" s="50"/>
      <c r="T138" s="50"/>
      <c r="U138" s="50"/>
    </row>
    <row r="139">
      <c r="A139" s="52"/>
      <c r="B139" s="52"/>
      <c r="C139" s="50"/>
      <c r="D139" s="50"/>
      <c r="E139" s="50"/>
      <c r="F139" s="50"/>
      <c r="G139" s="50"/>
      <c r="H139" s="51"/>
      <c r="I139" s="51"/>
      <c r="J139" s="50"/>
      <c r="K139" s="50"/>
      <c r="L139" s="52"/>
      <c r="M139" s="50"/>
      <c r="N139" s="50"/>
      <c r="O139" s="50"/>
      <c r="P139" s="50"/>
      <c r="Q139" s="50"/>
      <c r="R139" s="50"/>
      <c r="S139" s="50"/>
      <c r="T139" s="50"/>
      <c r="U139" s="50"/>
    </row>
    <row r="140">
      <c r="A140" s="52"/>
      <c r="B140" s="52"/>
      <c r="C140" s="50"/>
      <c r="D140" s="50"/>
      <c r="E140" s="50"/>
      <c r="F140" s="50"/>
      <c r="G140" s="50"/>
      <c r="H140" s="51"/>
      <c r="I140" s="51"/>
      <c r="J140" s="50"/>
      <c r="K140" s="50"/>
      <c r="L140" s="52"/>
      <c r="M140" s="50"/>
      <c r="N140" s="50"/>
      <c r="O140" s="50"/>
      <c r="P140" s="50"/>
      <c r="Q140" s="50"/>
      <c r="R140" s="50"/>
      <c r="S140" s="50"/>
      <c r="T140" s="50"/>
      <c r="U140" s="50"/>
    </row>
    <row r="141">
      <c r="A141" s="52"/>
      <c r="B141" s="52"/>
      <c r="C141" s="50"/>
      <c r="D141" s="50"/>
      <c r="E141" s="50"/>
      <c r="F141" s="50"/>
      <c r="G141" s="50"/>
      <c r="H141" s="51"/>
      <c r="I141" s="51"/>
      <c r="J141" s="50"/>
      <c r="K141" s="50"/>
      <c r="L141" s="52"/>
      <c r="M141" s="50"/>
      <c r="N141" s="50"/>
      <c r="O141" s="50"/>
      <c r="P141" s="50"/>
      <c r="Q141" s="50"/>
      <c r="R141" s="50"/>
      <c r="S141" s="50"/>
      <c r="T141" s="50"/>
      <c r="U141" s="50"/>
    </row>
    <row r="142">
      <c r="A142" s="52"/>
      <c r="B142" s="52"/>
      <c r="C142" s="50"/>
      <c r="D142" s="50"/>
      <c r="E142" s="50"/>
      <c r="F142" s="50"/>
      <c r="G142" s="50"/>
      <c r="H142" s="51"/>
      <c r="I142" s="51"/>
      <c r="J142" s="50"/>
      <c r="K142" s="50"/>
      <c r="L142" s="52"/>
      <c r="M142" s="50"/>
      <c r="N142" s="50"/>
      <c r="O142" s="50"/>
      <c r="P142" s="50"/>
      <c r="Q142" s="50"/>
      <c r="R142" s="50"/>
      <c r="S142" s="50"/>
      <c r="T142" s="50"/>
      <c r="U142" s="50"/>
    </row>
    <row r="143">
      <c r="A143" s="52"/>
      <c r="B143" s="52"/>
      <c r="C143" s="50"/>
      <c r="D143" s="50"/>
      <c r="E143" s="50"/>
      <c r="F143" s="50"/>
      <c r="G143" s="50"/>
      <c r="H143" s="51"/>
      <c r="I143" s="51"/>
      <c r="J143" s="50"/>
      <c r="K143" s="50"/>
      <c r="L143" s="52"/>
      <c r="M143" s="50"/>
      <c r="N143" s="50"/>
      <c r="O143" s="50"/>
      <c r="P143" s="50"/>
      <c r="Q143" s="50"/>
      <c r="R143" s="50"/>
      <c r="S143" s="50"/>
      <c r="T143" s="50"/>
      <c r="U143" s="50"/>
    </row>
    <row r="144">
      <c r="A144" s="52"/>
      <c r="B144" s="52"/>
      <c r="C144" s="50"/>
      <c r="D144" s="50"/>
      <c r="E144" s="50"/>
      <c r="F144" s="50"/>
      <c r="G144" s="50"/>
      <c r="H144" s="51"/>
      <c r="I144" s="51"/>
      <c r="J144" s="50"/>
      <c r="K144" s="50"/>
      <c r="L144" s="52"/>
      <c r="M144" s="50"/>
      <c r="N144" s="50"/>
      <c r="O144" s="50"/>
      <c r="P144" s="50"/>
      <c r="Q144" s="50"/>
      <c r="R144" s="50"/>
      <c r="S144" s="50"/>
      <c r="T144" s="50"/>
      <c r="U144" s="50"/>
    </row>
    <row r="145">
      <c r="A145" s="52"/>
      <c r="B145" s="52"/>
      <c r="C145" s="50"/>
      <c r="D145" s="50"/>
      <c r="E145" s="50"/>
      <c r="F145" s="50"/>
      <c r="G145" s="50"/>
      <c r="H145" s="51"/>
      <c r="I145" s="51"/>
      <c r="J145" s="50"/>
      <c r="K145" s="50"/>
      <c r="L145" s="52"/>
      <c r="M145" s="50"/>
      <c r="N145" s="50"/>
      <c r="O145" s="50"/>
      <c r="P145" s="50"/>
      <c r="Q145" s="50"/>
      <c r="R145" s="50"/>
      <c r="S145" s="50"/>
      <c r="T145" s="50"/>
      <c r="U145" s="50"/>
    </row>
    <row r="146">
      <c r="A146" s="52"/>
      <c r="B146" s="52"/>
      <c r="C146" s="50"/>
      <c r="D146" s="50"/>
      <c r="E146" s="50"/>
      <c r="F146" s="50"/>
      <c r="G146" s="50"/>
      <c r="H146" s="51"/>
      <c r="I146" s="51"/>
      <c r="J146" s="50"/>
      <c r="K146" s="50"/>
      <c r="L146" s="52"/>
      <c r="M146" s="50"/>
      <c r="N146" s="50"/>
      <c r="O146" s="50"/>
      <c r="P146" s="50"/>
      <c r="Q146" s="50"/>
      <c r="R146" s="50"/>
      <c r="S146" s="50"/>
      <c r="T146" s="50"/>
      <c r="U146" s="50"/>
    </row>
    <row r="147">
      <c r="A147" s="52"/>
      <c r="B147" s="52"/>
      <c r="C147" s="50"/>
      <c r="D147" s="50"/>
      <c r="E147" s="50"/>
      <c r="F147" s="50"/>
      <c r="G147" s="50"/>
      <c r="H147" s="51"/>
      <c r="I147" s="51"/>
      <c r="J147" s="50"/>
      <c r="K147" s="50"/>
      <c r="L147" s="52"/>
      <c r="M147" s="50"/>
      <c r="N147" s="50"/>
      <c r="O147" s="50"/>
      <c r="P147" s="50"/>
      <c r="Q147" s="50"/>
      <c r="R147" s="50"/>
      <c r="S147" s="50"/>
      <c r="T147" s="50"/>
      <c r="U147" s="50"/>
    </row>
    <row r="148">
      <c r="A148" s="52"/>
      <c r="B148" s="52"/>
      <c r="C148" s="50"/>
      <c r="D148" s="50"/>
      <c r="E148" s="50"/>
      <c r="F148" s="50"/>
      <c r="G148" s="50"/>
      <c r="H148" s="51"/>
      <c r="I148" s="51"/>
      <c r="J148" s="50"/>
      <c r="K148" s="50"/>
      <c r="L148" s="52"/>
      <c r="M148" s="50"/>
      <c r="N148" s="50"/>
      <c r="O148" s="50"/>
      <c r="P148" s="50"/>
      <c r="Q148" s="50"/>
      <c r="R148" s="50"/>
      <c r="S148" s="50"/>
      <c r="T148" s="50"/>
      <c r="U148" s="50"/>
    </row>
    <row r="149">
      <c r="A149" s="52"/>
      <c r="B149" s="52"/>
      <c r="C149" s="50"/>
      <c r="D149" s="50"/>
      <c r="E149" s="50"/>
      <c r="F149" s="50"/>
      <c r="G149" s="50"/>
      <c r="H149" s="51"/>
      <c r="I149" s="51"/>
      <c r="J149" s="50"/>
      <c r="K149" s="50"/>
      <c r="L149" s="52"/>
      <c r="M149" s="50"/>
      <c r="N149" s="50"/>
      <c r="O149" s="50"/>
      <c r="P149" s="50"/>
      <c r="Q149" s="50"/>
      <c r="R149" s="50"/>
      <c r="S149" s="50"/>
      <c r="T149" s="50"/>
      <c r="U149" s="50"/>
    </row>
    <row r="150">
      <c r="A150" s="52"/>
      <c r="B150" s="52"/>
      <c r="C150" s="50"/>
      <c r="D150" s="50"/>
      <c r="E150" s="50"/>
      <c r="F150" s="50"/>
      <c r="G150" s="50"/>
      <c r="H150" s="51"/>
      <c r="I150" s="51"/>
      <c r="J150" s="50"/>
      <c r="K150" s="50"/>
      <c r="L150" s="52"/>
      <c r="M150" s="50"/>
      <c r="N150" s="50"/>
      <c r="O150" s="50"/>
      <c r="P150" s="50"/>
      <c r="Q150" s="50"/>
      <c r="R150" s="50"/>
      <c r="S150" s="50"/>
      <c r="T150" s="50"/>
      <c r="U150" s="50"/>
    </row>
    <row r="151">
      <c r="A151" s="52"/>
      <c r="B151" s="52"/>
      <c r="C151" s="50"/>
      <c r="D151" s="50"/>
      <c r="E151" s="50"/>
      <c r="F151" s="50"/>
      <c r="G151" s="50"/>
      <c r="H151" s="51"/>
      <c r="I151" s="51"/>
      <c r="J151" s="50"/>
      <c r="K151" s="50"/>
      <c r="L151" s="52"/>
      <c r="M151" s="50"/>
      <c r="N151" s="50"/>
      <c r="O151" s="50"/>
      <c r="P151" s="50"/>
      <c r="Q151" s="50"/>
      <c r="R151" s="50"/>
      <c r="S151" s="50"/>
      <c r="T151" s="50"/>
      <c r="U151" s="50"/>
    </row>
    <row r="152">
      <c r="A152" s="52"/>
      <c r="B152" s="52"/>
      <c r="C152" s="50"/>
      <c r="D152" s="50"/>
      <c r="E152" s="50"/>
      <c r="F152" s="50"/>
      <c r="G152" s="50"/>
      <c r="H152" s="51"/>
      <c r="I152" s="51"/>
      <c r="J152" s="50"/>
      <c r="K152" s="50"/>
      <c r="L152" s="52"/>
      <c r="M152" s="50"/>
      <c r="N152" s="50"/>
      <c r="O152" s="50"/>
      <c r="P152" s="50"/>
      <c r="Q152" s="50"/>
      <c r="R152" s="50"/>
      <c r="S152" s="50"/>
      <c r="T152" s="50"/>
      <c r="U152" s="50"/>
    </row>
    <row r="153">
      <c r="A153" s="52"/>
      <c r="B153" s="52"/>
      <c r="C153" s="50"/>
      <c r="D153" s="50"/>
      <c r="E153" s="50"/>
      <c r="F153" s="50"/>
      <c r="G153" s="50"/>
      <c r="H153" s="51"/>
      <c r="I153" s="51"/>
      <c r="J153" s="50"/>
      <c r="K153" s="50"/>
      <c r="L153" s="52"/>
      <c r="M153" s="50"/>
      <c r="N153" s="50"/>
      <c r="O153" s="50"/>
      <c r="P153" s="50"/>
      <c r="Q153" s="50"/>
      <c r="R153" s="50"/>
      <c r="S153" s="50"/>
      <c r="T153" s="50"/>
      <c r="U153" s="50"/>
    </row>
    <row r="154">
      <c r="A154" s="52"/>
      <c r="B154" s="52"/>
      <c r="C154" s="50"/>
      <c r="D154" s="50"/>
      <c r="E154" s="50"/>
      <c r="F154" s="50"/>
      <c r="G154" s="50"/>
      <c r="H154" s="51"/>
      <c r="I154" s="51"/>
      <c r="J154" s="50"/>
      <c r="K154" s="50"/>
      <c r="L154" s="52"/>
      <c r="M154" s="50"/>
      <c r="N154" s="50"/>
      <c r="O154" s="50"/>
      <c r="P154" s="50"/>
      <c r="Q154" s="50"/>
      <c r="R154" s="50"/>
      <c r="S154" s="50"/>
      <c r="T154" s="50"/>
      <c r="U154" s="50"/>
    </row>
    <row r="155">
      <c r="A155" s="52"/>
      <c r="B155" s="52"/>
      <c r="C155" s="50"/>
      <c r="D155" s="50"/>
      <c r="E155" s="50"/>
      <c r="F155" s="50"/>
      <c r="G155" s="50"/>
      <c r="H155" s="51"/>
      <c r="I155" s="51"/>
      <c r="J155" s="50"/>
      <c r="K155" s="50"/>
      <c r="L155" s="52"/>
      <c r="M155" s="50"/>
      <c r="N155" s="50"/>
      <c r="O155" s="50"/>
      <c r="P155" s="50"/>
      <c r="Q155" s="50"/>
      <c r="R155" s="50"/>
      <c r="S155" s="50"/>
      <c r="T155" s="50"/>
      <c r="U155" s="50"/>
    </row>
    <row r="156">
      <c r="A156" s="52"/>
      <c r="B156" s="52"/>
      <c r="C156" s="50"/>
      <c r="D156" s="50"/>
      <c r="E156" s="50"/>
      <c r="F156" s="50"/>
      <c r="G156" s="50"/>
      <c r="H156" s="51"/>
      <c r="I156" s="51"/>
      <c r="J156" s="50"/>
      <c r="K156" s="50"/>
      <c r="L156" s="52"/>
      <c r="M156" s="50"/>
      <c r="N156" s="50"/>
      <c r="O156" s="50"/>
      <c r="P156" s="50"/>
      <c r="Q156" s="50"/>
      <c r="R156" s="50"/>
      <c r="S156" s="50"/>
      <c r="T156" s="50"/>
      <c r="U156" s="50"/>
    </row>
    <row r="157">
      <c r="A157" s="52"/>
      <c r="B157" s="52"/>
      <c r="C157" s="50"/>
      <c r="D157" s="50"/>
      <c r="E157" s="50"/>
      <c r="F157" s="50"/>
      <c r="G157" s="50"/>
      <c r="H157" s="51"/>
      <c r="I157" s="51"/>
      <c r="J157" s="50"/>
      <c r="K157" s="50"/>
      <c r="L157" s="52"/>
      <c r="M157" s="50"/>
      <c r="N157" s="50"/>
      <c r="O157" s="50"/>
      <c r="P157" s="50"/>
      <c r="Q157" s="50"/>
      <c r="R157" s="50"/>
      <c r="S157" s="50"/>
      <c r="T157" s="50"/>
      <c r="U157" s="50"/>
    </row>
    <row r="158">
      <c r="A158" s="52"/>
      <c r="B158" s="52"/>
      <c r="C158" s="50"/>
      <c r="D158" s="50"/>
      <c r="E158" s="50"/>
      <c r="F158" s="50"/>
      <c r="G158" s="50"/>
      <c r="H158" s="51"/>
      <c r="I158" s="51"/>
      <c r="J158" s="50"/>
      <c r="K158" s="50"/>
      <c r="L158" s="52"/>
      <c r="M158" s="50"/>
      <c r="N158" s="50"/>
      <c r="O158" s="50"/>
      <c r="P158" s="50"/>
      <c r="Q158" s="50"/>
      <c r="R158" s="50"/>
      <c r="S158" s="50"/>
      <c r="T158" s="50"/>
      <c r="U158" s="50"/>
    </row>
    <row r="159">
      <c r="A159" s="52"/>
      <c r="B159" s="52"/>
      <c r="C159" s="50"/>
      <c r="D159" s="50"/>
      <c r="E159" s="50"/>
      <c r="F159" s="50"/>
      <c r="G159" s="50"/>
      <c r="H159" s="51"/>
      <c r="I159" s="51"/>
      <c r="J159" s="50"/>
      <c r="K159" s="50"/>
      <c r="L159" s="52"/>
      <c r="M159" s="50"/>
      <c r="N159" s="50"/>
      <c r="O159" s="50"/>
      <c r="P159" s="50"/>
      <c r="Q159" s="50"/>
      <c r="R159" s="50"/>
      <c r="S159" s="50"/>
      <c r="T159" s="50"/>
      <c r="U159" s="50"/>
    </row>
    <row r="160">
      <c r="A160" s="52"/>
      <c r="B160" s="52"/>
      <c r="C160" s="50"/>
      <c r="D160" s="50"/>
      <c r="E160" s="50"/>
      <c r="F160" s="50"/>
      <c r="G160" s="50"/>
      <c r="H160" s="51"/>
      <c r="I160" s="51"/>
      <c r="J160" s="50"/>
      <c r="K160" s="50"/>
      <c r="L160" s="52"/>
      <c r="M160" s="50"/>
      <c r="N160" s="50"/>
      <c r="O160" s="50"/>
      <c r="P160" s="50"/>
      <c r="Q160" s="50"/>
      <c r="R160" s="50"/>
      <c r="S160" s="50"/>
      <c r="T160" s="50"/>
      <c r="U160" s="50"/>
    </row>
    <row r="161">
      <c r="A161" s="52"/>
      <c r="B161" s="52"/>
      <c r="C161" s="50"/>
      <c r="D161" s="50"/>
      <c r="E161" s="50"/>
      <c r="F161" s="50"/>
      <c r="G161" s="50"/>
      <c r="H161" s="51"/>
      <c r="I161" s="51"/>
      <c r="J161" s="50"/>
      <c r="K161" s="50"/>
      <c r="L161" s="52"/>
      <c r="M161" s="50"/>
      <c r="N161" s="50"/>
      <c r="O161" s="50"/>
      <c r="P161" s="50"/>
      <c r="Q161" s="50"/>
      <c r="R161" s="50"/>
      <c r="S161" s="50"/>
      <c r="T161" s="50"/>
      <c r="U161" s="50"/>
    </row>
    <row r="162">
      <c r="A162" s="52"/>
      <c r="B162" s="52"/>
      <c r="C162" s="50"/>
      <c r="D162" s="50"/>
      <c r="E162" s="50"/>
      <c r="F162" s="50"/>
      <c r="G162" s="50"/>
      <c r="H162" s="51"/>
      <c r="I162" s="51"/>
      <c r="J162" s="50"/>
      <c r="K162" s="50"/>
      <c r="L162" s="52"/>
      <c r="M162" s="50"/>
      <c r="N162" s="50"/>
      <c r="O162" s="50"/>
      <c r="P162" s="50"/>
      <c r="Q162" s="50"/>
      <c r="R162" s="50"/>
      <c r="S162" s="50"/>
      <c r="T162" s="50"/>
      <c r="U162" s="50"/>
    </row>
    <row r="163">
      <c r="A163" s="52"/>
      <c r="B163" s="52"/>
      <c r="C163" s="50"/>
      <c r="D163" s="50"/>
      <c r="E163" s="50"/>
      <c r="F163" s="50"/>
      <c r="G163" s="50"/>
      <c r="H163" s="51"/>
      <c r="I163" s="51"/>
      <c r="J163" s="50"/>
      <c r="K163" s="50"/>
      <c r="L163" s="52"/>
      <c r="M163" s="50"/>
      <c r="N163" s="50"/>
      <c r="O163" s="50"/>
      <c r="P163" s="50"/>
      <c r="Q163" s="50"/>
      <c r="R163" s="50"/>
      <c r="S163" s="50"/>
      <c r="T163" s="50"/>
      <c r="U163" s="50"/>
    </row>
    <row r="164">
      <c r="A164" s="52"/>
      <c r="B164" s="52"/>
      <c r="C164" s="50"/>
      <c r="D164" s="50"/>
      <c r="E164" s="50"/>
      <c r="F164" s="50"/>
      <c r="G164" s="50"/>
      <c r="H164" s="51"/>
      <c r="I164" s="51"/>
      <c r="J164" s="50"/>
      <c r="K164" s="50"/>
      <c r="L164" s="52"/>
      <c r="M164" s="50"/>
      <c r="N164" s="50"/>
      <c r="O164" s="50"/>
      <c r="P164" s="50"/>
      <c r="Q164" s="50"/>
      <c r="R164" s="50"/>
      <c r="S164" s="50"/>
      <c r="T164" s="50"/>
      <c r="U164" s="50"/>
    </row>
    <row r="165">
      <c r="A165" s="52"/>
      <c r="B165" s="52"/>
      <c r="C165" s="50"/>
      <c r="D165" s="50"/>
      <c r="E165" s="50"/>
      <c r="F165" s="50"/>
      <c r="G165" s="50"/>
      <c r="H165" s="51"/>
      <c r="I165" s="51"/>
      <c r="J165" s="50"/>
      <c r="K165" s="50"/>
      <c r="L165" s="52"/>
      <c r="M165" s="50"/>
      <c r="N165" s="50"/>
      <c r="O165" s="50"/>
      <c r="P165" s="50"/>
      <c r="Q165" s="50"/>
      <c r="R165" s="50"/>
      <c r="S165" s="50"/>
      <c r="T165" s="50"/>
      <c r="U165" s="50"/>
    </row>
    <row r="166">
      <c r="A166" s="52"/>
      <c r="B166" s="52"/>
      <c r="C166" s="50"/>
      <c r="D166" s="50"/>
      <c r="E166" s="50"/>
      <c r="F166" s="50"/>
      <c r="G166" s="50"/>
      <c r="H166" s="51"/>
      <c r="I166" s="51"/>
      <c r="J166" s="50"/>
      <c r="K166" s="50"/>
      <c r="L166" s="52"/>
      <c r="M166" s="50"/>
      <c r="N166" s="50"/>
      <c r="O166" s="50"/>
      <c r="P166" s="50"/>
      <c r="Q166" s="50"/>
      <c r="R166" s="50"/>
      <c r="S166" s="50"/>
      <c r="T166" s="50"/>
      <c r="U166" s="50"/>
    </row>
    <row r="167">
      <c r="A167" s="52"/>
      <c r="B167" s="52"/>
      <c r="C167" s="50"/>
      <c r="D167" s="50"/>
      <c r="E167" s="50"/>
      <c r="F167" s="50"/>
      <c r="G167" s="50"/>
      <c r="H167" s="51"/>
      <c r="I167" s="51"/>
      <c r="J167" s="50"/>
      <c r="K167" s="50"/>
      <c r="L167" s="52"/>
      <c r="M167" s="50"/>
      <c r="N167" s="50"/>
      <c r="O167" s="50"/>
      <c r="P167" s="50"/>
      <c r="Q167" s="50"/>
      <c r="R167" s="50"/>
      <c r="S167" s="50"/>
      <c r="T167" s="50"/>
      <c r="U167" s="50"/>
    </row>
    <row r="168">
      <c r="A168" s="52"/>
      <c r="B168" s="52"/>
      <c r="C168" s="50"/>
      <c r="D168" s="50"/>
      <c r="E168" s="50"/>
      <c r="F168" s="50"/>
      <c r="G168" s="50"/>
      <c r="H168" s="51"/>
      <c r="I168" s="51"/>
      <c r="J168" s="50"/>
      <c r="K168" s="50"/>
      <c r="L168" s="52"/>
      <c r="M168" s="50"/>
      <c r="N168" s="50"/>
      <c r="O168" s="50"/>
      <c r="P168" s="50"/>
      <c r="Q168" s="50"/>
      <c r="R168" s="50"/>
      <c r="S168" s="50"/>
      <c r="T168" s="50"/>
      <c r="U168" s="50"/>
    </row>
    <row r="169">
      <c r="A169" s="52"/>
      <c r="B169" s="52"/>
      <c r="C169" s="50"/>
      <c r="D169" s="50"/>
      <c r="E169" s="50"/>
      <c r="F169" s="50"/>
      <c r="G169" s="50"/>
      <c r="H169" s="51"/>
      <c r="I169" s="51"/>
      <c r="J169" s="50"/>
      <c r="K169" s="50"/>
      <c r="L169" s="52"/>
      <c r="M169" s="50"/>
      <c r="N169" s="50"/>
      <c r="O169" s="50"/>
      <c r="P169" s="50"/>
      <c r="Q169" s="50"/>
      <c r="R169" s="50"/>
      <c r="S169" s="50"/>
      <c r="T169" s="50"/>
      <c r="U169" s="50"/>
    </row>
    <row r="170">
      <c r="A170" s="52"/>
      <c r="B170" s="52"/>
      <c r="C170" s="50"/>
      <c r="D170" s="50"/>
      <c r="E170" s="50"/>
      <c r="F170" s="50"/>
      <c r="G170" s="50"/>
      <c r="H170" s="51"/>
      <c r="I170" s="51"/>
      <c r="J170" s="50"/>
      <c r="K170" s="50"/>
      <c r="L170" s="52"/>
      <c r="M170" s="50"/>
      <c r="N170" s="50"/>
      <c r="O170" s="50"/>
      <c r="P170" s="50"/>
      <c r="Q170" s="50"/>
      <c r="R170" s="50"/>
      <c r="S170" s="50"/>
      <c r="T170" s="50"/>
      <c r="U170" s="50"/>
    </row>
    <row r="171">
      <c r="A171" s="52"/>
      <c r="B171" s="52"/>
      <c r="C171" s="50"/>
      <c r="D171" s="50"/>
      <c r="E171" s="50"/>
      <c r="F171" s="50"/>
      <c r="G171" s="50"/>
      <c r="H171" s="51"/>
      <c r="I171" s="51"/>
      <c r="J171" s="50"/>
      <c r="K171" s="50"/>
      <c r="L171" s="52"/>
      <c r="M171" s="50"/>
      <c r="N171" s="50"/>
      <c r="O171" s="50"/>
      <c r="P171" s="50"/>
      <c r="Q171" s="50"/>
      <c r="R171" s="50"/>
      <c r="S171" s="50"/>
      <c r="T171" s="50"/>
      <c r="U171" s="50"/>
    </row>
    <row r="172">
      <c r="A172" s="52"/>
      <c r="B172" s="52"/>
      <c r="C172" s="50"/>
      <c r="D172" s="50"/>
      <c r="E172" s="50"/>
      <c r="F172" s="50"/>
      <c r="G172" s="50"/>
      <c r="H172" s="51"/>
      <c r="I172" s="51"/>
      <c r="J172" s="50"/>
      <c r="K172" s="50"/>
      <c r="L172" s="52"/>
      <c r="M172" s="50"/>
      <c r="N172" s="50"/>
      <c r="O172" s="50"/>
      <c r="P172" s="50"/>
      <c r="Q172" s="50"/>
      <c r="R172" s="50"/>
      <c r="S172" s="50"/>
      <c r="T172" s="50"/>
      <c r="U172" s="50"/>
    </row>
    <row r="173">
      <c r="A173" s="52"/>
      <c r="B173" s="52"/>
      <c r="C173" s="50"/>
      <c r="D173" s="50"/>
      <c r="E173" s="50"/>
      <c r="F173" s="50"/>
      <c r="G173" s="50"/>
      <c r="H173" s="51"/>
      <c r="I173" s="51"/>
      <c r="J173" s="50"/>
      <c r="K173" s="50"/>
      <c r="L173" s="52"/>
      <c r="M173" s="50"/>
      <c r="N173" s="50"/>
      <c r="O173" s="50"/>
      <c r="P173" s="50"/>
      <c r="Q173" s="50"/>
      <c r="R173" s="50"/>
      <c r="S173" s="50"/>
      <c r="T173" s="50"/>
      <c r="U173" s="50"/>
    </row>
    <row r="174">
      <c r="A174" s="52"/>
      <c r="B174" s="52"/>
      <c r="C174" s="50"/>
      <c r="D174" s="50"/>
      <c r="E174" s="50"/>
      <c r="F174" s="50"/>
      <c r="G174" s="50"/>
      <c r="H174" s="51"/>
      <c r="I174" s="51"/>
      <c r="J174" s="50"/>
      <c r="K174" s="50"/>
      <c r="L174" s="52"/>
      <c r="M174" s="50"/>
      <c r="N174" s="50"/>
      <c r="O174" s="50"/>
      <c r="P174" s="50"/>
      <c r="Q174" s="50"/>
      <c r="R174" s="50"/>
      <c r="S174" s="50"/>
      <c r="T174" s="50"/>
      <c r="U174" s="50"/>
    </row>
    <row r="175">
      <c r="A175" s="52"/>
      <c r="B175" s="52"/>
      <c r="C175" s="50"/>
      <c r="D175" s="50"/>
      <c r="E175" s="50"/>
      <c r="F175" s="50"/>
      <c r="G175" s="50"/>
      <c r="H175" s="51"/>
      <c r="I175" s="51"/>
      <c r="J175" s="50"/>
      <c r="K175" s="50"/>
      <c r="L175" s="52"/>
      <c r="M175" s="50"/>
      <c r="N175" s="50"/>
      <c r="O175" s="50"/>
      <c r="P175" s="50"/>
      <c r="Q175" s="50"/>
      <c r="R175" s="50"/>
      <c r="S175" s="50"/>
      <c r="T175" s="50"/>
      <c r="U175" s="50"/>
    </row>
    <row r="176">
      <c r="A176" s="52"/>
      <c r="B176" s="52"/>
      <c r="C176" s="50"/>
      <c r="D176" s="50"/>
      <c r="E176" s="50"/>
      <c r="F176" s="50"/>
      <c r="G176" s="50"/>
      <c r="H176" s="51"/>
      <c r="I176" s="51"/>
      <c r="J176" s="50"/>
      <c r="K176" s="50"/>
      <c r="L176" s="52"/>
      <c r="M176" s="50"/>
      <c r="N176" s="50"/>
      <c r="O176" s="50"/>
      <c r="P176" s="50"/>
      <c r="Q176" s="50"/>
      <c r="R176" s="50"/>
      <c r="S176" s="50"/>
      <c r="T176" s="50"/>
      <c r="U176" s="50"/>
    </row>
    <row r="177">
      <c r="A177" s="52"/>
      <c r="B177" s="52"/>
      <c r="C177" s="50"/>
      <c r="D177" s="50"/>
      <c r="E177" s="50"/>
      <c r="F177" s="50"/>
      <c r="G177" s="50"/>
      <c r="H177" s="51"/>
      <c r="I177" s="51"/>
      <c r="J177" s="50"/>
      <c r="K177" s="50"/>
      <c r="L177" s="52"/>
      <c r="M177" s="50"/>
      <c r="N177" s="50"/>
      <c r="O177" s="50"/>
      <c r="P177" s="50"/>
      <c r="Q177" s="50"/>
      <c r="R177" s="50"/>
      <c r="S177" s="50"/>
      <c r="T177" s="50"/>
      <c r="U177" s="50"/>
    </row>
    <row r="178">
      <c r="A178" s="52"/>
      <c r="B178" s="52"/>
      <c r="C178" s="50"/>
      <c r="D178" s="50"/>
      <c r="E178" s="50"/>
      <c r="F178" s="50"/>
      <c r="G178" s="50"/>
      <c r="H178" s="51"/>
      <c r="I178" s="51"/>
      <c r="J178" s="50"/>
      <c r="K178" s="50"/>
      <c r="L178" s="52"/>
      <c r="M178" s="50"/>
      <c r="N178" s="50"/>
      <c r="O178" s="50"/>
      <c r="P178" s="50"/>
      <c r="Q178" s="50"/>
      <c r="R178" s="50"/>
      <c r="S178" s="50"/>
      <c r="T178" s="50"/>
      <c r="U178" s="50"/>
    </row>
    <row r="179">
      <c r="A179" s="52"/>
      <c r="B179" s="52"/>
      <c r="C179" s="50"/>
      <c r="D179" s="50"/>
      <c r="E179" s="50"/>
      <c r="F179" s="50"/>
      <c r="G179" s="50"/>
      <c r="H179" s="51"/>
      <c r="I179" s="51"/>
      <c r="J179" s="50"/>
      <c r="K179" s="50"/>
      <c r="L179" s="52"/>
      <c r="M179" s="50"/>
      <c r="N179" s="50"/>
      <c r="O179" s="50"/>
      <c r="P179" s="50"/>
      <c r="Q179" s="50"/>
      <c r="R179" s="50"/>
      <c r="S179" s="50"/>
      <c r="T179" s="50"/>
      <c r="U179" s="50"/>
    </row>
    <row r="180">
      <c r="A180" s="52"/>
      <c r="B180" s="52"/>
      <c r="C180" s="50"/>
      <c r="D180" s="50"/>
      <c r="E180" s="50"/>
      <c r="F180" s="50"/>
      <c r="G180" s="50"/>
      <c r="H180" s="51"/>
      <c r="I180" s="51"/>
      <c r="J180" s="50"/>
      <c r="K180" s="50"/>
      <c r="L180" s="52"/>
      <c r="M180" s="50"/>
      <c r="N180" s="50"/>
      <c r="O180" s="50"/>
      <c r="P180" s="50"/>
      <c r="Q180" s="50"/>
      <c r="R180" s="50"/>
      <c r="S180" s="50"/>
      <c r="T180" s="50"/>
      <c r="U180" s="50"/>
    </row>
    <row r="181">
      <c r="A181" s="52"/>
      <c r="B181" s="52"/>
      <c r="C181" s="50"/>
      <c r="D181" s="50"/>
      <c r="E181" s="50"/>
      <c r="F181" s="50"/>
      <c r="G181" s="50"/>
      <c r="H181" s="51"/>
      <c r="I181" s="51"/>
      <c r="J181" s="50"/>
      <c r="K181" s="50"/>
      <c r="L181" s="52"/>
      <c r="M181" s="50"/>
      <c r="N181" s="50"/>
      <c r="O181" s="50"/>
      <c r="P181" s="50"/>
      <c r="Q181" s="50"/>
      <c r="R181" s="50"/>
      <c r="S181" s="50"/>
      <c r="T181" s="50"/>
      <c r="U181" s="50"/>
    </row>
    <row r="182">
      <c r="A182" s="52"/>
      <c r="B182" s="52"/>
      <c r="C182" s="50"/>
      <c r="D182" s="50"/>
      <c r="E182" s="50"/>
      <c r="F182" s="50"/>
      <c r="G182" s="50"/>
      <c r="H182" s="51"/>
      <c r="I182" s="51"/>
      <c r="J182" s="50"/>
      <c r="K182" s="50"/>
      <c r="L182" s="52"/>
      <c r="M182" s="50"/>
      <c r="N182" s="50"/>
      <c r="O182" s="50"/>
      <c r="P182" s="50"/>
      <c r="Q182" s="50"/>
      <c r="R182" s="50"/>
      <c r="S182" s="50"/>
      <c r="T182" s="50"/>
      <c r="U182" s="50"/>
    </row>
    <row r="183">
      <c r="A183" s="52"/>
      <c r="B183" s="52"/>
      <c r="C183" s="50"/>
      <c r="D183" s="50"/>
      <c r="E183" s="50"/>
      <c r="F183" s="50"/>
      <c r="G183" s="50"/>
      <c r="H183" s="51"/>
      <c r="I183" s="51"/>
      <c r="J183" s="50"/>
      <c r="K183" s="50"/>
      <c r="L183" s="52"/>
      <c r="M183" s="50"/>
      <c r="N183" s="50"/>
      <c r="O183" s="50"/>
      <c r="P183" s="50"/>
      <c r="Q183" s="50"/>
      <c r="R183" s="50"/>
      <c r="S183" s="50"/>
      <c r="T183" s="50"/>
      <c r="U183" s="50"/>
    </row>
    <row r="184">
      <c r="A184" s="52"/>
      <c r="B184" s="52"/>
      <c r="C184" s="50"/>
      <c r="D184" s="50"/>
      <c r="E184" s="50"/>
      <c r="F184" s="50"/>
      <c r="G184" s="50"/>
      <c r="H184" s="51"/>
      <c r="I184" s="51"/>
      <c r="J184" s="50"/>
      <c r="K184" s="50"/>
      <c r="L184" s="52"/>
      <c r="M184" s="50"/>
      <c r="N184" s="50"/>
      <c r="O184" s="50"/>
      <c r="P184" s="50"/>
      <c r="Q184" s="50"/>
      <c r="R184" s="50"/>
      <c r="S184" s="50"/>
      <c r="T184" s="50"/>
      <c r="U184" s="50"/>
    </row>
    <row r="185">
      <c r="A185" s="52"/>
      <c r="B185" s="52"/>
      <c r="C185" s="50"/>
      <c r="D185" s="50"/>
      <c r="E185" s="50"/>
      <c r="F185" s="50"/>
      <c r="G185" s="50"/>
      <c r="H185" s="51"/>
      <c r="I185" s="51"/>
      <c r="J185" s="50"/>
      <c r="K185" s="50"/>
      <c r="L185" s="52"/>
      <c r="M185" s="50"/>
      <c r="N185" s="50"/>
      <c r="O185" s="50"/>
      <c r="P185" s="50"/>
      <c r="Q185" s="50"/>
      <c r="R185" s="50"/>
      <c r="S185" s="50"/>
      <c r="T185" s="50"/>
      <c r="U185" s="50"/>
    </row>
    <row r="186">
      <c r="A186" s="52"/>
      <c r="B186" s="52"/>
      <c r="C186" s="50"/>
      <c r="D186" s="50"/>
      <c r="E186" s="50"/>
      <c r="F186" s="50"/>
      <c r="G186" s="50"/>
      <c r="H186" s="51"/>
      <c r="I186" s="51"/>
      <c r="J186" s="50"/>
      <c r="K186" s="50"/>
      <c r="L186" s="52"/>
      <c r="M186" s="50"/>
      <c r="N186" s="50"/>
      <c r="O186" s="50"/>
      <c r="P186" s="50"/>
      <c r="Q186" s="50"/>
      <c r="R186" s="50"/>
      <c r="S186" s="50"/>
      <c r="T186" s="50"/>
      <c r="U186" s="50"/>
    </row>
    <row r="187">
      <c r="A187" s="52"/>
      <c r="B187" s="52"/>
      <c r="C187" s="50"/>
      <c r="D187" s="50"/>
      <c r="E187" s="50"/>
      <c r="F187" s="50"/>
      <c r="G187" s="50"/>
      <c r="H187" s="51"/>
      <c r="I187" s="51"/>
      <c r="J187" s="50"/>
      <c r="K187" s="50"/>
      <c r="L187" s="52"/>
      <c r="M187" s="50"/>
      <c r="N187" s="50"/>
      <c r="O187" s="50"/>
      <c r="P187" s="50"/>
      <c r="Q187" s="50"/>
      <c r="R187" s="50"/>
      <c r="S187" s="50"/>
      <c r="T187" s="50"/>
      <c r="U187" s="50"/>
    </row>
    <row r="188">
      <c r="A188" s="52"/>
      <c r="B188" s="52"/>
      <c r="C188" s="50"/>
      <c r="D188" s="50"/>
      <c r="E188" s="50"/>
      <c r="F188" s="50"/>
      <c r="G188" s="50"/>
      <c r="H188" s="51"/>
      <c r="I188" s="51"/>
      <c r="J188" s="50"/>
      <c r="K188" s="50"/>
      <c r="L188" s="52"/>
      <c r="M188" s="50"/>
      <c r="N188" s="50"/>
      <c r="O188" s="50"/>
      <c r="P188" s="50"/>
      <c r="Q188" s="50"/>
      <c r="R188" s="50"/>
      <c r="S188" s="50"/>
      <c r="T188" s="50"/>
      <c r="U188" s="50"/>
    </row>
    <row r="189">
      <c r="A189" s="52"/>
      <c r="B189" s="52"/>
      <c r="C189" s="50"/>
      <c r="D189" s="50"/>
      <c r="E189" s="50"/>
      <c r="F189" s="50"/>
      <c r="G189" s="50"/>
      <c r="H189" s="51"/>
      <c r="I189" s="51"/>
      <c r="J189" s="50"/>
      <c r="K189" s="50"/>
      <c r="L189" s="52"/>
      <c r="M189" s="50"/>
      <c r="N189" s="50"/>
      <c r="O189" s="50"/>
      <c r="P189" s="50"/>
      <c r="Q189" s="50"/>
      <c r="R189" s="50"/>
      <c r="S189" s="50"/>
      <c r="T189" s="50"/>
      <c r="U189" s="50"/>
    </row>
    <row r="190">
      <c r="A190" s="52"/>
      <c r="B190" s="52"/>
      <c r="C190" s="50"/>
      <c r="D190" s="50"/>
      <c r="E190" s="50"/>
      <c r="F190" s="50"/>
      <c r="G190" s="50"/>
      <c r="H190" s="51"/>
      <c r="I190" s="51"/>
      <c r="J190" s="50"/>
      <c r="K190" s="50"/>
      <c r="L190" s="52"/>
      <c r="M190" s="50"/>
      <c r="N190" s="50"/>
      <c r="O190" s="50"/>
      <c r="P190" s="50"/>
      <c r="Q190" s="50"/>
      <c r="R190" s="50"/>
      <c r="S190" s="50"/>
      <c r="T190" s="50"/>
      <c r="U190" s="50"/>
    </row>
    <row r="191">
      <c r="A191" s="52"/>
      <c r="B191" s="52"/>
      <c r="C191" s="50"/>
      <c r="D191" s="50"/>
      <c r="E191" s="50"/>
      <c r="F191" s="50"/>
      <c r="G191" s="50"/>
      <c r="H191" s="51"/>
      <c r="I191" s="51"/>
      <c r="J191" s="50"/>
      <c r="K191" s="50"/>
      <c r="L191" s="52"/>
      <c r="M191" s="50"/>
      <c r="N191" s="50"/>
      <c r="O191" s="50"/>
      <c r="P191" s="50"/>
      <c r="Q191" s="50"/>
      <c r="R191" s="50"/>
      <c r="S191" s="50"/>
      <c r="T191" s="50"/>
      <c r="U191" s="50"/>
    </row>
    <row r="192">
      <c r="A192" s="52"/>
      <c r="B192" s="52"/>
      <c r="C192" s="50"/>
      <c r="D192" s="50"/>
      <c r="E192" s="50"/>
      <c r="F192" s="50"/>
      <c r="G192" s="50"/>
      <c r="H192" s="51"/>
      <c r="I192" s="51"/>
      <c r="J192" s="50"/>
      <c r="K192" s="50"/>
      <c r="L192" s="52"/>
      <c r="M192" s="50"/>
      <c r="N192" s="50"/>
      <c r="O192" s="50"/>
      <c r="P192" s="50"/>
      <c r="Q192" s="50"/>
      <c r="R192" s="50"/>
      <c r="S192" s="50"/>
      <c r="T192" s="50"/>
      <c r="U192" s="50"/>
    </row>
    <row r="193">
      <c r="A193" s="52"/>
      <c r="B193" s="52"/>
      <c r="C193" s="50"/>
      <c r="D193" s="50"/>
      <c r="E193" s="50"/>
      <c r="F193" s="50"/>
      <c r="G193" s="50"/>
      <c r="H193" s="51"/>
      <c r="I193" s="51"/>
      <c r="J193" s="50"/>
      <c r="K193" s="50"/>
      <c r="L193" s="52"/>
      <c r="M193" s="50"/>
      <c r="N193" s="50"/>
      <c r="O193" s="50"/>
      <c r="P193" s="50"/>
      <c r="Q193" s="50"/>
      <c r="R193" s="50"/>
      <c r="S193" s="50"/>
      <c r="T193" s="50"/>
      <c r="U193" s="50"/>
    </row>
    <row r="194">
      <c r="A194" s="52"/>
      <c r="B194" s="52"/>
      <c r="C194" s="50"/>
      <c r="D194" s="50"/>
      <c r="E194" s="50"/>
      <c r="F194" s="50"/>
      <c r="G194" s="50"/>
      <c r="H194" s="51"/>
      <c r="I194" s="51"/>
      <c r="J194" s="50"/>
      <c r="K194" s="50"/>
      <c r="L194" s="52"/>
      <c r="M194" s="50"/>
      <c r="N194" s="50"/>
      <c r="O194" s="50"/>
      <c r="P194" s="50"/>
      <c r="Q194" s="50"/>
      <c r="R194" s="50"/>
      <c r="S194" s="50"/>
      <c r="T194" s="50"/>
      <c r="U194" s="50"/>
    </row>
    <row r="195">
      <c r="A195" s="52"/>
      <c r="B195" s="52"/>
      <c r="C195" s="50"/>
      <c r="D195" s="50"/>
      <c r="E195" s="50"/>
      <c r="F195" s="50"/>
      <c r="G195" s="50"/>
      <c r="H195" s="51"/>
      <c r="I195" s="51"/>
      <c r="J195" s="50"/>
      <c r="K195" s="50"/>
      <c r="L195" s="52"/>
      <c r="M195" s="50"/>
      <c r="N195" s="50"/>
      <c r="O195" s="50"/>
      <c r="P195" s="50"/>
      <c r="Q195" s="50"/>
      <c r="R195" s="50"/>
      <c r="S195" s="50"/>
      <c r="T195" s="50"/>
      <c r="U195" s="50"/>
    </row>
    <row r="196">
      <c r="A196" s="52"/>
      <c r="B196" s="52"/>
      <c r="C196" s="50"/>
      <c r="D196" s="50"/>
      <c r="E196" s="50"/>
      <c r="F196" s="50"/>
      <c r="G196" s="50"/>
      <c r="H196" s="51"/>
      <c r="I196" s="51"/>
      <c r="J196" s="50"/>
      <c r="K196" s="50"/>
      <c r="L196" s="52"/>
      <c r="M196" s="50"/>
      <c r="N196" s="50"/>
      <c r="O196" s="50"/>
      <c r="P196" s="50"/>
      <c r="Q196" s="50"/>
      <c r="R196" s="50"/>
      <c r="S196" s="50"/>
      <c r="T196" s="50"/>
      <c r="U196" s="50"/>
    </row>
    <row r="197">
      <c r="A197" s="52"/>
      <c r="B197" s="52"/>
      <c r="C197" s="50"/>
      <c r="D197" s="50"/>
      <c r="E197" s="50"/>
      <c r="F197" s="50"/>
      <c r="G197" s="50"/>
      <c r="H197" s="51"/>
      <c r="I197" s="51"/>
      <c r="J197" s="50"/>
      <c r="K197" s="50"/>
      <c r="L197" s="52"/>
      <c r="M197" s="50"/>
      <c r="N197" s="50"/>
      <c r="O197" s="50"/>
      <c r="P197" s="50"/>
      <c r="Q197" s="50"/>
      <c r="R197" s="50"/>
      <c r="S197" s="50"/>
      <c r="T197" s="50"/>
      <c r="U197" s="50"/>
    </row>
    <row r="198">
      <c r="A198" s="52"/>
      <c r="B198" s="52"/>
      <c r="C198" s="50"/>
      <c r="D198" s="50"/>
      <c r="E198" s="50"/>
      <c r="F198" s="50"/>
      <c r="G198" s="50"/>
      <c r="H198" s="51"/>
      <c r="I198" s="51"/>
      <c r="J198" s="50"/>
      <c r="K198" s="50"/>
      <c r="L198" s="52"/>
      <c r="M198" s="50"/>
      <c r="N198" s="50"/>
      <c r="O198" s="50"/>
      <c r="P198" s="50"/>
      <c r="Q198" s="50"/>
      <c r="R198" s="50"/>
      <c r="S198" s="50"/>
      <c r="T198" s="50"/>
      <c r="U198" s="50"/>
    </row>
    <row r="199">
      <c r="A199" s="52"/>
      <c r="B199" s="52"/>
      <c r="C199" s="50"/>
      <c r="D199" s="50"/>
      <c r="E199" s="50"/>
      <c r="F199" s="50"/>
      <c r="G199" s="50"/>
      <c r="H199" s="51"/>
      <c r="I199" s="51"/>
      <c r="J199" s="50"/>
      <c r="K199" s="50"/>
      <c r="L199" s="52"/>
      <c r="M199" s="50"/>
      <c r="N199" s="50"/>
      <c r="O199" s="50"/>
      <c r="P199" s="50"/>
      <c r="Q199" s="50"/>
      <c r="R199" s="50"/>
      <c r="S199" s="50"/>
      <c r="T199" s="50"/>
      <c r="U199" s="50"/>
    </row>
    <row r="200">
      <c r="A200" s="52"/>
      <c r="B200" s="52"/>
      <c r="C200" s="50"/>
      <c r="D200" s="50"/>
      <c r="E200" s="50"/>
      <c r="F200" s="50"/>
      <c r="G200" s="50"/>
      <c r="H200" s="51"/>
      <c r="I200" s="51"/>
      <c r="J200" s="50"/>
      <c r="K200" s="50"/>
      <c r="L200" s="52"/>
      <c r="M200" s="50"/>
      <c r="N200" s="50"/>
      <c r="O200" s="50"/>
      <c r="P200" s="50"/>
      <c r="Q200" s="50"/>
      <c r="R200" s="50"/>
      <c r="S200" s="50"/>
      <c r="T200" s="50"/>
      <c r="U200" s="50"/>
    </row>
    <row r="201">
      <c r="A201" s="52"/>
      <c r="B201" s="52"/>
      <c r="C201" s="50"/>
      <c r="D201" s="50"/>
      <c r="E201" s="50"/>
      <c r="F201" s="50"/>
      <c r="G201" s="50"/>
      <c r="H201" s="51"/>
      <c r="I201" s="51"/>
      <c r="J201" s="50"/>
      <c r="K201" s="50"/>
      <c r="L201" s="52"/>
      <c r="M201" s="50"/>
      <c r="N201" s="50"/>
      <c r="O201" s="50"/>
      <c r="P201" s="50"/>
      <c r="Q201" s="50"/>
      <c r="R201" s="50"/>
      <c r="S201" s="50"/>
      <c r="T201" s="50"/>
      <c r="U201" s="50"/>
    </row>
    <row r="202">
      <c r="A202" s="52"/>
      <c r="B202" s="52"/>
      <c r="C202" s="50"/>
      <c r="D202" s="50"/>
      <c r="E202" s="50"/>
      <c r="F202" s="50"/>
      <c r="G202" s="50"/>
      <c r="H202" s="51"/>
      <c r="I202" s="51"/>
      <c r="J202" s="50"/>
      <c r="K202" s="50"/>
      <c r="L202" s="52"/>
      <c r="M202" s="50"/>
      <c r="N202" s="50"/>
      <c r="O202" s="50"/>
      <c r="P202" s="50"/>
      <c r="Q202" s="50"/>
      <c r="R202" s="50"/>
      <c r="S202" s="50"/>
      <c r="T202" s="50"/>
      <c r="U202" s="50"/>
    </row>
  </sheetData>
  <dataValidations count="1">
    <dataValidation allowBlank="true" errorStyle="stop" showErrorMessage="true" sqref="L3:L202" type="list">
      <formula1>"是,否"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32"/>
    <col collapsed="false" customWidth="true" hidden="false" max="3" min="3" style="0" width="69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</cols>
  <sheetData>
    <row customHeight="true" ht="33" r="1">
      <c r="A1" s="92" t="str">
        <v>合入修改点</v>
      </c>
    </row>
    <row r="2">
      <c r="A2" s="72" t="str">
        <v>需求号</v>
      </c>
      <c r="B2" s="72" t="str">
        <v>需求描述</v>
      </c>
      <c r="C2" s="72" t="str">
        <v>测试用例</v>
      </c>
      <c r="D2" s="72" t="str">
        <v>测试结果</v>
      </c>
      <c r="E2" s="72" t="str">
        <v>关键风险</v>
      </c>
    </row>
    <row r="3">
      <c r="A3" s="91"/>
      <c r="B3" s="39" t="str">
        <v>UI/UE:MMOTA:USB升级和VI-OTA升级激活阶段进度条取消</v>
      </c>
      <c r="C3" s="53" t="str">
        <v>CASE：
1.USB-升级
2.VI-OTA升级</v>
      </c>
      <c r="D3" s="91" t="str">
        <v>PASS</v>
      </c>
      <c r="E3" s="91" t="str">
        <v>无</v>
      </c>
    </row>
    <row r="4">
      <c r="A4" s="92" t="str">
        <v>合入问题单</v>
      </c>
    </row>
    <row r="5">
      <c r="A5" s="72" t="str">
        <v>BUG号</v>
      </c>
      <c r="B5" s="72" t="str">
        <v>模块</v>
      </c>
      <c r="C5" s="72" t="str">
        <v>BUG内容</v>
      </c>
      <c r="D5" s="72" t="str">
        <v>测试结果</v>
      </c>
      <c r="E5" s="93"/>
    </row>
    <row r="6">
      <c r="A6" s="89" t="str">
        <v>APIMCIM-20108</v>
      </c>
      <c r="B6" s="39" t="str">
        <v>MMOTA</v>
      </c>
      <c r="C6" s="89" t="str">
        <v>Phase5:[U718][100%]MMOTA_China:The progress bar displays 0 during download and installation</v>
      </c>
      <c r="D6" s="88" t="str">
        <v>PASS</v>
      </c>
    </row>
    <row r="7">
      <c r="A7" s="89" t="str">
        <v>APIMCIM-22033</v>
      </c>
      <c r="B7" s="39" t="str">
        <v>CCS</v>
      </c>
      <c r="C7" s="89" t="str">
        <v>Phase5:[CDX707][100%]Enter the vehicle interconnection setting interface, the UI displays the vehicle application settings</v>
      </c>
      <c r="D7" s="88" t="str">
        <v>PASS</v>
      </c>
    </row>
    <row r="8">
      <c r="A8" s="89" t="str">
        <v>APIMCIM-21804</v>
      </c>
      <c r="B8" s="39" t="str">
        <v>MMOTA</v>
      </c>
      <c r="C8" s="89" t="str">
        <v>【Phase V】【CDX707】【B】【Upgrade】【5/5】全屏播放视频或舒享时氛，点击USB升级消息提示进入USB升级界面，导航栏截断显示</v>
      </c>
      <c r="D8" s="88" t="str">
        <v>PASS</v>
      </c>
    </row>
    <row r="9">
      <c r="A9" s="89" t="str">
        <v>FCIVIOS-15354</v>
      </c>
      <c r="B9" s="39" t="str">
        <v>account</v>
      </c>
      <c r="C9" s="89" t="str">
        <v>Phase5_【CDX707】【黑盒】【必现】【Account】网络连接正常，账号未登录，重启车机以后进入到二维码状态，但没有伴随播报语“为了更好的体验，请XXXX”</v>
      </c>
      <c r="D9" s="88" t="str">
        <v>PASS</v>
      </c>
    </row>
    <row r="10">
      <c r="A10" s="89" t="str">
        <v>APIMCIM-22352</v>
      </c>
      <c r="B10" s="89" t="str">
        <v>FAPA</v>
      </c>
      <c r="C10" s="89" t="str">
        <v>【必现】进入精简屏幕，点击自动泊车硬按键打断精简屏幕，然后点击设置按钮，屏幕闪一下</v>
      </c>
      <c r="D10" s="88" t="str">
        <v>PASS</v>
      </c>
    </row>
    <row r="11">
      <c r="A11" s="89" t="str">
        <v>APIMCIM-18799</v>
      </c>
      <c r="B11" s="89" t="str">
        <v>settings</v>
      </c>
      <c r="C11" s="89" t="str">
        <v>Phase 5：【必现】音效设置等第二层级及以下时。VR:返回上一页。响应回HOME</v>
      </c>
      <c r="D11" s="88" t="str">
        <v>PASS</v>
      </c>
    </row>
    <row r="12">
      <c r="A12" s="89" t="str">
        <v>APIMCIM-21438</v>
      </c>
      <c r="B12" s="89" t="str">
        <v>VehicleSettings</v>
      </c>
      <c r="C12" s="89" t="str">
        <v>Phase5：多主题_页面视觉适配问题</v>
      </c>
      <c r="D12" s="88" t="str">
        <v>PASS</v>
      </c>
    </row>
    <row r="13">
      <c r="A13" s="89" t="str">
        <v>APIMCIM-21871</v>
      </c>
      <c r="B13" s="89" t="str">
        <v>VehicleSettings</v>
      </c>
      <c r="C13" s="89" t="str">
        <v>IVI，座椅按摩界面，副驾侧，操作时，自动退出10：18</v>
      </c>
      <c r="D13" s="88" t="str">
        <v>PASS</v>
      </c>
    </row>
    <row r="14">
      <c r="A14" s="89" t="str">
        <v>APIMCIM-21358</v>
      </c>
      <c r="B14" s="89" t="str">
        <v>VehicleSettings</v>
      </c>
      <c r="C14" s="89" t="str">
        <v>【必现】通过副驾多功能座椅硬按键进入多功能座椅界面，语音输入：“更换主题”后，侧面支撑（坐垫）右侧动画图会出现畸形</v>
      </c>
      <c r="D14" s="88" t="str">
        <v>PASS</v>
      </c>
    </row>
    <row r="15">
      <c r="A15" s="89" t="str">
        <v>APIMCIM-21719</v>
      </c>
      <c r="B15" s="89" t="str">
        <v>VehicleSettings</v>
      </c>
      <c r="C15" s="89" t="str">
        <v>【必现】关闭迎宾灯开关，立即进入前照灯延时界面，再返回灯光界面，迎宾灯会有一个关闭的动画效果。（开启迎宾灯有同样的现象）</v>
      </c>
      <c r="D15" s="88" t="str">
        <v>PASS</v>
      </c>
    </row>
    <row r="16">
      <c r="A16" s="90"/>
      <c r="B16" s="90"/>
      <c r="C16" s="90"/>
      <c r="D16" s="91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