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8 DownLoad\"/>
    </mc:Choice>
  </mc:AlternateContent>
  <bookViews>
    <workbookView xWindow="0" yWindow="0" windowWidth="20490" windowHeight="7035"/>
  </bookViews>
  <sheets>
    <sheet name="Summary" sheetId="2" r:id="rId1"/>
    <sheet name="基本功能" sheetId="9" r:id="rId2"/>
  </sheets>
  <definedNames>
    <definedName name="_xlnm._FilterDatabase" localSheetId="1" hidden="1">基本功能!$A$1:$AQ$36</definedName>
  </definedNames>
  <calcPr calcId="162913"/>
</workbook>
</file>

<file path=xl/calcChain.xml><?xml version="1.0" encoding="utf-8"?>
<calcChain xmlns="http://schemas.openxmlformats.org/spreadsheetml/2006/main">
  <c r="G16" i="2" l="1"/>
  <c r="F16" i="2"/>
  <c r="E16" i="2"/>
  <c r="D16" i="2"/>
  <c r="I16" i="2" s="1"/>
  <c r="C16" i="2"/>
  <c r="G15" i="2"/>
  <c r="F15" i="2"/>
  <c r="E15" i="2"/>
  <c r="D15" i="2"/>
  <c r="H15" i="2" s="1"/>
  <c r="C15" i="2"/>
  <c r="G14" i="2"/>
  <c r="F14" i="2"/>
  <c r="E14" i="2"/>
  <c r="D14" i="2"/>
  <c r="I14" i="2" s="1"/>
  <c r="C14" i="2"/>
  <c r="G13" i="2"/>
  <c r="F13" i="2"/>
  <c r="E13" i="2"/>
  <c r="D13" i="2"/>
  <c r="I13" i="2" s="1"/>
  <c r="C13" i="2"/>
  <c r="G12" i="2"/>
  <c r="F12" i="2"/>
  <c r="E12" i="2"/>
  <c r="D12" i="2"/>
  <c r="I12" i="2" s="1"/>
  <c r="C12" i="2"/>
  <c r="G11" i="2"/>
  <c r="F11" i="2"/>
  <c r="E11" i="2"/>
  <c r="D11" i="2"/>
  <c r="I11" i="2" s="1"/>
  <c r="C11" i="2"/>
  <c r="G10" i="2"/>
  <c r="F10" i="2"/>
  <c r="E10" i="2"/>
  <c r="D10" i="2"/>
  <c r="I10" i="2" s="1"/>
  <c r="C10" i="2"/>
  <c r="G9" i="2"/>
  <c r="F9" i="2"/>
  <c r="E9" i="2"/>
  <c r="D9" i="2"/>
  <c r="I9" i="2" s="1"/>
  <c r="C9" i="2"/>
  <c r="H14" i="2" l="1"/>
  <c r="I15" i="2"/>
  <c r="H13" i="2"/>
  <c r="H12" i="2"/>
  <c r="H11" i="2"/>
  <c r="H10" i="2"/>
  <c r="H9" i="2"/>
  <c r="H16" i="2"/>
</calcChain>
</file>

<file path=xl/sharedStrings.xml><?xml version="1.0" encoding="utf-8"?>
<sst xmlns="http://schemas.openxmlformats.org/spreadsheetml/2006/main" count="1208" uniqueCount="377">
  <si>
    <t>OTA版本兼容性测试报告</t>
  </si>
  <si>
    <t>General Information</t>
  </si>
  <si>
    <t>MCU Version</t>
  </si>
  <si>
    <t>20230906_LA_R11-1_ENG00</t>
  </si>
  <si>
    <t>Test Date</t>
  </si>
  <si>
    <t>20230907~20230913</t>
  </si>
  <si>
    <t>SW Version</t>
  </si>
  <si>
    <t>20230912_LA_R11-1_ENG00</t>
  </si>
  <si>
    <t>Tester</t>
  </si>
  <si>
    <t>姜云腾&amp;徐成龙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</si>
  <si>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</si>
  <si>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</si>
  <si>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</si>
  <si>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</si>
  <si>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</si>
  <si>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</si>
  <si>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</si>
  <si>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</si>
  <si>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</si>
  <si>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</si>
  <si>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</si>
  <si>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</si>
  <si>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</si>
  <si>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</si>
  <si>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</si>
  <si>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</si>
  <si>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</si>
  <si>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</si>
  <si>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升级</t>
  </si>
  <si>
    <t>R08-&gt;R11.1</t>
  </si>
  <si>
    <t>姜云腾</t>
  </si>
  <si>
    <t>回滚</t>
  </si>
  <si>
    <t>R11.1-&gt;R08</t>
  </si>
  <si>
    <t>R09-&gt;R11.1</t>
  </si>
  <si>
    <t>徐成龙</t>
  </si>
  <si>
    <t>R11.1-&gt;R09</t>
  </si>
  <si>
    <t>R10-&gt;R11.1</t>
  </si>
  <si>
    <t>R11.1-&gt;R10</t>
  </si>
  <si>
    <t>R11-&gt;R11.1</t>
  </si>
  <si>
    <t>R11.1-&gt;R11</t>
  </si>
  <si>
    <t>Highlight State Description</t>
  </si>
  <si>
    <r>
      <rPr>
        <b/>
        <sz val="10"/>
        <color rgb="FF000000"/>
        <rFont val="微软雅黑"/>
        <charset val="134"/>
      </rPr>
      <t xml:space="preserve">版本验证范围：
</t>
    </r>
    <r>
      <rPr>
        <sz val="10"/>
        <color rgb="FF000000"/>
        <rFont val="微软雅黑"/>
        <charset val="134"/>
      </rPr>
      <t>1、R08-&gt;R12
SOC：20230329_LA_R08_ENG00
MCU：20230314_LA_R08_ENG00
2、R09-&gt;R12
SOC：200230615_LA_R09_ENG01
MCU：200230515_LA_R09_ENG01
3、R10-&gt;R12
SOC：20230613_LA_R10_ENG00
MCU：20230601_LA_R10_ENG00
4、R11-&gt;R12
SOC：20230704_LA_R11_ENG00
MCU：20230703_LA_R11_ENG01</t>
    </r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</si>
  <si>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</si>
  <si>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</si>
  <si>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</si>
  <si>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</si>
  <si>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</si>
  <si>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</si>
  <si>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</si>
  <si>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</si>
  <si>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APIMCIM-28946</t>
  </si>
  <si>
    <t>【CDX707】【黑盒】【偶现】【3D车模】调节车模车身颜色，重启车机，车身颜色未记忆，回到初始颜色</t>
  </si>
  <si>
    <t>P2</t>
  </si>
  <si>
    <t>Test</t>
  </si>
  <si>
    <t>TS</t>
  </si>
  <si>
    <t>R13合入</t>
  </si>
  <si>
    <t>Case ID</t>
  </si>
  <si>
    <t>用例标题</t>
  </si>
  <si>
    <t>前提条件</t>
  </si>
  <si>
    <t>测试步骤</t>
  </si>
  <si>
    <t>预期结果</t>
  </si>
  <si>
    <t>升级前状态</t>
  </si>
  <si>
    <t>升级后状态</t>
  </si>
  <si>
    <t>回滚前状态</t>
  </si>
  <si>
    <t>回滚后状态</t>
  </si>
  <si>
    <t>测试人员</t>
  </si>
  <si>
    <t>BUGID</t>
  </si>
  <si>
    <t>测试备注</t>
  </si>
  <si>
    <t>测试版本</t>
  </si>
  <si>
    <t>wifihotspot</t>
  </si>
  <si>
    <t>车载热点上网功能检查</t>
  </si>
  <si>
    <t>1.已经开启车载热点</t>
  </si>
  <si>
    <t>1.手机连接车载热点</t>
  </si>
  <si>
    <t>1.可以连接，可以上网</t>
  </si>
  <si>
    <t>记录开关状态</t>
  </si>
  <si>
    <t>开关状态不变</t>
  </si>
  <si>
    <t>PASS</t>
  </si>
  <si>
    <t>关</t>
  </si>
  <si>
    <t>开</t>
  </si>
  <si>
    <t>3D车模</t>
  </si>
  <si>
    <t>车速颜色</t>
  </si>
  <si>
    <t>1.进入车外-颜色</t>
  </si>
  <si>
    <t>1.切换颜色</t>
  </si>
  <si>
    <t>1.颜色随着变化</t>
  </si>
  <si>
    <t>记录车模颜色=A</t>
  </si>
  <si>
    <t>车模的颜色保持不变</t>
  </si>
  <si>
    <t>蓝色</t>
  </si>
  <si>
    <t>红色</t>
  </si>
  <si>
    <t>绿色</t>
  </si>
  <si>
    <t>FAIL</t>
  </si>
  <si>
    <t>白色</t>
  </si>
  <si>
    <t>黑色</t>
  </si>
  <si>
    <t>黄色</t>
  </si>
  <si>
    <t>APIMCIM-28946
【CDX707】【黑盒】【偶现】【3D车模】调节车模车身颜色，重启车机，车身颜色未记忆，回到初始颜色</t>
  </si>
  <si>
    <t>香氛</t>
  </si>
  <si>
    <t>1.进入车内-香氛</t>
  </si>
  <si>
    <t>1.开启/关闭
2.设置香型，余量，状态</t>
  </si>
  <si>
    <t>1.可以打开关闭
2.设置成功</t>
  </si>
  <si>
    <t>设置香氛的开关状态</t>
  </si>
  <si>
    <t>升级后不变</t>
  </si>
  <si>
    <t>CCS</t>
  </si>
  <si>
    <t>车机已接受授权，开启车辆数据，车辆连接开启</t>
  </si>
  <si>
    <t>1.车机已接受授权
2车辆连接关闭，隐私设置下item均关闭</t>
  </si>
  <si>
    <t>1.开启车辆数据开关/车辆位置开关/驾驶数据开关
2.关闭车辆数据开关</t>
  </si>
  <si>
    <t>1.成功开启
2.成功关闭，车辆位置开关也会关闭</t>
  </si>
  <si>
    <t>部分开关关闭，部分开关开启</t>
  </si>
  <si>
    <t>车辆连接/共享车辆数据/共享车辆位置均开启，其它关闭</t>
  </si>
  <si>
    <t>车辆连接/共享车辆数据/共享车辆位置/共享驾驶数据全开</t>
  </si>
  <si>
    <t>与升级前一致</t>
  </si>
  <si>
    <t>车辆连接/共享车辆数据/共享车辆位置开，其他关</t>
  </si>
  <si>
    <t>DLNA</t>
  </si>
  <si>
    <t>车辆热点模式打开</t>
  </si>
  <si>
    <t>1..已打开媒体投射</t>
  </si>
  <si>
    <t>1.打开车辆热点模式开关</t>
  </si>
  <si>
    <t>1.开关成功打开，显示网络信息（网络名称，密码，安全类型）和保存按钮，可以搜索到车机热点</t>
  </si>
  <si>
    <t>车辆热点模式关闭</t>
  </si>
  <si>
    <t>Car Input</t>
  </si>
  <si>
    <t>驾驶模式硬按键</t>
  </si>
  <si>
    <t>1.车机供电正常
2.信号正常</t>
  </si>
  <si>
    <t>1.点击Shortcut Key检查弹框显示
发送420 44e</t>
  </si>
  <si>
    <t>1.显示驾驶模式弹窗</t>
  </si>
  <si>
    <t>显示驾驶模式弹窗</t>
  </si>
  <si>
    <t>显示弹窗</t>
  </si>
  <si>
    <t>Account</t>
  </si>
  <si>
    <t>扫码登录
非首次登陆</t>
  </si>
  <si>
    <t>1.二维码已显示</t>
  </si>
  <si>
    <t>使用手机端“林肯之道”扫描车机端二维码</t>
  </si>
  <si>
    <t>1.扫描成功，且登录成功
2.Toast提示“帐号登录成功”，登录成功后展示该账号的头像和用户昵称
3.关闭登录页面
5.语音播报"帐号登录成功"</t>
  </si>
  <si>
    <t>账号登录</t>
  </si>
  <si>
    <t>账号仍然中登录状态</t>
  </si>
  <si>
    <t>账号登录状态</t>
  </si>
  <si>
    <t>Enhance Memory</t>
  </si>
  <si>
    <t>创建切换档案</t>
  </si>
  <si>
    <t>1.车机供电
2.已配置个性化档案
3.车机点火且在p档
4.已登录账号</t>
  </si>
  <si>
    <t>1.进入个性化档案页面，点击创建按钮
2.创建档案1，模拟0x3E1
EmButtn_D_Stat 05
.模拟0x3E1
EmButtn_D_Stat 01
模拟0x3E1
PersStore_D_Actl 00
模拟0x3E1
EmButtn_D_Stat 06
前两个和最后两个信号发送间隔时间不能超过1.5s
3.创建成功后上报切换档案1信号
模拟0x3EC
PersNo_D_Actl  01（此信号升级过程中要一直发送）</t>
  </si>
  <si>
    <t xml:space="preserve">3.跳转到创建成功引导页
</t>
  </si>
  <si>
    <t>登录账号，且账号下已创建档案1，一直上报切换到当前档案1信号</t>
  </si>
  <si>
    <t>进入app首页，页面显示当前在档案1位置</t>
  </si>
  <si>
    <t>创建用户档案1</t>
  </si>
  <si>
    <t>档案1仍存在，非当前账号所绑定档案，当前账号可再创建档案2</t>
  </si>
  <si>
    <t>创建档案1</t>
  </si>
  <si>
    <t>进入个性化档案APP页面显示当前在档案1位置</t>
  </si>
  <si>
    <t>创建档案1“9527”</t>
  </si>
  <si>
    <t>编辑档案1成功</t>
  </si>
  <si>
    <t>创建档案1“2974”</t>
  </si>
  <si>
    <t>创建档案1”1234“</t>
  </si>
  <si>
    <t>创建档案1”哈哈哈哈“</t>
  </si>
  <si>
    <t>创建档案1
”2222”</t>
  </si>
  <si>
    <t>创建档案1
”1111”</t>
  </si>
  <si>
    <t>档案记忆-车速音量调整</t>
  </si>
  <si>
    <t>1.车机供电
2.已配置个性化档案
3.点火且在p档
4.存在两个档案</t>
  </si>
  <si>
    <t xml:space="preserve">1.切换档案1，切换车速音量调整为低
2.切换档案2，切换车速音量调整为高
3.切回档案1
切换档案信号：3EC PersNo_D_Actl     </t>
  </si>
  <si>
    <t>3.车速音量调整为低</t>
  </si>
  <si>
    <t>车速音量显示为中</t>
  </si>
  <si>
    <t>车速音量显示为高</t>
  </si>
  <si>
    <t>档案1”9527“车速音量调整为中</t>
  </si>
  <si>
    <t>档案1”2974“车速音量调整为低</t>
  </si>
  <si>
    <t>档案1”1234“车速音量调整为关闭</t>
  </si>
  <si>
    <t>档案1”哈哈哈哈“车速音量调整为高</t>
  </si>
  <si>
    <t>档案1
”2222”车速音量显
示为高</t>
  </si>
  <si>
    <t>档案1
”1111”车速音量显
示为关闭</t>
  </si>
  <si>
    <t>删除档案</t>
  </si>
  <si>
    <t>1.车机供电
2.已配置个性化档案
3.存在用户档案</t>
  </si>
  <si>
    <t xml:space="preserve">1.进入个性化档案首页
2.切换至当前档案 0x3EC
PersNo_D_Actl
3.点击当前档案删除按钮
</t>
  </si>
  <si>
    <t xml:space="preserve">2.当前档案高亮
3.出现删除当前档案弹窗“确定清空个性化档案吗？删除后，系统将切换为访客档案”
</t>
  </si>
  <si>
    <t>删除档案后切换为访客档案</t>
  </si>
  <si>
    <t>清空个性化档案无新建档案</t>
  </si>
  <si>
    <t>清空个性化档案</t>
  </si>
  <si>
    <t>无新建档案</t>
  </si>
  <si>
    <t>档案首页座椅后视镜位置信息保存成功</t>
  </si>
  <si>
    <t xml:space="preserve">1.车机供电
2.已配置个性化档案
3.车机点火且在p档
4.存在用户档案
</t>
  </si>
  <si>
    <t xml:space="preserve">1.进入个性化档案首页
2.切换至用户档案
3.点击保存按钮
4.12s内上报
0x3E1 PersStore_D_Actl 00 </t>
  </si>
  <si>
    <t>3.出现保存中弹窗
4.弹窗消失，出现“保存成功”toast</t>
  </si>
  <si>
    <t>弹窗消失，出现“保存成功”toast</t>
  </si>
  <si>
    <t>Audio 内置</t>
  </si>
  <si>
    <t>播放各音源及setting设置音量</t>
  </si>
  <si>
    <t>1.车机供电正常
2.已配置内置</t>
  </si>
  <si>
    <t>1.播放导航、媒体、通话、语音
2.调节音量设置中各音源音量</t>
  </si>
  <si>
    <t>1.播放正常
2.音量随调节变化</t>
  </si>
  <si>
    <t>播放歌曲</t>
  </si>
  <si>
    <t>升级后正常出声音</t>
  </si>
  <si>
    <t>各音源播放正常</t>
  </si>
  <si>
    <t>音源播放正常</t>
  </si>
  <si>
    <t>Launcher</t>
  </si>
  <si>
    <t>Launcher-widget显示以及widget编辑页面显示</t>
  </si>
  <si>
    <t>1.进入Controller Laucher页面</t>
  </si>
  <si>
    <t>1.查看四个默认widget显示
2.长按任一widget后查看页面显示
3.点击widget页面左上角完成按钮</t>
  </si>
  <si>
    <t>1.显示四个默认widget（地图、你好林肯、随心听、林肯微界）
2.进入widget编辑模式，隐藏status bar，页面左上角显示完成按钮，右上角显示重置按钮。widget缩小约80%（与UI一致）。
3.返回Launcher页面，</t>
  </si>
  <si>
    <t>调整widget顺序</t>
  </si>
  <si>
    <t>widget显示顺序不变，且升级完成以后可以再次调整</t>
  </si>
  <si>
    <t>widget排序依次为百度地图、设置、随心听、你好，林肯</t>
  </si>
  <si>
    <t>widget排序依次为百度地图、设置、随心听、林肯微界</t>
  </si>
  <si>
    <t>widget排序依次为天气、设置、随心听、林肯微界</t>
  </si>
  <si>
    <t>显示顺序与升级前一致</t>
  </si>
  <si>
    <t>widget排序依次为爱车探索、设置、随心听、天气</t>
  </si>
  <si>
    <t>widget排序依次为随心看、设置、随心听、天气</t>
  </si>
  <si>
    <t>Vehicle Setting</t>
  </si>
  <si>
    <t>胎压监测显示</t>
  </si>
  <si>
    <t>1.车机供电正常
2.配置字设置TPMS Support=0x1（./yfdbus_send AI.lv.ipcl.out vip2gip_VehicleNetwork 0x02,0x21,0x40,0x30,0x36,0x00,0x00,0x01）
3.进入车辆控制-&gt;车辆设置-&gt;驾驶信息显示-&gt;IOD显示子菜单页面</t>
  </si>
  <si>
    <t>1.勾选胎压监测，查看页面显示</t>
  </si>
  <si>
    <t>1.胎压监测选项被选中，胎压监测状态实时投屏至pano屏card2处</t>
  </si>
  <si>
    <t>将可以正常开启的开关项=打开状态</t>
  </si>
  <si>
    <t>升级后，上面设置为开的开关项一直显示的是打开</t>
  </si>
  <si>
    <t>pano屏Crad2显示胎压监测信息</t>
  </si>
  <si>
    <t>pano屏与升级前显示一致</t>
  </si>
  <si>
    <t>pano频显示胎压监测信息</t>
  </si>
  <si>
    <t>改变顺序后取消收藏</t>
  </si>
  <si>
    <t>1.通过车辆控制-&gt;点击某功能收藏按钮
2.进入常用设置界面-调整任一选项的顺序
3.点击该选项的取消收藏按钮</t>
  </si>
  <si>
    <t>1.显示收藏成功，该收藏功能在常用设置界面显示
3.选项不在常用设置界面显示</t>
  </si>
  <si>
    <t>常用设置里面配置上3~5个菜单</t>
  </si>
  <si>
    <t>升级后菜单状态不变</t>
  </si>
  <si>
    <t>收藏：
车道保持系统
巡航控制
自动驻车</t>
  </si>
  <si>
    <t>收藏：
牵引力控制
车道保持系统
自动
巡航控制</t>
  </si>
  <si>
    <t>收藏：
牵引力控制
车道保持系统
自动启停</t>
  </si>
  <si>
    <t>收藏与升级前一致</t>
  </si>
  <si>
    <t>收藏：巡航控制、自动驻车、自动启停</t>
  </si>
  <si>
    <t>收藏：巡航控制、自动驻车、自动启停、车速限制</t>
  </si>
  <si>
    <t>收藏：
碰撞预警
斜坡辅助
盲区监测</t>
  </si>
  <si>
    <t>收藏：
巡航控制
自动驻车
自动启停</t>
  </si>
  <si>
    <t>设置各车控开关</t>
  </si>
  <si>
    <t>1.将车辆控制一半车控开关设置为关，一半车控开关设置为开</t>
  </si>
  <si>
    <t>开关正常，显示状态正常</t>
  </si>
  <si>
    <t>显示开关状态正常（将车控所有配置都刷上）</t>
  </si>
  <si>
    <t>升级后开关状态不变</t>
  </si>
  <si>
    <t>自动启停、牵引力控制、盲区检测、最多30分钟怠速、静默模式、驻车锁控制开关都是打开</t>
  </si>
  <si>
    <t>开关状态与升级前设置的一致</t>
  </si>
  <si>
    <t>最多30分钟怠速、自动启停、牵引力控制、盲区监测开，其他关</t>
  </si>
  <si>
    <t>牵引力控制
、盲区监测、自动启停、静默模式开其他为关</t>
  </si>
  <si>
    <t>最多30分钟怠速、牵引力控制
、盲区监测、自动启停、静默模式开其他为关</t>
  </si>
  <si>
    <t>牵引力控制
、盲区监测、自动启停、最多30分钟怠速开，其他为关</t>
  </si>
  <si>
    <t>多功能座椅</t>
  </si>
  <si>
    <t>1.车机供电正常
3.支持配置</t>
  </si>
  <si>
    <t>1.模拟ECU发送信号:
切换至主驾按摩界面：0x34C SeatFnDrv_D_Stat=0x7
按摩模式7：0x34C SeatMasgDrv_D_Stat=0x7
挡位2：0x34C SeatIntnsDrv_D_Stat=0x3；查看按摩模式7选项状态
2.手动点击“&lt;”键调节上部腰托调节至最右侧；查看车机发出的信号</t>
  </si>
  <si>
    <t>1.按摩模式7选项被选中,且挡位为中
2.0x34E SeatFnDrv_D_Rq=0x3
.0x34E SeatFnChngDrv2_D_Rq=0x2(Increse)/0x3(Decrease)</t>
  </si>
  <si>
    <t>配置多功能座椅功能</t>
  </si>
  <si>
    <t>信号发送成功,功能正常使用</t>
  </si>
  <si>
    <t>信号发送成功
功能正常使用</t>
  </si>
  <si>
    <t>BT Child Seat</t>
  </si>
  <si>
    <t>儿童座椅</t>
  </si>
  <si>
    <t>1.车机供电正常
2.蓝牙儿童座椅已连接</t>
  </si>
  <si>
    <t>1.儿童座椅下锚点状态从已锁定变为未锁定；查看车机提示
2.蓝牙儿童座椅消息未点击时，进入消息中心查看蓝牙儿童座椅消息显示
3.锁扣扣好后；查看消息中心的蓝牙儿童座椅消息显示
4.进入车辆控制-车辆设置-儿童座椅页面；检查座椅状态</t>
  </si>
  <si>
    <t>1.TTS语音播报“你的蓝牙儿童座椅下锚点（ISOFIX anchors）未锁定，请检”并有播报弹框
2.消息中心有通知““蓝牙儿童座椅—您的蓝牙儿童座椅安装点（ISO Fix）未锁定，请检查”
3.消息自动清除
4.儿童座椅安装点状态变为“已锁定”</t>
  </si>
  <si>
    <t>儿童座位已锁定</t>
  </si>
  <si>
    <t>儿童座椅已锁定</t>
  </si>
  <si>
    <t>儿童座位已
锁定正常使用</t>
  </si>
  <si>
    <t>Power</t>
  </si>
  <si>
    <t>transport模式</t>
  </si>
  <si>
    <t>1.车机运行
2.IG=run 167 eng=on</t>
  </si>
  <si>
    <t xml:space="preserve">1.3B2 LifeCycMde_D_Actl =transport </t>
  </si>
  <si>
    <t>1.车机显示已进入运输模式，禁用音频设备、蓝牙设备和热点连接。（当退出Transport模式时，通知其他模块的各种设置恢复初始值，例如屏幕亮度恢复默认值，音量恢复默认值。）禁用Audio Chime、音量调节、VR、远程启动、All Media、Setting、Calm Screen、Display Off、Wireless charging notification、Vehicle Locator、WIFI connection、BT connection、Notification Center、Account</t>
  </si>
  <si>
    <t>正常进入</t>
  </si>
  <si>
    <t>可以正常进入</t>
  </si>
  <si>
    <t>WIR</t>
  </si>
  <si>
    <t>可以成功连接wifi</t>
  </si>
  <si>
    <t>wifi为开</t>
  </si>
  <si>
    <t>1.点击任意wifi
2.输入正确密码进行连接</t>
  </si>
  <si>
    <t>1.可以成功连接</t>
  </si>
  <si>
    <t>记录当前WIR的开关状态</t>
  </si>
  <si>
    <t>WIR打开状态</t>
  </si>
  <si>
    <t>HVAC</t>
  </si>
  <si>
    <t>点击空调面板入口，进入空调界面，界面显示正常</t>
  </si>
  <si>
    <t>1.车机已上电
2.进入controller界面</t>
  </si>
  <si>
    <t>1.DE04配置空调全部功能
2.点击空调设置面板入口
3.再次点击</t>
  </si>
  <si>
    <t>2.进入空调设置面板，状态栏隐藏，界面显示正常；功能按钮全部显示
3.关闭（收起空调面板，状态栏重新显示）</t>
  </si>
  <si>
    <t>将空调所有功能配置完成</t>
  </si>
  <si>
    <t>升级后空调所有功能正常</t>
  </si>
  <si>
    <t>空调所有功能都已配置且正常</t>
  </si>
  <si>
    <t>AAR</t>
  </si>
  <si>
    <t>空气过滤状态-完成</t>
  </si>
  <si>
    <t>dbus模拟：
1.PM25诊断信号: any
374 PmSnsCabn_D_Stat
2.空调电源信号 : on
360 Front_Power_Btn_Stt
3.PM2.5数值:0~35
374 PmCabn_Conc_Actl
目前需先设置大于50，再设回小于35才触发弹窗</t>
  </si>
  <si>
    <t>出现空气过滤完成弹窗</t>
  </si>
  <si>
    <t>空调过滤弹窗正常弹出</t>
  </si>
  <si>
    <t>出现弹窗</t>
  </si>
  <si>
    <t>空调过滤弹窗弹出</t>
  </si>
  <si>
    <t>开启/关闭语音提示（默认开启）</t>
  </si>
  <si>
    <t>空调-AAR图标-设置开启/关闭语音提示</t>
  </si>
  <si>
    <t>记录设置的开关位置</t>
  </si>
  <si>
    <t>设置开关的状态不变</t>
  </si>
  <si>
    <t>AAR-设置的开关全开</t>
  </si>
  <si>
    <t>AAR-设置的语音提示开，其他全关</t>
  </si>
  <si>
    <t>AAR-设置全开</t>
  </si>
  <si>
    <t>数字香氛</t>
  </si>
  <si>
    <t xml:space="preserve">开启/关闭香氛系统 </t>
  </si>
  <si>
    <t>发送lin信号 0x22 FGA_3_FGACurrentWorkCh
0x1 0x2 0x3</t>
  </si>
  <si>
    <t>香氛开关打开，选择对应的香氛罐</t>
  </si>
  <si>
    <t>记录香氛开关状态</t>
  </si>
  <si>
    <t>升级后状态不变</t>
  </si>
  <si>
    <t>香氛关</t>
  </si>
  <si>
    <t>香氛开</t>
  </si>
  <si>
    <t>香氛打开状态</t>
  </si>
  <si>
    <t>无线充电</t>
  </si>
  <si>
    <t>充电进行中</t>
  </si>
  <si>
    <t>1.车机供电正常
2.信号正常
3.未在安全界面</t>
  </si>
  <si>
    <t>1.输入
3F6 WrlssAcsyChrgr_D_Stat 0x2(
2-charging in progress,
4-metal object detected
6-misalignment
)</t>
  </si>
  <si>
    <t>1.车机界面显示toast”无线充电已启用“
2.状态栏显示状态图标，动画显示充电状态</t>
  </si>
  <si>
    <t>升级后功能可正常使用</t>
  </si>
  <si>
    <t>信号正常</t>
  </si>
  <si>
    <t>功能正常</t>
  </si>
  <si>
    <t>功能正常使用</t>
  </si>
  <si>
    <t>VCS</t>
  </si>
  <si>
    <t>空调打开或关闭</t>
  </si>
  <si>
    <t>1.车机已供电
2.VR可成功唤醒</t>
  </si>
  <si>
    <t>1.语音指令“打开/关闭空调”</t>
  </si>
  <si>
    <t>1.TTS反馈”空调已打开/已关闭“362 Frt_Btn_Status_1st信号下发空调信号</t>
  </si>
  <si>
    <t>空调信号下发</t>
  </si>
  <si>
    <t>空调信号下发正常</t>
  </si>
  <si>
    <t>发送信号正常显示</t>
  </si>
  <si>
    <t>信号下发正常</t>
  </si>
  <si>
    <t>EMR</t>
  </si>
  <si>
    <t>出风口界面</t>
  </si>
  <si>
    <t>1.车机供电正常
2.信号正常
3.进入空调界面</t>
  </si>
  <si>
    <t>1.开启/关闭吹面模式
0x360 Panel_Btn_Stt</t>
  </si>
  <si>
    <t>1.出现/不显示电动出风口自由调节按钮、电动出风口风效、出风口区域、出风口调节按钮</t>
  </si>
  <si>
    <t>升级前发送信号</t>
  </si>
  <si>
    <t>升级后出风状态不变</t>
  </si>
  <si>
    <t>发送信号
正常显示</t>
  </si>
  <si>
    <t>Theme</t>
  </si>
  <si>
    <t>切换主题-检查launcher</t>
  </si>
  <si>
    <t>1.进入快捷控制-主题设置
2.已切换非默认主题</t>
  </si>
  <si>
    <t>1.检查launcher背景，所有应用tab文字颜色</t>
  </si>
  <si>
    <t>1.页面颜色跟随主题切换变化</t>
  </si>
  <si>
    <t>设置了主题A</t>
  </si>
  <si>
    <t>升级后主题不变</t>
  </si>
  <si>
    <t>主题设置：光速探境</t>
  </si>
  <si>
    <t>主题设置：山湖无界</t>
  </si>
  <si>
    <t>主题设置：坐享净界</t>
  </si>
  <si>
    <t>主题：山湖无界</t>
  </si>
  <si>
    <t>主题设置：
坐享净界</t>
  </si>
  <si>
    <t>Rear Audio</t>
  </si>
  <si>
    <t>usb音乐页面显示</t>
  </si>
  <si>
    <t xml:space="preserve">1.当前usb音乐播放
2.处于播放页面
</t>
  </si>
  <si>
    <t>1.观察后排屏幕显示</t>
  </si>
  <si>
    <t>1左边显示切源，播放方式按钮，中间显示来源，歌曲名称，歌手，播放/暂停，上一曲/下一曲按钮，右边显示音量+-按钮，左上角显示home按钮，右上角显示power按钮</t>
  </si>
  <si>
    <t>升级过程中点击下一曲歌</t>
  </si>
  <si>
    <t>歌曲播放</t>
  </si>
  <si>
    <t>雷达</t>
  </si>
  <si>
    <t>雷达弹窗</t>
  </si>
  <si>
    <t>AHU ON
雷达功能正常</t>
  </si>
  <si>
    <t>1.非R挡非P挡：0x230：GearLvrPos_D_Actl  
2.0X3AA PrkAidMsgTxt_D_Rq=12589ACDEF
3.触发色块信号
4.退出雷达弹窗</t>
  </si>
  <si>
    <t>1.弹出雷达图弹窗</t>
  </si>
  <si>
    <t>升级后雷达可正常使用</t>
  </si>
  <si>
    <t>弹出雷达弹窗</t>
  </si>
  <si>
    <t>FAPA</t>
  </si>
  <si>
    <t>1_Area1Scr001</t>
  </si>
  <si>
    <t>1.车机供电正常
2.进入泊车页面</t>
  </si>
  <si>
    <t xml:space="preserve">ApaMde_D_Stat：0x5：parkin
3AE：
ApaDisplayMode_D_Stat：0x2：HMIFullScreen
ApaControlMode_D_Stat：0x0：Inactive
ApaSys_D2_Stat：0x0：
ApaDrvRq1MsgTxt_D_Rq：0x0：NoRequest
ApaDrvRq2MsgTxt_D_Rq：0x2： DriveForward
ApaMsgTxt_D2_Stat：0x0：None
ApaSlotTrgt_D_Sta：0x0： None
</t>
  </si>
  <si>
    <t xml:space="preserve">正在搜索车位
请向前行驶
Symbol：
向前的箭头
</t>
  </si>
  <si>
    <t>升级前将FAPA功能配置好，配置字DE03 4 2 4</t>
  </si>
  <si>
    <t>功能正常显示</t>
  </si>
  <si>
    <t>显示自动泊车功能</t>
  </si>
  <si>
    <t>power</t>
  </si>
  <si>
    <t>重启不影响蓝牙和WIFI开关状态</t>
  </si>
  <si>
    <t>1.手动关闭蓝牙和wifi开关
2,重启观察开关</t>
  </si>
  <si>
    <t>2.保持关闭</t>
  </si>
  <si>
    <t>WIFI=开</t>
  </si>
  <si>
    <t>WIFI状态不变</t>
  </si>
  <si>
    <t>VHA</t>
  </si>
  <si>
    <t>胎压监测系统状态-胎压检测系统状态正常</t>
  </si>
  <si>
    <t>1.车机供电正常;
2.已配置胎压监测
3.连接CAN工具</t>
  </si>
  <si>
    <t>1.配置胎压状态为工作中 3B4h Tire_Press_System_Stat=0x4（./yfdbus_send AI.lv.ipcl.out vip2gip_VehicleNetwork 0x02,0x21,0x40,0x04,0x70,0x00,0x00,0x04）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</si>
  <si>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</si>
  <si>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存在胎压正常</t>
  </si>
  <si>
    <t>显示不变</t>
  </si>
  <si>
    <t>胎压正常</t>
  </si>
  <si>
    <t>1.配置胎压状态为工作中 3B4h Tire_Press_System_Stat=0x4（./yfdbus_send AI.lv.ipcl.out vip2gip_VehicleNetwork 0x02,0x21,0x40,0x04,0x70,0x00,0x00,0x04）
2.配置四个轮胎状态为正常(3B4 Tire_Press_LF_Stat =1  Tire_Press_RF_Stat =2 Tire_Press_LR_OLR_Stat =1  Tire_Press_RR_ORR_Stat =1)
3.进入胎压监测界面，查看胎压监测系统状态信息显示</t>
  </si>
  <si>
    <t>2.显示”低胎压“</t>
  </si>
  <si>
    <t>低胎压</t>
  </si>
  <si>
    <t>显示监测到低胎压</t>
  </si>
  <si>
    <t>显示检测到低胎压</t>
  </si>
  <si>
    <t>胎压监测系统发生错误</t>
  </si>
  <si>
    <t>3D车模-多个异常-胎压监测系统警告+机油压力低</t>
  </si>
  <si>
    <t>1.车机供电正常
2.配置字设置TPMS Support=0x1
3.触发机油压力低警告
4.进入Controller Laucher页面
5.连接CAN工具</t>
  </si>
  <si>
    <t>1.触发故障 3B4 Tire_Press_Telltale= 0x1
421 OilPressureWarning = 0x1
2.查看界面提示区显示
3.点击提示区</t>
  </si>
  <si>
    <t>2.显示红色惊叹号图标+车辆健康报警，发现2个异常
3.进入VHA车辆健康</t>
  </si>
  <si>
    <t>健康异常图标</t>
  </si>
  <si>
    <t>升级后健康异常图标存在</t>
  </si>
  <si>
    <t>存在车辆异常图标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</si>
</sst>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yyyy/m/d;@"/>
    <numFmt numFmtId="200" formatCode="_-[$€-2]* #,##0.00_-;\-[$€-2]* #,##0.00_-;_-[$€-2]* &quot;-&quot;??_-"/>
  </numFmts>
  <fonts count="13" x14ac:knownFonts="1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1F2329"/>
      <name val="微软雅黑"/>
      <charset val="134"/>
    </font>
    <font>
      <sz val="10"/>
      <color rgb="FF1F2329"/>
      <name val="微软雅黑"/>
      <charset val="134"/>
    </font>
    <font>
      <u/>
      <sz val="10"/>
      <color rgb="FF0000FF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b/>
      <sz val="10"/>
      <color rgb="FF000000"/>
      <name val="微软雅黑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E5D6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95101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1">
    <xf numFmtId="0" fontId="0" fillId="0" borderId="0" applyNumberFormat="0" applyFont="0" applyFill="0" applyBorder="0" applyProtection="0"/>
  </cellStyleXfs>
  <cellXfs count="91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1" fillId="0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200" fontId="9" fillId="9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200" fontId="9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200" fontId="7" fillId="0" borderId="2" xfId="0" applyNumberFormat="1" applyFont="1" applyBorder="1" applyAlignment="1">
      <alignment horizontal="center" vertical="center" wrapText="1"/>
    </xf>
    <xf numFmtId="200" fontId="7" fillId="8" borderId="2" xfId="0" applyNumberFormat="1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182" fontId="10" fillId="0" borderId="2" xfId="0" applyNumberFormat="1" applyFont="1" applyBorder="1" applyAlignment="1">
      <alignment horizontal="center" vertical="center" wrapText="1"/>
    </xf>
    <xf numFmtId="200" fontId="7" fillId="8" borderId="10" xfId="0" applyNumberFormat="1" applyFont="1" applyFill="1" applyBorder="1" applyAlignment="1">
      <alignment horizontal="center" vertical="center" wrapText="1"/>
    </xf>
    <xf numFmtId="200" fontId="7" fillId="8" borderId="11" xfId="0" applyNumberFormat="1" applyFont="1" applyFill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200" fontId="7" fillId="8" borderId="13" xfId="0" applyNumberFormat="1" applyFont="1" applyFill="1" applyBorder="1" applyAlignment="1">
      <alignment horizontal="center" vertical="center" wrapText="1"/>
    </xf>
    <xf numFmtId="200" fontId="7" fillId="8" borderId="14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20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G9" sqref="G9"/>
    </sheetView>
  </sheetViews>
  <sheetFormatPr defaultColWidth="14" defaultRowHeight="16.5" x14ac:dyDescent="0.2"/>
  <cols>
    <col min="1" max="1" width="20" style="23" customWidth="1"/>
    <col min="2" max="2" width="18" style="23" customWidth="1"/>
    <col min="3" max="3" width="11" style="23" customWidth="1"/>
    <col min="4" max="4" width="9" style="23" customWidth="1"/>
    <col min="5" max="5" width="11" style="23" customWidth="1"/>
    <col min="6" max="6" width="15.42578125" style="23" customWidth="1"/>
    <col min="7" max="7" width="12" style="23" customWidth="1"/>
    <col min="8" max="8" width="15" style="23" customWidth="1"/>
    <col min="9" max="9" width="14" style="23" customWidth="1"/>
    <col min="10" max="10" width="26.28515625" style="23" customWidth="1"/>
    <col min="11" max="20" width="10" style="23" customWidth="1"/>
    <col min="21" max="16384" width="14" style="23"/>
  </cols>
  <sheetData>
    <row r="1" spans="1:20" ht="18" customHeight="1" x14ac:dyDescent="0.2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95" customHeight="1" x14ac:dyDescent="0.2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33" customHeight="1" x14ac:dyDescent="0.2">
      <c r="A3" s="64" t="s">
        <v>2</v>
      </c>
      <c r="B3" s="79" t="s">
        <v>3</v>
      </c>
      <c r="C3" s="79"/>
      <c r="D3" s="79"/>
      <c r="E3" s="79"/>
      <c r="F3" s="70" t="s">
        <v>4</v>
      </c>
      <c r="G3" s="80" t="s">
        <v>5</v>
      </c>
      <c r="H3" s="80"/>
      <c r="I3" s="80"/>
      <c r="J3" s="80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ht="35.25" customHeight="1" x14ac:dyDescent="0.2">
      <c r="A4" s="64" t="s">
        <v>6</v>
      </c>
      <c r="B4" s="79" t="s">
        <v>7</v>
      </c>
      <c r="C4" s="79"/>
      <c r="D4" s="79"/>
      <c r="E4" s="79"/>
      <c r="F4" s="70" t="s">
        <v>8</v>
      </c>
      <c r="G4" s="80" t="s">
        <v>9</v>
      </c>
      <c r="H4" s="80"/>
      <c r="I4" s="80"/>
      <c r="J4" s="80"/>
      <c r="K4" s="67"/>
      <c r="L4" s="67"/>
      <c r="M4" s="67"/>
      <c r="N4" s="67"/>
      <c r="O4" s="67"/>
      <c r="P4" s="67"/>
      <c r="Q4" s="67"/>
      <c r="R4" s="67"/>
      <c r="S4" s="67"/>
      <c r="T4" s="67"/>
    </row>
    <row r="5" spans="1:20" ht="23.1" customHeight="1" x14ac:dyDescent="0.2">
      <c r="A5" s="64" t="s">
        <v>10</v>
      </c>
      <c r="B5" s="79" t="s">
        <v>11</v>
      </c>
      <c r="C5" s="79"/>
      <c r="D5" s="79"/>
      <c r="E5" s="79"/>
      <c r="F5" s="70" t="s">
        <v>12</v>
      </c>
      <c r="G5" s="80"/>
      <c r="H5" s="80"/>
      <c r="I5" s="80"/>
      <c r="J5" s="80"/>
      <c r="K5" s="67"/>
      <c r="L5" s="67"/>
      <c r="M5" s="67"/>
      <c r="N5" s="67"/>
      <c r="O5" s="67"/>
      <c r="P5" s="67"/>
      <c r="Q5" s="67"/>
      <c r="R5" s="67"/>
      <c r="S5" s="67"/>
      <c r="T5" s="67"/>
    </row>
    <row r="6" spans="1:20" ht="18" customHeight="1" x14ac:dyDescent="0.2">
      <c r="A6" s="64" t="s">
        <v>13</v>
      </c>
      <c r="B6" s="79" t="s">
        <v>14</v>
      </c>
      <c r="C6" s="79"/>
      <c r="D6" s="79"/>
      <c r="E6" s="79"/>
      <c r="F6" s="70" t="s">
        <v>15</v>
      </c>
      <c r="G6" s="80" t="s">
        <v>16</v>
      </c>
      <c r="H6" s="80"/>
      <c r="I6" s="80"/>
      <c r="J6" s="80"/>
      <c r="K6" s="67"/>
      <c r="L6" s="67"/>
      <c r="M6" s="67"/>
      <c r="N6" s="67"/>
      <c r="O6" s="67"/>
      <c r="P6" s="67"/>
      <c r="Q6" s="67"/>
      <c r="R6" s="67"/>
      <c r="S6" s="67"/>
      <c r="T6" s="67"/>
    </row>
    <row r="7" spans="1:20" ht="18.95" customHeight="1" x14ac:dyDescent="0.2">
      <c r="A7" s="77" t="s">
        <v>17</v>
      </c>
      <c r="B7" s="77"/>
      <c r="C7" s="77"/>
      <c r="D7" s="77"/>
      <c r="E7" s="77"/>
      <c r="F7" s="77"/>
      <c r="G7" s="77"/>
      <c r="H7" s="77"/>
      <c r="I7" s="77"/>
      <c r="J7" s="77"/>
      <c r="K7" s="67"/>
      <c r="L7" s="67"/>
      <c r="M7" s="67"/>
      <c r="N7" s="67"/>
      <c r="O7" s="67"/>
      <c r="P7" s="67"/>
      <c r="Q7" s="67"/>
      <c r="R7" s="67"/>
      <c r="S7" s="67"/>
      <c r="T7" s="67"/>
    </row>
    <row r="8" spans="1:20" ht="18" customHeight="1" x14ac:dyDescent="0.2">
      <c r="A8" s="65" t="s">
        <v>18</v>
      </c>
      <c r="B8" s="65" t="s">
        <v>19</v>
      </c>
      <c r="C8" s="65" t="s">
        <v>20</v>
      </c>
      <c r="D8" s="65" t="s">
        <v>21</v>
      </c>
      <c r="E8" s="65" t="s">
        <v>22</v>
      </c>
      <c r="F8" s="65" t="s">
        <v>23</v>
      </c>
      <c r="G8" s="65" t="s">
        <v>24</v>
      </c>
      <c r="H8" s="65" t="s">
        <v>25</v>
      </c>
      <c r="I8" s="65" t="s">
        <v>26</v>
      </c>
      <c r="J8" s="65" t="s">
        <v>27</v>
      </c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ht="24.95" customHeight="1" x14ac:dyDescent="0.2">
      <c r="A9" s="66" t="s">
        <v>28</v>
      </c>
      <c r="B9" s="60" t="s">
        <v>29</v>
      </c>
      <c r="C9" s="60">
        <f>COUNTIF(基本功能!C:C,"&lt;&gt;")-1</f>
        <v>35</v>
      </c>
      <c r="D9" s="60">
        <f>COUNTIF(基本功能!L:L,D8)</f>
        <v>35</v>
      </c>
      <c r="E9" s="60">
        <f>COUNTIF(基本功能!L:L,E8)</f>
        <v>0</v>
      </c>
      <c r="F9" s="60">
        <f>COUNTIF(基本功能!L:L,F8)</f>
        <v>0</v>
      </c>
      <c r="G9" s="60">
        <f>COUNTIF(基本功能!L:L,G8)</f>
        <v>0</v>
      </c>
      <c r="H9" s="71">
        <f>D9/C9</f>
        <v>1</v>
      </c>
      <c r="I9" s="73">
        <f>(D9+E9+F9+G9)/C9</f>
        <v>1</v>
      </c>
      <c r="J9" s="66" t="s">
        <v>30</v>
      </c>
      <c r="K9" s="67"/>
      <c r="L9" s="67"/>
      <c r="M9" s="67"/>
      <c r="N9" s="67"/>
      <c r="O9" s="67"/>
      <c r="P9" s="67"/>
      <c r="Q9" s="67"/>
      <c r="R9" s="67"/>
      <c r="S9" s="67"/>
      <c r="T9" s="67"/>
    </row>
    <row r="10" spans="1:20" ht="24.95" customHeight="1" x14ac:dyDescent="0.2">
      <c r="A10" s="67" t="s">
        <v>31</v>
      </c>
      <c r="B10" s="60" t="s">
        <v>32</v>
      </c>
      <c r="C10" s="60">
        <f>COUNTIF(基本功能!C:C,"&lt;&gt;")-1</f>
        <v>35</v>
      </c>
      <c r="D10" s="60">
        <f>COUNTIF(基本功能!I:I,D8)</f>
        <v>35</v>
      </c>
      <c r="E10" s="60">
        <f>COUNTIF(基本功能!I:I,E8)</f>
        <v>0</v>
      </c>
      <c r="F10" s="60">
        <f>COUNTIF(基本功能!I:I,F8)</f>
        <v>0</v>
      </c>
      <c r="G10" s="60">
        <f>COUNTIF(基本功能!I:I,G8)</f>
        <v>0</v>
      </c>
      <c r="H10" s="71">
        <f>D10/C10</f>
        <v>1</v>
      </c>
      <c r="I10" s="73">
        <f t="shared" ref="I10:I16" si="0">(D10+E10+F10+G10)/C10</f>
        <v>1</v>
      </c>
      <c r="J10" s="66" t="s">
        <v>30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</row>
    <row r="11" spans="1:20" ht="24.95" customHeight="1" x14ac:dyDescent="0.2">
      <c r="A11" s="66" t="s">
        <v>28</v>
      </c>
      <c r="B11" s="60" t="s">
        <v>33</v>
      </c>
      <c r="C11" s="60">
        <f>COUNTIF(基本功能!C:C,"&lt;&gt;")-1</f>
        <v>35</v>
      </c>
      <c r="D11" s="60">
        <f>COUNTIF(基本功能!R:R,D8)</f>
        <v>35</v>
      </c>
      <c r="E11" s="60">
        <f>COUNTIF(基本功能!R:R,E8)</f>
        <v>0</v>
      </c>
      <c r="F11" s="60">
        <f>COUNTIF(基本功能!R:R,F8)</f>
        <v>0</v>
      </c>
      <c r="G11" s="60">
        <f>COUNTIF(基本功能!X:X,G8)</f>
        <v>0</v>
      </c>
      <c r="H11" s="71">
        <f t="shared" ref="H11:H16" si="1">D11/C11</f>
        <v>1</v>
      </c>
      <c r="I11" s="73">
        <f t="shared" si="0"/>
        <v>1</v>
      </c>
      <c r="J11" s="66" t="s">
        <v>34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</row>
    <row r="12" spans="1:20" ht="24.95" customHeight="1" x14ac:dyDescent="0.2">
      <c r="A12" s="67" t="s">
        <v>31</v>
      </c>
      <c r="B12" s="60" t="s">
        <v>35</v>
      </c>
      <c r="C12" s="60">
        <f>COUNTIF(基本功能!C:C,"&lt;&gt;")-1</f>
        <v>35</v>
      </c>
      <c r="D12" s="60">
        <f>COUNTIF(基本功能!O:O,D8)</f>
        <v>35</v>
      </c>
      <c r="E12" s="60">
        <f>COUNTIF(基本功能!O:O,E8)</f>
        <v>0</v>
      </c>
      <c r="F12" s="60">
        <f>COUNTIF(基本功能!O:O,F8)</f>
        <v>0</v>
      </c>
      <c r="G12" s="60">
        <f>COUNTIF(基本功能!O:O,G8)</f>
        <v>0</v>
      </c>
      <c r="H12" s="71">
        <f t="shared" si="1"/>
        <v>1</v>
      </c>
      <c r="I12" s="73">
        <f t="shared" si="0"/>
        <v>1</v>
      </c>
      <c r="J12" s="66" t="s">
        <v>34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</row>
    <row r="13" spans="1:20" ht="36" customHeight="1" x14ac:dyDescent="0.2">
      <c r="A13" s="66" t="s">
        <v>28</v>
      </c>
      <c r="B13" s="60" t="s">
        <v>36</v>
      </c>
      <c r="C13" s="60">
        <f>COUNTIF(基本功能!C:C,"&lt;&gt;")-1</f>
        <v>35</v>
      </c>
      <c r="D13" s="60">
        <f>COUNTIF(基本功能!X:X,D8)</f>
        <v>35</v>
      </c>
      <c r="E13" s="60">
        <f>COUNTIF(基本功能!X:X,E8)</f>
        <v>0</v>
      </c>
      <c r="F13" s="60">
        <f>COUNTIF(基本功能!X:X,F8)</f>
        <v>0</v>
      </c>
      <c r="G13" s="60">
        <f>COUNTIF(基本功能!X:X,G8)</f>
        <v>0</v>
      </c>
      <c r="H13" s="71">
        <f t="shared" si="1"/>
        <v>1</v>
      </c>
      <c r="I13" s="73">
        <f t="shared" si="0"/>
        <v>1</v>
      </c>
      <c r="J13" s="66" t="s">
        <v>34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0" ht="36" customHeight="1" x14ac:dyDescent="0.2">
      <c r="A14" s="67" t="s">
        <v>31</v>
      </c>
      <c r="B14" s="60" t="s">
        <v>37</v>
      </c>
      <c r="C14" s="60">
        <f>COUNTIF(基本功能!C:C,"&lt;&gt;")-1</f>
        <v>35</v>
      </c>
      <c r="D14" s="60">
        <f>COUNTIF(基本功能!U:U,D8)</f>
        <v>34</v>
      </c>
      <c r="E14" s="60">
        <f>COUNTIF(基本功能!U:U,E8)</f>
        <v>1</v>
      </c>
      <c r="F14" s="60">
        <f>COUNTIF(基本功能!U:U,F8)</f>
        <v>0</v>
      </c>
      <c r="G14" s="60">
        <f>COUNTIF(基本功能!U:U,G8)</f>
        <v>0</v>
      </c>
      <c r="H14" s="71">
        <f t="shared" si="1"/>
        <v>0.97142857142857142</v>
      </c>
      <c r="I14" s="73">
        <f t="shared" si="0"/>
        <v>1</v>
      </c>
      <c r="J14" s="66" t="s">
        <v>34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</row>
    <row r="15" spans="1:20" ht="24.95" customHeight="1" x14ac:dyDescent="0.2">
      <c r="A15" s="66" t="s">
        <v>28</v>
      </c>
      <c r="B15" s="60" t="s">
        <v>38</v>
      </c>
      <c r="C15" s="60">
        <f>COUNTIF(基本功能!C:C,"&lt;&gt;")-1</f>
        <v>35</v>
      </c>
      <c r="D15" s="60">
        <f>COUNTIF(基本功能!AD:AD,D8)</f>
        <v>35</v>
      </c>
      <c r="E15" s="60">
        <f>COUNTIF(基本功能!AD:AD,E8)</f>
        <v>0</v>
      </c>
      <c r="F15" s="60">
        <f>COUNTIF(基本功能!AD:AD,F8)</f>
        <v>0</v>
      </c>
      <c r="G15" s="60">
        <f>COUNTIF(基本功能!AD:AD,G8)</f>
        <v>0</v>
      </c>
      <c r="H15" s="71">
        <f t="shared" si="1"/>
        <v>1</v>
      </c>
      <c r="I15" s="73">
        <f t="shared" si="0"/>
        <v>1</v>
      </c>
      <c r="J15" s="66" t="s">
        <v>34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pans="1:20" ht="24.95" customHeight="1" x14ac:dyDescent="0.2">
      <c r="A16" s="67" t="s">
        <v>31</v>
      </c>
      <c r="B16" s="60" t="s">
        <v>39</v>
      </c>
      <c r="C16" s="60">
        <f>COUNTIF(基本功能!C:C,"&lt;&gt;")-1</f>
        <v>35</v>
      </c>
      <c r="D16" s="60">
        <f>COUNTIF(基本功能!AA:AA,D8)</f>
        <v>35</v>
      </c>
      <c r="E16" s="60">
        <f>COUNTIF(基本功能!AA:AA,E8)</f>
        <v>0</v>
      </c>
      <c r="F16" s="60">
        <f>COUNTIF(基本功能!AA:AA,F8)</f>
        <v>0</v>
      </c>
      <c r="G16" s="60">
        <f>COUNTIF(基本功能!AA:AA,G8)</f>
        <v>0</v>
      </c>
      <c r="H16" s="71">
        <f t="shared" si="1"/>
        <v>1</v>
      </c>
      <c r="I16" s="73">
        <f t="shared" si="0"/>
        <v>1</v>
      </c>
      <c r="J16" s="66" t="s">
        <v>34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 ht="18.95" customHeight="1" x14ac:dyDescent="0.2">
      <c r="A17" s="81" t="s">
        <v>40</v>
      </c>
      <c r="B17" s="82"/>
      <c r="C17" s="82"/>
      <c r="D17" s="82"/>
      <c r="E17" s="82"/>
      <c r="F17" s="82"/>
      <c r="G17" s="82"/>
      <c r="H17" s="82"/>
      <c r="I17" s="82"/>
      <c r="J17" s="82"/>
      <c r="K17" s="67"/>
      <c r="L17" s="67"/>
      <c r="M17" s="67"/>
      <c r="N17" s="67"/>
      <c r="O17" s="67"/>
      <c r="P17" s="67"/>
      <c r="Q17" s="76"/>
      <c r="R17" s="76"/>
      <c r="S17" s="76"/>
      <c r="T17" s="76"/>
    </row>
    <row r="18" spans="1:20" ht="210" customHeight="1" x14ac:dyDescent="0.2">
      <c r="A18" s="83" t="s">
        <v>41</v>
      </c>
      <c r="B18" s="84"/>
      <c r="C18" s="84"/>
      <c r="D18" s="84"/>
      <c r="E18" s="84"/>
      <c r="F18" s="84"/>
      <c r="G18" s="84"/>
      <c r="H18" s="84"/>
      <c r="I18" s="84"/>
      <c r="J18" s="84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0" ht="18.95" customHeight="1" x14ac:dyDescent="0.2">
      <c r="A19" s="85" t="s">
        <v>42</v>
      </c>
      <c r="B19" s="86"/>
      <c r="C19" s="86"/>
      <c r="D19" s="86"/>
      <c r="E19" s="86"/>
      <c r="F19" s="86"/>
      <c r="G19" s="86"/>
      <c r="H19" s="86"/>
      <c r="I19" s="86"/>
      <c r="J19" s="86"/>
      <c r="K19" s="67"/>
      <c r="L19" s="67"/>
      <c r="M19" s="67"/>
      <c r="N19" s="67"/>
      <c r="O19" s="67"/>
      <c r="P19" s="67"/>
      <c r="Q19" s="76"/>
      <c r="R19" s="76"/>
      <c r="S19" s="76"/>
      <c r="T19" s="76"/>
    </row>
    <row r="20" spans="1:20" ht="24.95" customHeight="1" x14ac:dyDescent="0.2">
      <c r="A20" s="68" t="s">
        <v>19</v>
      </c>
      <c r="B20" s="68" t="s">
        <v>43</v>
      </c>
      <c r="C20" s="68" t="s">
        <v>44</v>
      </c>
      <c r="D20" s="87" t="s">
        <v>45</v>
      </c>
      <c r="E20" s="88"/>
      <c r="F20" s="89"/>
      <c r="G20" s="68" t="s">
        <v>46</v>
      </c>
      <c r="H20" s="68" t="s">
        <v>47</v>
      </c>
      <c r="I20" s="68" t="s">
        <v>48</v>
      </c>
      <c r="J20" s="68" t="s">
        <v>49</v>
      </c>
      <c r="K20" s="74"/>
      <c r="L20" s="75"/>
      <c r="M20" s="75"/>
      <c r="N20" s="75"/>
    </row>
    <row r="21" spans="1:20" ht="61.5" customHeight="1" x14ac:dyDescent="0.2">
      <c r="A21" s="66"/>
      <c r="B21" s="66">
        <v>1</v>
      </c>
      <c r="C21" s="66" t="s">
        <v>50</v>
      </c>
      <c r="D21" s="90" t="s">
        <v>51</v>
      </c>
      <c r="E21" s="90"/>
      <c r="F21" s="90"/>
      <c r="G21" s="66" t="s">
        <v>52</v>
      </c>
      <c r="H21" s="66" t="s">
        <v>53</v>
      </c>
      <c r="I21" s="66" t="s">
        <v>54</v>
      </c>
      <c r="J21" s="69" t="s">
        <v>55</v>
      </c>
    </row>
  </sheetData>
  <sheetProtection formatCells="0" insertHyperlinks="0" autoFilter="0"/>
  <mergeCells count="16">
    <mergeCell ref="A17:J17"/>
    <mergeCell ref="A18:J18"/>
    <mergeCell ref="A19:J19"/>
    <mergeCell ref="D20:F20"/>
    <mergeCell ref="D21:F21"/>
    <mergeCell ref="B5:E5"/>
    <mergeCell ref="G5:J5"/>
    <mergeCell ref="B6:E6"/>
    <mergeCell ref="G6:J6"/>
    <mergeCell ref="A7:J7"/>
    <mergeCell ref="A1:J1"/>
    <mergeCell ref="A2:J2"/>
    <mergeCell ref="B3:E3"/>
    <mergeCell ref="G3:J3"/>
    <mergeCell ref="B4:E4"/>
    <mergeCell ref="G4:J4"/>
  </mergeCells>
  <phoneticPr fontId="12" type="noConversion"/>
  <pageMargins left="0.75" right="0.75" top="1" bottom="1" header="0.5" footer="0.5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A9" workbookViewId="0">
      <selection activeCell="A9" sqref="A9"/>
    </sheetView>
  </sheetViews>
  <sheetFormatPr defaultColWidth="9.140625" defaultRowHeight="16.5" x14ac:dyDescent="0.2"/>
  <cols>
    <col min="1" max="1" width="9.140625" style="3"/>
    <col min="2" max="2" width="17.28515625" style="4" customWidth="1"/>
    <col min="3" max="3" width="22.140625" style="3" customWidth="1"/>
    <col min="4" max="4" width="24.140625" style="3" customWidth="1"/>
    <col min="5" max="6" width="29.42578125" style="3" customWidth="1"/>
    <col min="7" max="7" width="9.28515625" style="3" customWidth="1"/>
    <col min="8" max="8" width="11.140625" style="3" customWidth="1"/>
    <col min="9" max="11" width="13.42578125" style="1" customWidth="1"/>
    <col min="12" max="12" width="13.42578125" style="5" customWidth="1"/>
    <col min="13" max="13" width="11.42578125" style="5" customWidth="1"/>
    <col min="14" max="14" width="11" style="5" customWidth="1"/>
    <col min="15" max="15" width="15.28515625" style="5" customWidth="1"/>
    <col min="16" max="17" width="11.85546875" style="5" customWidth="1"/>
    <col min="18" max="18" width="15.5703125" style="5" customWidth="1"/>
    <col min="19" max="19" width="11.28515625" style="5" customWidth="1"/>
    <col min="20" max="20" width="10.7109375" style="5" customWidth="1"/>
    <col min="21" max="23" width="12" style="5" customWidth="1"/>
    <col min="24" max="24" width="12.28515625" style="6" customWidth="1"/>
    <col min="25" max="25" width="11.5703125" style="5" customWidth="1"/>
    <col min="26" max="26" width="10.5703125" style="5" customWidth="1"/>
    <col min="27" max="29" width="14.42578125" style="5" customWidth="1"/>
    <col min="30" max="30" width="14.85546875" style="5" customWidth="1"/>
    <col min="31" max="31" width="12.5703125" style="7" customWidth="1"/>
    <col min="32" max="32" width="11.5703125" style="5" customWidth="1"/>
    <col min="33" max="33" width="17.42578125" style="3" customWidth="1"/>
    <col min="34" max="34" width="23" style="3" customWidth="1"/>
    <col min="35" max="16384" width="9.140625" style="3"/>
  </cols>
  <sheetData>
    <row r="1" spans="1:43" ht="29.25" customHeight="1" x14ac:dyDescent="0.2">
      <c r="A1" s="8" t="s">
        <v>56</v>
      </c>
      <c r="B1" s="9" t="s">
        <v>19</v>
      </c>
      <c r="C1" s="9" t="s">
        <v>57</v>
      </c>
      <c r="D1" s="9" t="s">
        <v>58</v>
      </c>
      <c r="E1" s="9" t="s">
        <v>59</v>
      </c>
      <c r="F1" s="9" t="s">
        <v>60</v>
      </c>
      <c r="G1" s="21" t="s">
        <v>61</v>
      </c>
      <c r="H1" s="21" t="s">
        <v>62</v>
      </c>
      <c r="I1" s="24" t="s">
        <v>32</v>
      </c>
      <c r="J1" s="24" t="s">
        <v>63</v>
      </c>
      <c r="K1" s="24" t="s">
        <v>64</v>
      </c>
      <c r="L1" s="24" t="s">
        <v>29</v>
      </c>
      <c r="M1" s="24" t="s">
        <v>61</v>
      </c>
      <c r="N1" s="24" t="s">
        <v>62</v>
      </c>
      <c r="O1" s="24" t="s">
        <v>35</v>
      </c>
      <c r="P1" s="24" t="s">
        <v>63</v>
      </c>
      <c r="Q1" s="24" t="s">
        <v>64</v>
      </c>
      <c r="R1" s="24" t="s">
        <v>33</v>
      </c>
      <c r="S1" s="24" t="s">
        <v>61</v>
      </c>
      <c r="T1" s="24" t="s">
        <v>62</v>
      </c>
      <c r="U1" s="24" t="s">
        <v>37</v>
      </c>
      <c r="V1" s="24" t="s">
        <v>63</v>
      </c>
      <c r="W1" s="24" t="s">
        <v>64</v>
      </c>
      <c r="X1" s="24" t="s">
        <v>36</v>
      </c>
      <c r="Y1" s="24" t="s">
        <v>61</v>
      </c>
      <c r="Z1" s="24" t="s">
        <v>62</v>
      </c>
      <c r="AA1" s="40" t="s">
        <v>39</v>
      </c>
      <c r="AB1" s="40" t="s">
        <v>63</v>
      </c>
      <c r="AC1" s="40" t="s">
        <v>64</v>
      </c>
      <c r="AD1" s="40" t="s">
        <v>38</v>
      </c>
      <c r="AE1" s="24" t="s">
        <v>61</v>
      </c>
      <c r="AF1" s="44" t="s">
        <v>62</v>
      </c>
      <c r="AG1" s="51" t="s">
        <v>65</v>
      </c>
      <c r="AH1" s="52" t="s">
        <v>66</v>
      </c>
      <c r="AI1" s="53" t="s">
        <v>46</v>
      </c>
      <c r="AJ1" s="54" t="s">
        <v>67</v>
      </c>
      <c r="AK1" s="61" t="s">
        <v>68</v>
      </c>
      <c r="AL1" s="62"/>
      <c r="AM1" s="62"/>
      <c r="AN1" s="62"/>
      <c r="AO1" s="62"/>
      <c r="AP1" s="62"/>
      <c r="AQ1" s="62"/>
    </row>
    <row r="2" spans="1:43" ht="24.75" customHeight="1" x14ac:dyDescent="0.2">
      <c r="A2" s="10">
        <v>1</v>
      </c>
      <c r="B2" s="11" t="s">
        <v>69</v>
      </c>
      <c r="C2" s="12" t="s">
        <v>70</v>
      </c>
      <c r="D2" s="12" t="s">
        <v>71</v>
      </c>
      <c r="E2" s="13" t="s">
        <v>72</v>
      </c>
      <c r="F2" s="13" t="s">
        <v>73</v>
      </c>
      <c r="G2" s="15" t="s">
        <v>74</v>
      </c>
      <c r="H2" s="15" t="s">
        <v>75</v>
      </c>
      <c r="I2" s="25" t="s">
        <v>76</v>
      </c>
      <c r="J2" s="26" t="s">
        <v>77</v>
      </c>
      <c r="K2" s="26" t="s">
        <v>77</v>
      </c>
      <c r="L2" s="27" t="s">
        <v>76</v>
      </c>
      <c r="M2" s="27" t="s">
        <v>78</v>
      </c>
      <c r="N2" s="27" t="s">
        <v>78</v>
      </c>
      <c r="O2" s="27" t="s">
        <v>76</v>
      </c>
      <c r="P2" s="27" t="s">
        <v>77</v>
      </c>
      <c r="Q2" s="27" t="s">
        <v>77</v>
      </c>
      <c r="R2" s="31" t="s">
        <v>76</v>
      </c>
      <c r="S2" s="27" t="s">
        <v>78</v>
      </c>
      <c r="T2" s="27" t="s">
        <v>78</v>
      </c>
      <c r="U2" s="27" t="s">
        <v>76</v>
      </c>
      <c r="V2" s="27" t="s">
        <v>77</v>
      </c>
      <c r="W2" s="27" t="s">
        <v>77</v>
      </c>
      <c r="X2" s="36" t="s">
        <v>76</v>
      </c>
      <c r="Y2" s="27" t="s">
        <v>77</v>
      </c>
      <c r="Z2" s="27" t="s">
        <v>77</v>
      </c>
      <c r="AA2" s="41" t="s">
        <v>76</v>
      </c>
      <c r="AB2" s="41" t="s">
        <v>78</v>
      </c>
      <c r="AC2" s="41" t="s">
        <v>78</v>
      </c>
      <c r="AD2" s="45" t="s">
        <v>76</v>
      </c>
      <c r="AE2" s="38" t="s">
        <v>78</v>
      </c>
      <c r="AF2" s="46" t="s">
        <v>78</v>
      </c>
      <c r="AG2" s="55" t="s">
        <v>34</v>
      </c>
      <c r="AH2" s="56"/>
      <c r="AI2" s="57"/>
      <c r="AJ2" s="57"/>
      <c r="AK2" s="57"/>
      <c r="AL2" s="63"/>
      <c r="AM2" s="62"/>
      <c r="AN2" s="62"/>
      <c r="AO2" s="62"/>
      <c r="AP2" s="62"/>
      <c r="AQ2" s="62"/>
    </row>
    <row r="3" spans="1:43" ht="82.5" x14ac:dyDescent="0.2">
      <c r="A3" s="10">
        <v>2</v>
      </c>
      <c r="B3" s="11" t="s">
        <v>79</v>
      </c>
      <c r="C3" s="12" t="s">
        <v>80</v>
      </c>
      <c r="D3" s="12" t="s">
        <v>81</v>
      </c>
      <c r="E3" s="13" t="s">
        <v>82</v>
      </c>
      <c r="F3" s="12" t="s">
        <v>83</v>
      </c>
      <c r="G3" s="20" t="s">
        <v>84</v>
      </c>
      <c r="H3" s="20" t="s">
        <v>85</v>
      </c>
      <c r="I3" s="28" t="s">
        <v>76</v>
      </c>
      <c r="J3" s="29" t="s">
        <v>86</v>
      </c>
      <c r="K3" s="29" t="s">
        <v>86</v>
      </c>
      <c r="L3" s="27" t="s">
        <v>76</v>
      </c>
      <c r="M3" s="27" t="s">
        <v>86</v>
      </c>
      <c r="N3" s="27" t="s">
        <v>86</v>
      </c>
      <c r="O3" s="27" t="s">
        <v>76</v>
      </c>
      <c r="P3" s="27" t="s">
        <v>87</v>
      </c>
      <c r="Q3" s="27" t="s">
        <v>87</v>
      </c>
      <c r="R3" s="31" t="s">
        <v>76</v>
      </c>
      <c r="S3" s="27" t="s">
        <v>88</v>
      </c>
      <c r="T3" s="27" t="s">
        <v>88</v>
      </c>
      <c r="U3" s="27" t="s">
        <v>89</v>
      </c>
      <c r="V3" s="27" t="s">
        <v>90</v>
      </c>
      <c r="W3" s="27" t="s">
        <v>91</v>
      </c>
      <c r="X3" s="36" t="s">
        <v>76</v>
      </c>
      <c r="Y3" s="38" t="s">
        <v>92</v>
      </c>
      <c r="Z3" s="38" t="s">
        <v>92</v>
      </c>
      <c r="AA3" s="41" t="s">
        <v>76</v>
      </c>
      <c r="AB3" s="42" t="s">
        <v>86</v>
      </c>
      <c r="AC3" s="42" t="s">
        <v>86</v>
      </c>
      <c r="AD3" s="45" t="s">
        <v>76</v>
      </c>
      <c r="AE3" s="38" t="s">
        <v>90</v>
      </c>
      <c r="AF3" s="46" t="s">
        <v>90</v>
      </c>
      <c r="AG3" s="55" t="s">
        <v>34</v>
      </c>
      <c r="AH3" s="39" t="s">
        <v>93</v>
      </c>
      <c r="AI3" s="39" t="s">
        <v>52</v>
      </c>
      <c r="AJ3" s="57"/>
      <c r="AK3" s="57"/>
      <c r="AL3" s="63"/>
      <c r="AM3" s="62"/>
      <c r="AN3" s="62"/>
      <c r="AO3" s="62"/>
      <c r="AP3" s="62"/>
      <c r="AQ3" s="62"/>
    </row>
    <row r="4" spans="1:43" ht="49.5" x14ac:dyDescent="0.2">
      <c r="A4" s="10">
        <v>3</v>
      </c>
      <c r="B4" s="11" t="s">
        <v>79</v>
      </c>
      <c r="C4" s="12" t="s">
        <v>94</v>
      </c>
      <c r="D4" s="12" t="s">
        <v>95</v>
      </c>
      <c r="E4" s="13" t="s">
        <v>96</v>
      </c>
      <c r="F4" s="12" t="s">
        <v>97</v>
      </c>
      <c r="G4" s="20" t="s">
        <v>98</v>
      </c>
      <c r="H4" s="20" t="s">
        <v>99</v>
      </c>
      <c r="I4" s="28" t="s">
        <v>76</v>
      </c>
      <c r="J4" s="29" t="s">
        <v>77</v>
      </c>
      <c r="K4" s="29" t="s">
        <v>77</v>
      </c>
      <c r="L4" s="27" t="s">
        <v>76</v>
      </c>
      <c r="M4" s="27" t="s">
        <v>78</v>
      </c>
      <c r="N4" s="27" t="s">
        <v>78</v>
      </c>
      <c r="O4" s="27" t="s">
        <v>76</v>
      </c>
      <c r="P4" s="27" t="s">
        <v>78</v>
      </c>
      <c r="Q4" s="27" t="s">
        <v>78</v>
      </c>
      <c r="R4" s="31" t="s">
        <v>76</v>
      </c>
      <c r="S4" s="27" t="s">
        <v>78</v>
      </c>
      <c r="T4" s="27" t="s">
        <v>78</v>
      </c>
      <c r="U4" s="27" t="s">
        <v>76</v>
      </c>
      <c r="V4" s="27" t="s">
        <v>77</v>
      </c>
      <c r="W4" s="27" t="s">
        <v>77</v>
      </c>
      <c r="X4" s="36" t="s">
        <v>76</v>
      </c>
      <c r="Y4" s="27" t="s">
        <v>78</v>
      </c>
      <c r="Z4" s="27" t="s">
        <v>78</v>
      </c>
      <c r="AA4" s="41" t="s">
        <v>76</v>
      </c>
      <c r="AB4" s="41" t="s">
        <v>77</v>
      </c>
      <c r="AC4" s="41" t="s">
        <v>77</v>
      </c>
      <c r="AD4" s="45" t="s">
        <v>76</v>
      </c>
      <c r="AE4" s="38" t="s">
        <v>78</v>
      </c>
      <c r="AF4" s="46" t="s">
        <v>78</v>
      </c>
      <c r="AG4" s="55" t="s">
        <v>34</v>
      </c>
      <c r="AH4" s="57"/>
      <c r="AI4" s="57"/>
      <c r="AJ4" s="57"/>
      <c r="AK4" s="57"/>
      <c r="AL4" s="63"/>
      <c r="AM4" s="62"/>
      <c r="AN4" s="62"/>
      <c r="AO4" s="62"/>
      <c r="AP4" s="62"/>
      <c r="AQ4" s="62"/>
    </row>
    <row r="5" spans="1:43" ht="99" x14ac:dyDescent="0.2">
      <c r="A5" s="10">
        <v>4</v>
      </c>
      <c r="B5" s="11" t="s">
        <v>100</v>
      </c>
      <c r="C5" s="12" t="s">
        <v>101</v>
      </c>
      <c r="D5" s="13" t="s">
        <v>102</v>
      </c>
      <c r="E5" s="13" t="s">
        <v>103</v>
      </c>
      <c r="F5" s="13" t="s">
        <v>104</v>
      </c>
      <c r="G5" s="15" t="s">
        <v>105</v>
      </c>
      <c r="H5" s="15" t="s">
        <v>75</v>
      </c>
      <c r="I5" s="28" t="s">
        <v>76</v>
      </c>
      <c r="J5" s="30" t="s">
        <v>106</v>
      </c>
      <c r="K5" s="30" t="s">
        <v>106</v>
      </c>
      <c r="L5" s="27" t="s">
        <v>76</v>
      </c>
      <c r="M5" s="27" t="s">
        <v>107</v>
      </c>
      <c r="N5" s="27" t="s">
        <v>107</v>
      </c>
      <c r="O5" s="27" t="s">
        <v>76</v>
      </c>
      <c r="P5" s="27" t="s">
        <v>107</v>
      </c>
      <c r="Q5" s="27" t="s">
        <v>107</v>
      </c>
      <c r="R5" s="31" t="s">
        <v>76</v>
      </c>
      <c r="S5" s="27" t="s">
        <v>106</v>
      </c>
      <c r="T5" s="27" t="s">
        <v>108</v>
      </c>
      <c r="U5" s="27" t="s">
        <v>76</v>
      </c>
      <c r="V5" s="27" t="s">
        <v>107</v>
      </c>
      <c r="W5" s="27" t="s">
        <v>107</v>
      </c>
      <c r="X5" s="36" t="s">
        <v>76</v>
      </c>
      <c r="Y5" s="27" t="s">
        <v>107</v>
      </c>
      <c r="Z5" s="27" t="s">
        <v>107</v>
      </c>
      <c r="AA5" s="41" t="s">
        <v>76</v>
      </c>
      <c r="AB5" s="27" t="s">
        <v>107</v>
      </c>
      <c r="AC5" s="27" t="s">
        <v>107</v>
      </c>
      <c r="AD5" s="45" t="s">
        <v>76</v>
      </c>
      <c r="AE5" s="39" t="s">
        <v>109</v>
      </c>
      <c r="AF5" s="39" t="s">
        <v>109</v>
      </c>
      <c r="AG5" s="55" t="s">
        <v>34</v>
      </c>
      <c r="AH5" s="57"/>
      <c r="AI5" s="58"/>
      <c r="AJ5" s="57"/>
      <c r="AK5" s="57"/>
      <c r="AL5" s="63"/>
      <c r="AM5" s="62"/>
      <c r="AN5" s="62"/>
      <c r="AO5" s="62"/>
      <c r="AP5" s="62"/>
      <c r="AQ5" s="62"/>
    </row>
    <row r="6" spans="1:43" ht="49.5" x14ac:dyDescent="0.2">
      <c r="A6" s="10">
        <v>5</v>
      </c>
      <c r="B6" s="11" t="s">
        <v>110</v>
      </c>
      <c r="C6" s="12" t="s">
        <v>111</v>
      </c>
      <c r="D6" s="13" t="s">
        <v>112</v>
      </c>
      <c r="E6" s="13" t="s">
        <v>113</v>
      </c>
      <c r="F6" s="13" t="s">
        <v>114</v>
      </c>
      <c r="G6" s="15" t="s">
        <v>111</v>
      </c>
      <c r="H6" s="15" t="s">
        <v>115</v>
      </c>
      <c r="I6" s="28" t="s">
        <v>76</v>
      </c>
      <c r="J6" s="26" t="s">
        <v>78</v>
      </c>
      <c r="K6" s="26" t="s">
        <v>77</v>
      </c>
      <c r="L6" s="27" t="s">
        <v>76</v>
      </c>
      <c r="M6" s="27" t="s">
        <v>77</v>
      </c>
      <c r="N6" s="27" t="s">
        <v>77</v>
      </c>
      <c r="O6" s="27" t="s">
        <v>76</v>
      </c>
      <c r="P6" s="27" t="s">
        <v>77</v>
      </c>
      <c r="Q6" s="27" t="s">
        <v>77</v>
      </c>
      <c r="R6" s="31" t="s">
        <v>76</v>
      </c>
      <c r="S6" s="27" t="s">
        <v>78</v>
      </c>
      <c r="T6" s="27" t="s">
        <v>77</v>
      </c>
      <c r="U6" s="27" t="s">
        <v>76</v>
      </c>
      <c r="V6" s="38" t="s">
        <v>77</v>
      </c>
      <c r="W6" s="27" t="s">
        <v>77</v>
      </c>
      <c r="X6" s="36" t="s">
        <v>76</v>
      </c>
      <c r="Y6" s="38" t="s">
        <v>77</v>
      </c>
      <c r="Z6" s="38" t="s">
        <v>77</v>
      </c>
      <c r="AA6" s="41" t="s">
        <v>76</v>
      </c>
      <c r="AB6" s="42" t="s">
        <v>78</v>
      </c>
      <c r="AC6" s="42" t="s">
        <v>77</v>
      </c>
      <c r="AD6" s="45" t="s">
        <v>76</v>
      </c>
      <c r="AE6" s="38" t="s">
        <v>77</v>
      </c>
      <c r="AF6" s="38" t="s">
        <v>77</v>
      </c>
      <c r="AG6" s="55" t="s">
        <v>34</v>
      </c>
      <c r="AH6" s="57"/>
      <c r="AI6" s="57"/>
      <c r="AJ6" s="57"/>
      <c r="AK6" s="57"/>
      <c r="AL6" s="63"/>
      <c r="AM6" s="62"/>
      <c r="AN6" s="62"/>
      <c r="AO6" s="62"/>
      <c r="AP6" s="62"/>
      <c r="AQ6" s="62"/>
    </row>
    <row r="7" spans="1:43" ht="33" x14ac:dyDescent="0.2">
      <c r="A7" s="10">
        <v>6</v>
      </c>
      <c r="B7" s="11" t="s">
        <v>116</v>
      </c>
      <c r="C7" s="12" t="s">
        <v>117</v>
      </c>
      <c r="D7" s="14" t="s">
        <v>118</v>
      </c>
      <c r="E7" s="13" t="s">
        <v>119</v>
      </c>
      <c r="F7" s="13" t="s">
        <v>120</v>
      </c>
      <c r="G7" s="13"/>
      <c r="H7" s="13"/>
      <c r="I7" s="28" t="s">
        <v>76</v>
      </c>
      <c r="J7" s="27" t="s">
        <v>121</v>
      </c>
      <c r="K7" s="27" t="s">
        <v>121</v>
      </c>
      <c r="L7" s="27" t="s">
        <v>76</v>
      </c>
      <c r="M7" s="27" t="s">
        <v>122</v>
      </c>
      <c r="N7" s="27" t="s">
        <v>122</v>
      </c>
      <c r="O7" s="27" t="s">
        <v>76</v>
      </c>
      <c r="P7" s="27" t="s">
        <v>121</v>
      </c>
      <c r="Q7" s="27" t="s">
        <v>121</v>
      </c>
      <c r="R7" s="31" t="s">
        <v>76</v>
      </c>
      <c r="S7" s="27" t="s">
        <v>121</v>
      </c>
      <c r="T7" s="27" t="s">
        <v>121</v>
      </c>
      <c r="U7" s="27" t="s">
        <v>76</v>
      </c>
      <c r="V7" s="39" t="s">
        <v>121</v>
      </c>
      <c r="W7" s="39" t="s">
        <v>121</v>
      </c>
      <c r="X7" s="36" t="s">
        <v>76</v>
      </c>
      <c r="Y7" s="39" t="s">
        <v>121</v>
      </c>
      <c r="Z7" s="39" t="s">
        <v>121</v>
      </c>
      <c r="AA7" s="41" t="s">
        <v>76</v>
      </c>
      <c r="AB7" s="38" t="s">
        <v>121</v>
      </c>
      <c r="AC7" s="38" t="s">
        <v>121</v>
      </c>
      <c r="AD7" s="45" t="s">
        <v>76</v>
      </c>
      <c r="AE7" s="38" t="s">
        <v>121</v>
      </c>
      <c r="AF7" s="38" t="s">
        <v>121</v>
      </c>
      <c r="AG7" s="55" t="s">
        <v>34</v>
      </c>
      <c r="AH7" s="57"/>
      <c r="AI7" s="57"/>
      <c r="AJ7" s="57"/>
      <c r="AK7" s="57"/>
      <c r="AL7" s="63"/>
      <c r="AM7" s="62"/>
      <c r="AN7" s="62"/>
      <c r="AO7" s="62"/>
      <c r="AP7" s="62"/>
      <c r="AQ7" s="62"/>
    </row>
    <row r="8" spans="1:43" ht="99" x14ac:dyDescent="0.2">
      <c r="A8" s="10">
        <v>7</v>
      </c>
      <c r="B8" s="11" t="s">
        <v>123</v>
      </c>
      <c r="C8" s="13" t="s">
        <v>124</v>
      </c>
      <c r="D8" s="13" t="s">
        <v>125</v>
      </c>
      <c r="E8" s="13" t="s">
        <v>126</v>
      </c>
      <c r="F8" s="13" t="s">
        <v>127</v>
      </c>
      <c r="G8" s="15" t="s">
        <v>128</v>
      </c>
      <c r="H8" s="15" t="s">
        <v>129</v>
      </c>
      <c r="I8" s="28" t="s">
        <v>76</v>
      </c>
      <c r="J8" s="27" t="s">
        <v>130</v>
      </c>
      <c r="K8" s="27" t="s">
        <v>130</v>
      </c>
      <c r="L8" s="27" t="s">
        <v>76</v>
      </c>
      <c r="M8" s="27" t="s">
        <v>130</v>
      </c>
      <c r="N8" s="27" t="s">
        <v>130</v>
      </c>
      <c r="O8" s="27" t="s">
        <v>76</v>
      </c>
      <c r="P8" s="27" t="s">
        <v>130</v>
      </c>
      <c r="Q8" s="27" t="s">
        <v>130</v>
      </c>
      <c r="R8" s="31" t="s">
        <v>76</v>
      </c>
      <c r="S8" s="27" t="s">
        <v>130</v>
      </c>
      <c r="T8" s="27" t="s">
        <v>130</v>
      </c>
      <c r="U8" s="27" t="s">
        <v>76</v>
      </c>
      <c r="V8" s="27" t="s">
        <v>130</v>
      </c>
      <c r="W8" s="27" t="s">
        <v>130</v>
      </c>
      <c r="X8" s="36" t="s">
        <v>76</v>
      </c>
      <c r="Y8" s="27" t="s">
        <v>130</v>
      </c>
      <c r="Z8" s="27" t="s">
        <v>130</v>
      </c>
      <c r="AA8" s="41" t="s">
        <v>76</v>
      </c>
      <c r="AB8" s="38" t="s">
        <v>130</v>
      </c>
      <c r="AC8" s="38" t="s">
        <v>130</v>
      </c>
      <c r="AD8" s="45" t="s">
        <v>76</v>
      </c>
      <c r="AE8" s="38" t="s">
        <v>130</v>
      </c>
      <c r="AF8" s="38" t="s">
        <v>130</v>
      </c>
      <c r="AG8" s="55" t="s">
        <v>34</v>
      </c>
      <c r="AH8" s="57"/>
      <c r="AI8" s="57"/>
      <c r="AJ8" s="57"/>
      <c r="AK8" s="57"/>
    </row>
    <row r="9" spans="1:43" s="1" customFormat="1" ht="65.25" customHeight="1" x14ac:dyDescent="0.2">
      <c r="A9" s="10">
        <v>8</v>
      </c>
      <c r="B9" s="11" t="s">
        <v>131</v>
      </c>
      <c r="C9" s="15" t="s">
        <v>132</v>
      </c>
      <c r="D9" s="15" t="s">
        <v>133</v>
      </c>
      <c r="E9" s="15" t="s">
        <v>134</v>
      </c>
      <c r="F9" s="15" t="s">
        <v>135</v>
      </c>
      <c r="G9" s="15" t="s">
        <v>136</v>
      </c>
      <c r="H9" s="15" t="s">
        <v>137</v>
      </c>
      <c r="I9" s="28" t="s">
        <v>76</v>
      </c>
      <c r="J9" s="30" t="s">
        <v>138</v>
      </c>
      <c r="K9" s="30" t="s">
        <v>139</v>
      </c>
      <c r="L9" s="30" t="s">
        <v>76</v>
      </c>
      <c r="M9" s="30" t="s">
        <v>140</v>
      </c>
      <c r="N9" s="30" t="s">
        <v>141</v>
      </c>
      <c r="O9" s="30" t="s">
        <v>76</v>
      </c>
      <c r="P9" s="30" t="s">
        <v>142</v>
      </c>
      <c r="Q9" s="30" t="s">
        <v>143</v>
      </c>
      <c r="R9" s="36" t="s">
        <v>76</v>
      </c>
      <c r="S9" s="30" t="s">
        <v>144</v>
      </c>
      <c r="T9" s="30" t="s">
        <v>143</v>
      </c>
      <c r="U9" s="30" t="s">
        <v>76</v>
      </c>
      <c r="V9" s="30" t="s">
        <v>145</v>
      </c>
      <c r="W9" s="30" t="s">
        <v>143</v>
      </c>
      <c r="X9" s="36" t="s">
        <v>76</v>
      </c>
      <c r="Y9" s="30" t="s">
        <v>146</v>
      </c>
      <c r="Z9" s="30" t="s">
        <v>143</v>
      </c>
      <c r="AA9" s="43" t="s">
        <v>76</v>
      </c>
      <c r="AB9" s="26" t="s">
        <v>147</v>
      </c>
      <c r="AC9" s="47" t="s">
        <v>143</v>
      </c>
      <c r="AD9" s="48" t="s">
        <v>76</v>
      </c>
      <c r="AE9" s="26" t="s">
        <v>148</v>
      </c>
      <c r="AF9" s="49" t="s">
        <v>143</v>
      </c>
      <c r="AG9" s="59" t="s">
        <v>34</v>
      </c>
      <c r="AH9" s="33"/>
      <c r="AI9" s="33"/>
      <c r="AJ9" s="33"/>
      <c r="AK9" s="33"/>
    </row>
    <row r="10" spans="1:43" ht="115.5" x14ac:dyDescent="0.2">
      <c r="A10" s="10">
        <v>9</v>
      </c>
      <c r="B10" s="11" t="s">
        <v>131</v>
      </c>
      <c r="C10" s="13" t="s">
        <v>149</v>
      </c>
      <c r="D10" s="13" t="s">
        <v>150</v>
      </c>
      <c r="E10" s="13" t="s">
        <v>151</v>
      </c>
      <c r="F10" s="13" t="s">
        <v>152</v>
      </c>
      <c r="G10" s="13"/>
      <c r="H10" s="13"/>
      <c r="I10" s="25" t="s">
        <v>76</v>
      </c>
      <c r="J10" s="26" t="s">
        <v>153</v>
      </c>
      <c r="K10" s="26" t="s">
        <v>153</v>
      </c>
      <c r="L10" s="27" t="s">
        <v>76</v>
      </c>
      <c r="M10" s="27" t="s">
        <v>154</v>
      </c>
      <c r="N10" s="27" t="s">
        <v>154</v>
      </c>
      <c r="O10" s="27" t="s">
        <v>76</v>
      </c>
      <c r="P10" s="27" t="s">
        <v>155</v>
      </c>
      <c r="Q10" s="27" t="s">
        <v>155</v>
      </c>
      <c r="R10" s="31" t="s">
        <v>76</v>
      </c>
      <c r="S10" s="27" t="s">
        <v>156</v>
      </c>
      <c r="T10" s="27" t="s">
        <v>156</v>
      </c>
      <c r="U10" s="27" t="s">
        <v>76</v>
      </c>
      <c r="V10" s="27" t="s">
        <v>157</v>
      </c>
      <c r="W10" s="27" t="s">
        <v>157</v>
      </c>
      <c r="X10" s="36" t="s">
        <v>76</v>
      </c>
      <c r="Y10" s="27" t="s">
        <v>158</v>
      </c>
      <c r="Z10" s="27" t="s">
        <v>158</v>
      </c>
      <c r="AA10" s="41" t="s">
        <v>76</v>
      </c>
      <c r="AB10" s="41" t="s">
        <v>159</v>
      </c>
      <c r="AC10" s="41" t="s">
        <v>159</v>
      </c>
      <c r="AD10" s="45" t="s">
        <v>76</v>
      </c>
      <c r="AE10" s="39" t="s">
        <v>160</v>
      </c>
      <c r="AF10" s="39" t="s">
        <v>160</v>
      </c>
      <c r="AG10" s="55" t="s">
        <v>34</v>
      </c>
      <c r="AH10" s="57"/>
      <c r="AI10" s="57"/>
      <c r="AJ10" s="57"/>
      <c r="AK10" s="57"/>
    </row>
    <row r="11" spans="1:43" ht="82.5" x14ac:dyDescent="0.2">
      <c r="A11" s="10">
        <v>10</v>
      </c>
      <c r="B11" s="11" t="s">
        <v>131</v>
      </c>
      <c r="C11" s="13" t="s">
        <v>161</v>
      </c>
      <c r="D11" s="13" t="s">
        <v>162</v>
      </c>
      <c r="E11" s="13" t="s">
        <v>163</v>
      </c>
      <c r="F11" s="15" t="s">
        <v>164</v>
      </c>
      <c r="G11" s="13"/>
      <c r="H11" s="13"/>
      <c r="I11" s="25" t="s">
        <v>76</v>
      </c>
      <c r="J11" s="31" t="s">
        <v>165</v>
      </c>
      <c r="K11" s="26" t="s">
        <v>166</v>
      </c>
      <c r="L11" s="27" t="s">
        <v>76</v>
      </c>
      <c r="M11" s="27" t="s">
        <v>167</v>
      </c>
      <c r="N11" s="27" t="s">
        <v>168</v>
      </c>
      <c r="O11" s="27" t="s">
        <v>76</v>
      </c>
      <c r="P11" s="31" t="s">
        <v>165</v>
      </c>
      <c r="Q11" s="31" t="s">
        <v>165</v>
      </c>
      <c r="R11" s="31" t="s">
        <v>76</v>
      </c>
      <c r="S11" s="27" t="s">
        <v>165</v>
      </c>
      <c r="T11" s="27" t="s">
        <v>165</v>
      </c>
      <c r="U11" s="27" t="s">
        <v>76</v>
      </c>
      <c r="V11" s="27" t="s">
        <v>165</v>
      </c>
      <c r="W11" s="27" t="s">
        <v>165</v>
      </c>
      <c r="X11" s="36" t="s">
        <v>76</v>
      </c>
      <c r="Y11" s="27" t="s">
        <v>165</v>
      </c>
      <c r="Z11" s="27" t="s">
        <v>165</v>
      </c>
      <c r="AA11" s="41" t="s">
        <v>76</v>
      </c>
      <c r="AB11" s="27" t="s">
        <v>165</v>
      </c>
      <c r="AC11" s="27" t="s">
        <v>165</v>
      </c>
      <c r="AD11" s="45" t="s">
        <v>76</v>
      </c>
      <c r="AE11" s="27" t="s">
        <v>165</v>
      </c>
      <c r="AF11" s="27" t="s">
        <v>165</v>
      </c>
      <c r="AG11" s="55" t="s">
        <v>34</v>
      </c>
      <c r="AH11" s="57"/>
      <c r="AI11" s="57"/>
      <c r="AJ11" s="57"/>
      <c r="AK11" s="57"/>
    </row>
    <row r="12" spans="1:43" ht="115.5" x14ac:dyDescent="0.2">
      <c r="A12" s="10">
        <v>11</v>
      </c>
      <c r="B12" s="11" t="s">
        <v>131</v>
      </c>
      <c r="C12" s="13" t="s">
        <v>169</v>
      </c>
      <c r="D12" s="13" t="s">
        <v>170</v>
      </c>
      <c r="E12" s="13" t="s">
        <v>171</v>
      </c>
      <c r="F12" s="13" t="s">
        <v>172</v>
      </c>
      <c r="G12" s="13"/>
      <c r="H12" s="13"/>
      <c r="I12" s="25" t="s">
        <v>76</v>
      </c>
      <c r="J12" s="27" t="s">
        <v>173</v>
      </c>
      <c r="K12" s="27" t="s">
        <v>173</v>
      </c>
      <c r="L12" s="27" t="s">
        <v>76</v>
      </c>
      <c r="M12" s="27" t="s">
        <v>173</v>
      </c>
      <c r="N12" s="27" t="s">
        <v>173</v>
      </c>
      <c r="O12" s="27" t="s">
        <v>76</v>
      </c>
      <c r="P12" s="27" t="s">
        <v>173</v>
      </c>
      <c r="Q12" s="27" t="s">
        <v>173</v>
      </c>
      <c r="R12" s="31" t="s">
        <v>76</v>
      </c>
      <c r="S12" s="27" t="s">
        <v>173</v>
      </c>
      <c r="T12" s="27" t="s">
        <v>173</v>
      </c>
      <c r="U12" s="27" t="s">
        <v>76</v>
      </c>
      <c r="V12" s="27" t="s">
        <v>173</v>
      </c>
      <c r="W12" s="27" t="s">
        <v>173</v>
      </c>
      <c r="X12" s="36" t="s">
        <v>76</v>
      </c>
      <c r="Y12" s="27" t="s">
        <v>173</v>
      </c>
      <c r="Z12" s="27" t="s">
        <v>173</v>
      </c>
      <c r="AA12" s="41" t="s">
        <v>76</v>
      </c>
      <c r="AB12" s="27" t="s">
        <v>173</v>
      </c>
      <c r="AC12" s="27" t="s">
        <v>173</v>
      </c>
      <c r="AD12" s="45" t="s">
        <v>76</v>
      </c>
      <c r="AE12" s="27" t="s">
        <v>173</v>
      </c>
      <c r="AF12" s="27" t="s">
        <v>173</v>
      </c>
      <c r="AG12" s="55" t="s">
        <v>34</v>
      </c>
      <c r="AH12" s="57"/>
      <c r="AI12" s="57"/>
      <c r="AJ12" s="57"/>
      <c r="AK12" s="57"/>
    </row>
    <row r="13" spans="1:43" ht="33" x14ac:dyDescent="0.2">
      <c r="A13" s="10">
        <v>12</v>
      </c>
      <c r="B13" s="11" t="s">
        <v>174</v>
      </c>
      <c r="C13" s="13" t="s">
        <v>175</v>
      </c>
      <c r="D13" s="13" t="s">
        <v>176</v>
      </c>
      <c r="E13" s="13" t="s">
        <v>177</v>
      </c>
      <c r="F13" s="13" t="s">
        <v>178</v>
      </c>
      <c r="G13" s="15" t="s">
        <v>179</v>
      </c>
      <c r="H13" s="15" t="s">
        <v>180</v>
      </c>
      <c r="I13" s="25" t="s">
        <v>76</v>
      </c>
      <c r="J13" s="27" t="s">
        <v>181</v>
      </c>
      <c r="K13" s="27" t="s">
        <v>181</v>
      </c>
      <c r="L13" s="27" t="s">
        <v>76</v>
      </c>
      <c r="M13" s="27" t="s">
        <v>181</v>
      </c>
      <c r="N13" s="27" t="s">
        <v>181</v>
      </c>
      <c r="O13" s="27" t="s">
        <v>76</v>
      </c>
      <c r="P13" s="27" t="s">
        <v>181</v>
      </c>
      <c r="Q13" s="27" t="s">
        <v>181</v>
      </c>
      <c r="R13" s="31" t="s">
        <v>76</v>
      </c>
      <c r="S13" s="27" t="s">
        <v>181</v>
      </c>
      <c r="T13" s="27" t="s">
        <v>181</v>
      </c>
      <c r="U13" s="27" t="s">
        <v>76</v>
      </c>
      <c r="V13" s="27" t="s">
        <v>181</v>
      </c>
      <c r="W13" s="27" t="s">
        <v>181</v>
      </c>
      <c r="X13" s="36" t="s">
        <v>76</v>
      </c>
      <c r="Y13" s="27" t="s">
        <v>181</v>
      </c>
      <c r="Z13" s="27" t="s">
        <v>181</v>
      </c>
      <c r="AA13" s="41" t="s">
        <v>76</v>
      </c>
      <c r="AB13" s="38" t="s">
        <v>182</v>
      </c>
      <c r="AC13" s="38" t="s">
        <v>182</v>
      </c>
      <c r="AD13" s="45" t="s">
        <v>76</v>
      </c>
      <c r="AE13" s="38" t="s">
        <v>182</v>
      </c>
      <c r="AF13" s="38" t="s">
        <v>182</v>
      </c>
      <c r="AG13" s="55" t="s">
        <v>34</v>
      </c>
      <c r="AH13" s="57"/>
      <c r="AI13" s="57"/>
      <c r="AJ13" s="57"/>
      <c r="AK13" s="57"/>
    </row>
    <row r="14" spans="1:43" ht="115.5" x14ac:dyDescent="0.2">
      <c r="A14" s="10">
        <v>13</v>
      </c>
      <c r="B14" s="11" t="s">
        <v>183</v>
      </c>
      <c r="C14" s="13" t="s">
        <v>184</v>
      </c>
      <c r="D14" s="13" t="s">
        <v>185</v>
      </c>
      <c r="E14" s="13" t="s">
        <v>186</v>
      </c>
      <c r="F14" s="13" t="s">
        <v>187</v>
      </c>
      <c r="G14" s="15" t="s">
        <v>188</v>
      </c>
      <c r="H14" s="15" t="s">
        <v>189</v>
      </c>
      <c r="I14" s="25" t="s">
        <v>76</v>
      </c>
      <c r="J14" s="27" t="s">
        <v>190</v>
      </c>
      <c r="K14" s="27" t="s">
        <v>190</v>
      </c>
      <c r="L14" s="27" t="s">
        <v>76</v>
      </c>
      <c r="M14" s="27" t="s">
        <v>190</v>
      </c>
      <c r="N14" s="27" t="s">
        <v>190</v>
      </c>
      <c r="O14" s="27" t="s">
        <v>76</v>
      </c>
      <c r="P14" s="27" t="s">
        <v>191</v>
      </c>
      <c r="Q14" s="27" t="s">
        <v>191</v>
      </c>
      <c r="R14" s="31" t="s">
        <v>76</v>
      </c>
      <c r="S14" s="27" t="s">
        <v>192</v>
      </c>
      <c r="T14" s="27" t="s">
        <v>193</v>
      </c>
      <c r="U14" s="27" t="s">
        <v>76</v>
      </c>
      <c r="V14" s="27" t="s">
        <v>194</v>
      </c>
      <c r="W14" s="27" t="s">
        <v>194</v>
      </c>
      <c r="X14" s="36" t="s">
        <v>76</v>
      </c>
      <c r="Y14" s="27" t="s">
        <v>194</v>
      </c>
      <c r="Z14" s="27" t="s">
        <v>194</v>
      </c>
      <c r="AA14" s="41" t="s">
        <v>76</v>
      </c>
      <c r="AB14" s="27" t="s">
        <v>195</v>
      </c>
      <c r="AC14" s="27" t="s">
        <v>195</v>
      </c>
      <c r="AD14" s="45" t="s">
        <v>76</v>
      </c>
      <c r="AE14" s="27" t="s">
        <v>195</v>
      </c>
      <c r="AF14" s="27" t="s">
        <v>195</v>
      </c>
      <c r="AG14" s="55" t="s">
        <v>34</v>
      </c>
      <c r="AH14" s="57"/>
      <c r="AI14" s="57"/>
      <c r="AJ14" s="57"/>
      <c r="AK14" s="57"/>
    </row>
    <row r="15" spans="1:43" ht="181.5" x14ac:dyDescent="0.2">
      <c r="A15" s="10">
        <v>14</v>
      </c>
      <c r="B15" s="11" t="s">
        <v>196</v>
      </c>
      <c r="C15" s="13" t="s">
        <v>197</v>
      </c>
      <c r="D15" s="13" t="s">
        <v>198</v>
      </c>
      <c r="E15" s="13" t="s">
        <v>199</v>
      </c>
      <c r="F15" s="13" t="s">
        <v>200</v>
      </c>
      <c r="G15" s="15" t="s">
        <v>201</v>
      </c>
      <c r="H15" s="15" t="s">
        <v>202</v>
      </c>
      <c r="I15" s="25" t="s">
        <v>76</v>
      </c>
      <c r="J15" s="27" t="s">
        <v>203</v>
      </c>
      <c r="K15" s="27" t="s">
        <v>203</v>
      </c>
      <c r="L15" s="27" t="s">
        <v>76</v>
      </c>
      <c r="M15" s="27" t="s">
        <v>203</v>
      </c>
      <c r="N15" s="27" t="s">
        <v>203</v>
      </c>
      <c r="O15" s="27" t="s">
        <v>76</v>
      </c>
      <c r="P15" s="27" t="s">
        <v>203</v>
      </c>
      <c r="Q15" s="27" t="s">
        <v>203</v>
      </c>
      <c r="R15" s="31" t="s">
        <v>76</v>
      </c>
      <c r="S15" s="27" t="s">
        <v>203</v>
      </c>
      <c r="T15" s="27" t="s">
        <v>204</v>
      </c>
      <c r="U15" s="27" t="s">
        <v>76</v>
      </c>
      <c r="V15" s="27" t="s">
        <v>205</v>
      </c>
      <c r="W15" s="27" t="s">
        <v>205</v>
      </c>
      <c r="X15" s="36" t="s">
        <v>76</v>
      </c>
      <c r="Y15" s="27" t="s">
        <v>205</v>
      </c>
      <c r="Z15" s="27" t="s">
        <v>205</v>
      </c>
      <c r="AA15" s="41" t="s">
        <v>76</v>
      </c>
      <c r="AB15" s="27" t="s">
        <v>205</v>
      </c>
      <c r="AC15" s="27" t="s">
        <v>205</v>
      </c>
      <c r="AD15" s="45" t="s">
        <v>76</v>
      </c>
      <c r="AE15" s="27" t="s">
        <v>205</v>
      </c>
      <c r="AF15" s="27" t="s">
        <v>205</v>
      </c>
      <c r="AG15" s="55" t="s">
        <v>34</v>
      </c>
      <c r="AH15" s="57"/>
      <c r="AI15" s="57"/>
      <c r="AJ15" s="57"/>
      <c r="AK15" s="57"/>
    </row>
    <row r="16" spans="1:43" ht="82.5" x14ac:dyDescent="0.2">
      <c r="A16" s="10">
        <v>15</v>
      </c>
      <c r="B16" s="11" t="s">
        <v>196</v>
      </c>
      <c r="C16" s="13" t="s">
        <v>206</v>
      </c>
      <c r="D16" s="13" t="s">
        <v>118</v>
      </c>
      <c r="E16" s="13" t="s">
        <v>207</v>
      </c>
      <c r="F16" s="13" t="s">
        <v>208</v>
      </c>
      <c r="G16" s="15" t="s">
        <v>209</v>
      </c>
      <c r="H16" s="15" t="s">
        <v>210</v>
      </c>
      <c r="I16" s="25" t="s">
        <v>76</v>
      </c>
      <c r="J16" s="27" t="s">
        <v>211</v>
      </c>
      <c r="K16" s="27" t="s">
        <v>211</v>
      </c>
      <c r="L16" s="27" t="s">
        <v>76</v>
      </c>
      <c r="M16" s="27" t="s">
        <v>211</v>
      </c>
      <c r="N16" s="27" t="s">
        <v>211</v>
      </c>
      <c r="O16" s="27" t="s">
        <v>76</v>
      </c>
      <c r="P16" s="27" t="s">
        <v>212</v>
      </c>
      <c r="Q16" s="27" t="s">
        <v>212</v>
      </c>
      <c r="R16" s="31" t="s">
        <v>76</v>
      </c>
      <c r="S16" s="27" t="s">
        <v>213</v>
      </c>
      <c r="T16" s="27" t="s">
        <v>214</v>
      </c>
      <c r="U16" s="27" t="s">
        <v>76</v>
      </c>
      <c r="V16" s="27" t="s">
        <v>215</v>
      </c>
      <c r="W16" s="27" t="s">
        <v>215</v>
      </c>
      <c r="X16" s="36" t="s">
        <v>76</v>
      </c>
      <c r="Y16" s="27" t="s">
        <v>216</v>
      </c>
      <c r="Z16" s="27" t="s">
        <v>216</v>
      </c>
      <c r="AA16" s="41" t="s">
        <v>76</v>
      </c>
      <c r="AB16" s="39" t="s">
        <v>217</v>
      </c>
      <c r="AC16" s="39" t="s">
        <v>217</v>
      </c>
      <c r="AD16" s="45" t="s">
        <v>76</v>
      </c>
      <c r="AE16" s="39" t="s">
        <v>218</v>
      </c>
      <c r="AF16" s="39" t="s">
        <v>218</v>
      </c>
      <c r="AG16" s="55" t="s">
        <v>34</v>
      </c>
      <c r="AH16" s="57"/>
      <c r="AI16" s="57"/>
      <c r="AJ16" s="57"/>
      <c r="AK16" s="57"/>
    </row>
    <row r="17" spans="1:43" ht="132" x14ac:dyDescent="0.2">
      <c r="A17" s="10"/>
      <c r="B17" s="11" t="s">
        <v>196</v>
      </c>
      <c r="C17" s="16" t="s">
        <v>219</v>
      </c>
      <c r="D17" s="13" t="s">
        <v>118</v>
      </c>
      <c r="E17" s="15" t="s">
        <v>220</v>
      </c>
      <c r="F17" s="16" t="s">
        <v>221</v>
      </c>
      <c r="G17" s="16" t="s">
        <v>222</v>
      </c>
      <c r="H17" s="16" t="s">
        <v>223</v>
      </c>
      <c r="I17" s="25" t="s">
        <v>76</v>
      </c>
      <c r="J17" s="27" t="s">
        <v>224</v>
      </c>
      <c r="K17" s="27" t="s">
        <v>224</v>
      </c>
      <c r="L17" s="32" t="s">
        <v>76</v>
      </c>
      <c r="M17" s="27" t="s">
        <v>224</v>
      </c>
      <c r="N17" s="27" t="s">
        <v>224</v>
      </c>
      <c r="O17" s="27" t="s">
        <v>76</v>
      </c>
      <c r="P17" s="27" t="s">
        <v>224</v>
      </c>
      <c r="Q17" s="27" t="s">
        <v>224</v>
      </c>
      <c r="R17" s="31" t="s">
        <v>76</v>
      </c>
      <c r="S17" s="27" t="s">
        <v>224</v>
      </c>
      <c r="T17" s="27" t="s">
        <v>225</v>
      </c>
      <c r="U17" s="27" t="s">
        <v>76</v>
      </c>
      <c r="V17" s="27" t="s">
        <v>226</v>
      </c>
      <c r="W17" s="27" t="s">
        <v>226</v>
      </c>
      <c r="X17" s="36" t="s">
        <v>76</v>
      </c>
      <c r="Y17" s="27" t="s">
        <v>226</v>
      </c>
      <c r="Z17" s="27" t="s">
        <v>226</v>
      </c>
      <c r="AA17" s="41" t="s">
        <v>76</v>
      </c>
      <c r="AB17" s="41" t="s">
        <v>227</v>
      </c>
      <c r="AC17" s="41" t="s">
        <v>228</v>
      </c>
      <c r="AD17" s="45" t="s">
        <v>76</v>
      </c>
      <c r="AE17" s="39" t="s">
        <v>229</v>
      </c>
      <c r="AF17" s="39" t="s">
        <v>229</v>
      </c>
      <c r="AG17" s="55" t="s">
        <v>34</v>
      </c>
      <c r="AH17" s="57"/>
      <c r="AI17" s="57"/>
      <c r="AJ17" s="57"/>
      <c r="AK17" s="57"/>
    </row>
    <row r="18" spans="1:43" ht="181.5" x14ac:dyDescent="0.2">
      <c r="A18" s="10">
        <v>16</v>
      </c>
      <c r="B18" s="17" t="s">
        <v>196</v>
      </c>
      <c r="C18" s="18" t="s">
        <v>230</v>
      </c>
      <c r="D18" s="18" t="s">
        <v>231</v>
      </c>
      <c r="E18" s="18" t="s">
        <v>232</v>
      </c>
      <c r="F18" s="18" t="s">
        <v>233</v>
      </c>
      <c r="G18" s="16" t="s">
        <v>234</v>
      </c>
      <c r="H18" s="18"/>
      <c r="I18" s="25" t="s">
        <v>76</v>
      </c>
      <c r="J18" s="27" t="s">
        <v>235</v>
      </c>
      <c r="K18" s="27" t="s">
        <v>235</v>
      </c>
      <c r="L18" s="32" t="s">
        <v>76</v>
      </c>
      <c r="M18" s="27" t="s">
        <v>235</v>
      </c>
      <c r="N18" s="27" t="s">
        <v>235</v>
      </c>
      <c r="O18" s="27" t="s">
        <v>76</v>
      </c>
      <c r="P18" s="27" t="s">
        <v>235</v>
      </c>
      <c r="Q18" s="27" t="s">
        <v>235</v>
      </c>
      <c r="R18" s="31" t="s">
        <v>76</v>
      </c>
      <c r="S18" s="27" t="s">
        <v>235</v>
      </c>
      <c r="T18" s="27" t="s">
        <v>235</v>
      </c>
      <c r="U18" s="27" t="s">
        <v>76</v>
      </c>
      <c r="V18" s="27" t="s">
        <v>235</v>
      </c>
      <c r="W18" s="27" t="s">
        <v>235</v>
      </c>
      <c r="X18" s="36" t="s">
        <v>76</v>
      </c>
      <c r="Y18" s="27" t="s">
        <v>235</v>
      </c>
      <c r="Z18" s="27" t="s">
        <v>235</v>
      </c>
      <c r="AA18" s="41" t="s">
        <v>76</v>
      </c>
      <c r="AB18" s="39" t="s">
        <v>236</v>
      </c>
      <c r="AC18" s="39" t="s">
        <v>236</v>
      </c>
      <c r="AD18" s="45" t="s">
        <v>76</v>
      </c>
      <c r="AE18" s="39" t="s">
        <v>236</v>
      </c>
      <c r="AF18" s="39" t="s">
        <v>236</v>
      </c>
      <c r="AG18" s="55" t="s">
        <v>34</v>
      </c>
      <c r="AH18" s="57"/>
      <c r="AI18" s="57"/>
      <c r="AJ18" s="57"/>
      <c r="AK18" s="57"/>
    </row>
    <row r="19" spans="1:43" ht="148.5" x14ac:dyDescent="0.2">
      <c r="A19" s="10">
        <v>17</v>
      </c>
      <c r="B19" s="11" t="s">
        <v>237</v>
      </c>
      <c r="C19" s="13" t="s">
        <v>238</v>
      </c>
      <c r="D19" s="13" t="s">
        <v>239</v>
      </c>
      <c r="E19" s="13" t="s">
        <v>240</v>
      </c>
      <c r="F19" s="13" t="s">
        <v>241</v>
      </c>
      <c r="G19" s="13"/>
      <c r="H19" s="13"/>
      <c r="I19" s="25" t="s">
        <v>76</v>
      </c>
      <c r="J19" s="27" t="s">
        <v>242</v>
      </c>
      <c r="K19" s="27" t="s">
        <v>242</v>
      </c>
      <c r="L19" s="27" t="s">
        <v>76</v>
      </c>
      <c r="M19" s="27" t="s">
        <v>242</v>
      </c>
      <c r="N19" s="27" t="s">
        <v>242</v>
      </c>
      <c r="O19" s="27" t="s">
        <v>76</v>
      </c>
      <c r="P19" s="27" t="s">
        <v>243</v>
      </c>
      <c r="Q19" s="27" t="s">
        <v>243</v>
      </c>
      <c r="R19" s="31" t="s">
        <v>76</v>
      </c>
      <c r="S19" s="27" t="s">
        <v>243</v>
      </c>
      <c r="T19" s="27" t="s">
        <v>243</v>
      </c>
      <c r="U19" s="27" t="s">
        <v>76</v>
      </c>
      <c r="V19" s="27" t="s">
        <v>243</v>
      </c>
      <c r="W19" s="27" t="s">
        <v>243</v>
      </c>
      <c r="X19" s="36" t="s">
        <v>76</v>
      </c>
      <c r="Y19" s="27" t="s">
        <v>243</v>
      </c>
      <c r="Z19" s="27" t="s">
        <v>243</v>
      </c>
      <c r="AA19" s="41" t="s">
        <v>76</v>
      </c>
      <c r="AB19" s="39" t="s">
        <v>244</v>
      </c>
      <c r="AC19" s="39" t="s">
        <v>244</v>
      </c>
      <c r="AD19" s="45" t="s">
        <v>76</v>
      </c>
      <c r="AE19" s="39" t="s">
        <v>244</v>
      </c>
      <c r="AF19" s="39" t="s">
        <v>244</v>
      </c>
      <c r="AG19" s="55" t="s">
        <v>34</v>
      </c>
      <c r="AH19" s="57"/>
      <c r="AI19" s="57"/>
      <c r="AJ19" s="57"/>
      <c r="AK19" s="57"/>
    </row>
    <row r="20" spans="1:43" ht="214.5" x14ac:dyDescent="0.2">
      <c r="A20" s="10">
        <v>18</v>
      </c>
      <c r="B20" s="11" t="s">
        <v>245</v>
      </c>
      <c r="C20" s="13" t="s">
        <v>246</v>
      </c>
      <c r="D20" s="13" t="s">
        <v>247</v>
      </c>
      <c r="E20" s="13" t="s">
        <v>248</v>
      </c>
      <c r="F20" s="13" t="s">
        <v>249</v>
      </c>
      <c r="G20" s="13"/>
      <c r="H20" s="13"/>
      <c r="I20" s="25" t="s">
        <v>76</v>
      </c>
      <c r="J20" s="27" t="s">
        <v>250</v>
      </c>
      <c r="K20" s="27" t="s">
        <v>250</v>
      </c>
      <c r="L20" s="31" t="s">
        <v>76</v>
      </c>
      <c r="M20" s="27" t="s">
        <v>250</v>
      </c>
      <c r="N20" s="27" t="s">
        <v>250</v>
      </c>
      <c r="O20" s="27" t="s">
        <v>76</v>
      </c>
      <c r="P20" s="27" t="s">
        <v>251</v>
      </c>
      <c r="Q20" s="27" t="s">
        <v>251</v>
      </c>
      <c r="R20" s="31" t="s">
        <v>76</v>
      </c>
      <c r="S20" s="27" t="s">
        <v>251</v>
      </c>
      <c r="T20" s="27" t="s">
        <v>251</v>
      </c>
      <c r="U20" s="27" t="s">
        <v>76</v>
      </c>
      <c r="V20" s="27" t="s">
        <v>251</v>
      </c>
      <c r="W20" s="27" t="s">
        <v>251</v>
      </c>
      <c r="X20" s="36" t="s">
        <v>76</v>
      </c>
      <c r="Y20" s="27" t="s">
        <v>251</v>
      </c>
      <c r="Z20" s="27" t="s">
        <v>251</v>
      </c>
      <c r="AA20" s="41" t="s">
        <v>76</v>
      </c>
      <c r="AB20" s="38" t="s">
        <v>251</v>
      </c>
      <c r="AC20" s="41"/>
      <c r="AD20" s="45" t="s">
        <v>76</v>
      </c>
      <c r="AE20" s="38" t="s">
        <v>251</v>
      </c>
      <c r="AF20" s="38" t="s">
        <v>251</v>
      </c>
      <c r="AG20" s="55" t="s">
        <v>34</v>
      </c>
      <c r="AH20" s="57"/>
      <c r="AI20" s="57"/>
      <c r="AJ20" s="57"/>
      <c r="AK20" s="57"/>
    </row>
    <row r="21" spans="1:43" ht="49.5" x14ac:dyDescent="0.2">
      <c r="A21" s="10">
        <v>19</v>
      </c>
      <c r="B21" s="11" t="s">
        <v>252</v>
      </c>
      <c r="C21" s="13" t="s">
        <v>253</v>
      </c>
      <c r="D21" s="13" t="s">
        <v>254</v>
      </c>
      <c r="E21" s="13" t="s">
        <v>255</v>
      </c>
      <c r="F21" s="13" t="s">
        <v>256</v>
      </c>
      <c r="G21" s="15" t="s">
        <v>257</v>
      </c>
      <c r="H21" s="15" t="s">
        <v>223</v>
      </c>
      <c r="I21" s="25" t="s">
        <v>76</v>
      </c>
      <c r="J21" s="27" t="s">
        <v>258</v>
      </c>
      <c r="K21" s="27" t="s">
        <v>258</v>
      </c>
      <c r="L21" s="27" t="s">
        <v>76</v>
      </c>
      <c r="M21" s="27" t="s">
        <v>258</v>
      </c>
      <c r="N21" s="27" t="s">
        <v>258</v>
      </c>
      <c r="O21" s="27" t="s">
        <v>76</v>
      </c>
      <c r="P21" s="27" t="s">
        <v>258</v>
      </c>
      <c r="Q21" s="27" t="s">
        <v>258</v>
      </c>
      <c r="R21" s="31" t="s">
        <v>76</v>
      </c>
      <c r="S21" s="27" t="s">
        <v>258</v>
      </c>
      <c r="T21" s="27" t="s">
        <v>258</v>
      </c>
      <c r="U21" s="27" t="s">
        <v>76</v>
      </c>
      <c r="V21" s="27" t="s">
        <v>258</v>
      </c>
      <c r="W21" s="27" t="s">
        <v>258</v>
      </c>
      <c r="X21" s="36" t="s">
        <v>76</v>
      </c>
      <c r="Y21" s="27" t="s">
        <v>258</v>
      </c>
      <c r="Z21" s="27" t="s">
        <v>258</v>
      </c>
      <c r="AA21" s="41" t="s">
        <v>76</v>
      </c>
      <c r="AB21" s="27" t="s">
        <v>258</v>
      </c>
      <c r="AC21" s="27" t="s">
        <v>258</v>
      </c>
      <c r="AD21" s="45" t="s">
        <v>76</v>
      </c>
      <c r="AE21" s="27" t="s">
        <v>258</v>
      </c>
      <c r="AF21" s="27" t="s">
        <v>258</v>
      </c>
      <c r="AG21" s="55" t="s">
        <v>34</v>
      </c>
      <c r="AH21" s="57"/>
      <c r="AI21" s="57"/>
      <c r="AJ21" s="57"/>
      <c r="AK21" s="57"/>
    </row>
    <row r="22" spans="1:43" ht="82.5" x14ac:dyDescent="0.2">
      <c r="A22" s="10">
        <v>20</v>
      </c>
      <c r="B22" s="11" t="s">
        <v>259</v>
      </c>
      <c r="C22" s="13" t="s">
        <v>260</v>
      </c>
      <c r="D22" s="13" t="s">
        <v>261</v>
      </c>
      <c r="E22" s="13" t="s">
        <v>262</v>
      </c>
      <c r="F22" s="13" t="s">
        <v>263</v>
      </c>
      <c r="G22" s="15" t="s">
        <v>264</v>
      </c>
      <c r="H22" s="15" t="s">
        <v>265</v>
      </c>
      <c r="I22" s="25" t="s">
        <v>76</v>
      </c>
      <c r="J22" s="27" t="s">
        <v>266</v>
      </c>
      <c r="K22" s="27" t="s">
        <v>266</v>
      </c>
      <c r="L22" s="27" t="s">
        <v>76</v>
      </c>
      <c r="M22" s="27" t="s">
        <v>266</v>
      </c>
      <c r="N22" s="27" t="s">
        <v>266</v>
      </c>
      <c r="O22" s="27" t="s">
        <v>76</v>
      </c>
      <c r="P22" s="27" t="s">
        <v>266</v>
      </c>
      <c r="Q22" s="27" t="s">
        <v>266</v>
      </c>
      <c r="R22" s="31" t="s">
        <v>76</v>
      </c>
      <c r="S22" s="27" t="s">
        <v>266</v>
      </c>
      <c r="T22" s="27" t="s">
        <v>266</v>
      </c>
      <c r="U22" s="27" t="s">
        <v>76</v>
      </c>
      <c r="V22" s="27" t="s">
        <v>266</v>
      </c>
      <c r="W22" s="27" t="s">
        <v>266</v>
      </c>
      <c r="X22" s="36" t="s">
        <v>76</v>
      </c>
      <c r="Y22" s="27" t="s">
        <v>266</v>
      </c>
      <c r="Z22" s="27" t="s">
        <v>266</v>
      </c>
      <c r="AA22" s="41" t="s">
        <v>76</v>
      </c>
      <c r="AB22" s="27" t="s">
        <v>266</v>
      </c>
      <c r="AC22" s="27" t="s">
        <v>266</v>
      </c>
      <c r="AD22" s="45" t="s">
        <v>76</v>
      </c>
      <c r="AE22" s="27" t="s">
        <v>266</v>
      </c>
      <c r="AF22" s="27" t="s">
        <v>266</v>
      </c>
      <c r="AG22" s="55" t="s">
        <v>34</v>
      </c>
      <c r="AH22" s="57"/>
      <c r="AI22" s="57"/>
      <c r="AJ22" s="57"/>
      <c r="AK22" s="57"/>
    </row>
    <row r="23" spans="1:43" s="2" customFormat="1" ht="148.5" x14ac:dyDescent="0.2">
      <c r="A23" s="10">
        <v>21</v>
      </c>
      <c r="B23" s="11" t="s">
        <v>267</v>
      </c>
      <c r="C23" s="13" t="s">
        <v>268</v>
      </c>
      <c r="D23" s="13" t="s">
        <v>118</v>
      </c>
      <c r="E23" s="13" t="s">
        <v>269</v>
      </c>
      <c r="F23" s="13" t="s">
        <v>270</v>
      </c>
      <c r="G23" s="13"/>
      <c r="H23" s="15" t="s">
        <v>271</v>
      </c>
      <c r="I23" s="25" t="s">
        <v>76</v>
      </c>
      <c r="J23" s="33" t="s">
        <v>270</v>
      </c>
      <c r="K23" s="33" t="s">
        <v>270</v>
      </c>
      <c r="L23" s="34" t="s">
        <v>76</v>
      </c>
      <c r="M23" s="33" t="s">
        <v>270</v>
      </c>
      <c r="N23" s="33" t="s">
        <v>270</v>
      </c>
      <c r="O23" s="27" t="s">
        <v>76</v>
      </c>
      <c r="P23" s="30" t="s">
        <v>272</v>
      </c>
      <c r="Q23" s="30" t="s">
        <v>272</v>
      </c>
      <c r="R23" s="37" t="s">
        <v>76</v>
      </c>
      <c r="S23" s="30" t="s">
        <v>272</v>
      </c>
      <c r="T23" s="30" t="s">
        <v>272</v>
      </c>
      <c r="U23" s="30" t="s">
        <v>76</v>
      </c>
      <c r="V23" s="33" t="s">
        <v>270</v>
      </c>
      <c r="W23" s="33" t="s">
        <v>270</v>
      </c>
      <c r="X23" s="36" t="s">
        <v>76</v>
      </c>
      <c r="Y23" s="33" t="s">
        <v>270</v>
      </c>
      <c r="Z23" s="33" t="s">
        <v>270</v>
      </c>
      <c r="AA23" s="41" t="s">
        <v>76</v>
      </c>
      <c r="AB23" s="38" t="s">
        <v>273</v>
      </c>
      <c r="AC23" s="50" t="s">
        <v>273</v>
      </c>
      <c r="AD23" s="45" t="s">
        <v>76</v>
      </c>
      <c r="AE23" s="38" t="s">
        <v>273</v>
      </c>
      <c r="AF23" s="38" t="s">
        <v>273</v>
      </c>
      <c r="AG23" s="55" t="s">
        <v>34</v>
      </c>
      <c r="AH23" s="33"/>
      <c r="AI23" s="33"/>
      <c r="AJ23" s="33"/>
      <c r="AK23" s="33"/>
      <c r="AL23" s="1"/>
      <c r="AM23" s="1"/>
      <c r="AN23" s="1"/>
      <c r="AO23" s="1"/>
      <c r="AP23" s="1"/>
      <c r="AQ23" s="1"/>
    </row>
    <row r="24" spans="1:43" s="2" customFormat="1" ht="66" x14ac:dyDescent="0.2">
      <c r="A24" s="10">
        <v>22</v>
      </c>
      <c r="B24" s="11" t="s">
        <v>267</v>
      </c>
      <c r="C24" s="13" t="s">
        <v>274</v>
      </c>
      <c r="D24" s="13" t="s">
        <v>118</v>
      </c>
      <c r="E24" s="13" t="s">
        <v>275</v>
      </c>
      <c r="F24" s="13" t="s">
        <v>275</v>
      </c>
      <c r="G24" s="15" t="s">
        <v>276</v>
      </c>
      <c r="H24" s="15" t="s">
        <v>277</v>
      </c>
      <c r="I24" s="25" t="s">
        <v>76</v>
      </c>
      <c r="J24" s="30" t="s">
        <v>278</v>
      </c>
      <c r="K24" s="30" t="s">
        <v>278</v>
      </c>
      <c r="L24" s="34" t="s">
        <v>76</v>
      </c>
      <c r="M24" s="30" t="s">
        <v>278</v>
      </c>
      <c r="N24" s="30" t="s">
        <v>278</v>
      </c>
      <c r="O24" s="27" t="s">
        <v>76</v>
      </c>
      <c r="P24" s="30" t="s">
        <v>278</v>
      </c>
      <c r="Q24" s="30" t="s">
        <v>278</v>
      </c>
      <c r="R24" s="37" t="s">
        <v>76</v>
      </c>
      <c r="S24" s="30" t="s">
        <v>278</v>
      </c>
      <c r="T24" s="30" t="s">
        <v>278</v>
      </c>
      <c r="U24" s="30" t="s">
        <v>76</v>
      </c>
      <c r="V24" s="30" t="s">
        <v>279</v>
      </c>
      <c r="W24" s="30" t="s">
        <v>279</v>
      </c>
      <c r="X24" s="36" t="s">
        <v>76</v>
      </c>
      <c r="Y24" s="30" t="s">
        <v>279</v>
      </c>
      <c r="Z24" s="30" t="s">
        <v>279</v>
      </c>
      <c r="AA24" s="41" t="s">
        <v>76</v>
      </c>
      <c r="AB24" s="30" t="s">
        <v>280</v>
      </c>
      <c r="AC24" s="30" t="s">
        <v>280</v>
      </c>
      <c r="AD24" s="45" t="s">
        <v>76</v>
      </c>
      <c r="AE24" s="30" t="s">
        <v>279</v>
      </c>
      <c r="AF24" s="30" t="s">
        <v>279</v>
      </c>
      <c r="AG24" s="55" t="s">
        <v>34</v>
      </c>
      <c r="AH24" s="33"/>
      <c r="AI24" s="33"/>
      <c r="AJ24" s="33"/>
      <c r="AK24" s="33"/>
      <c r="AL24" s="1"/>
      <c r="AM24" s="1"/>
      <c r="AN24" s="1"/>
      <c r="AO24" s="1"/>
      <c r="AP24" s="1"/>
      <c r="AQ24" s="1"/>
    </row>
    <row r="25" spans="1:43" ht="49.5" x14ac:dyDescent="0.2">
      <c r="A25" s="10">
        <v>23</v>
      </c>
      <c r="B25" s="11" t="s">
        <v>281</v>
      </c>
      <c r="C25" s="13" t="s">
        <v>282</v>
      </c>
      <c r="D25" s="13" t="s">
        <v>118</v>
      </c>
      <c r="E25" s="13" t="s">
        <v>283</v>
      </c>
      <c r="F25" s="13" t="s">
        <v>284</v>
      </c>
      <c r="G25" s="15" t="s">
        <v>285</v>
      </c>
      <c r="H25" s="15" t="s">
        <v>286</v>
      </c>
      <c r="I25" s="25" t="s">
        <v>76</v>
      </c>
      <c r="J25" s="26" t="s">
        <v>287</v>
      </c>
      <c r="K25" s="26" t="s">
        <v>287</v>
      </c>
      <c r="L25" s="27" t="s">
        <v>76</v>
      </c>
      <c r="M25" s="27" t="s">
        <v>288</v>
      </c>
      <c r="N25" s="27" t="s">
        <v>288</v>
      </c>
      <c r="O25" s="27" t="s">
        <v>76</v>
      </c>
      <c r="P25" s="27" t="s">
        <v>289</v>
      </c>
      <c r="Q25" s="27" t="s">
        <v>289</v>
      </c>
      <c r="R25" s="31" t="s">
        <v>76</v>
      </c>
      <c r="S25" s="27" t="s">
        <v>289</v>
      </c>
      <c r="T25" s="27" t="s">
        <v>78</v>
      </c>
      <c r="U25" s="27" t="s">
        <v>76</v>
      </c>
      <c r="V25" s="27" t="s">
        <v>77</v>
      </c>
      <c r="W25" s="27" t="s">
        <v>77</v>
      </c>
      <c r="X25" s="36" t="s">
        <v>76</v>
      </c>
      <c r="Y25" s="27" t="s">
        <v>78</v>
      </c>
      <c r="Z25" s="27" t="s">
        <v>78</v>
      </c>
      <c r="AA25" s="41" t="s">
        <v>76</v>
      </c>
      <c r="AB25" s="41" t="s">
        <v>77</v>
      </c>
      <c r="AC25" s="41" t="s">
        <v>77</v>
      </c>
      <c r="AD25" s="45" t="s">
        <v>76</v>
      </c>
      <c r="AE25" s="38" t="s">
        <v>78</v>
      </c>
      <c r="AF25" s="46" t="s">
        <v>78</v>
      </c>
      <c r="AG25" s="55" t="s">
        <v>34</v>
      </c>
      <c r="AH25" s="57"/>
      <c r="AI25" s="57"/>
      <c r="AJ25" s="57"/>
      <c r="AK25" s="57"/>
    </row>
    <row r="26" spans="1:43" ht="115.5" x14ac:dyDescent="0.2">
      <c r="A26" s="10">
        <v>24</v>
      </c>
      <c r="B26" s="11" t="s">
        <v>290</v>
      </c>
      <c r="C26" s="13" t="s">
        <v>291</v>
      </c>
      <c r="D26" s="13" t="s">
        <v>292</v>
      </c>
      <c r="E26" s="13" t="s">
        <v>293</v>
      </c>
      <c r="F26" s="13" t="s">
        <v>294</v>
      </c>
      <c r="G26" s="13"/>
      <c r="H26" s="15" t="s">
        <v>295</v>
      </c>
      <c r="I26" s="25" t="s">
        <v>76</v>
      </c>
      <c r="J26" s="27" t="s">
        <v>296</v>
      </c>
      <c r="K26" s="27" t="s">
        <v>296</v>
      </c>
      <c r="L26" s="27" t="s">
        <v>76</v>
      </c>
      <c r="M26" s="27" t="s">
        <v>296</v>
      </c>
      <c r="N26" s="27" t="s">
        <v>296</v>
      </c>
      <c r="O26" s="27" t="s">
        <v>76</v>
      </c>
      <c r="P26" s="27" t="s">
        <v>297</v>
      </c>
      <c r="Q26" s="27" t="s">
        <v>297</v>
      </c>
      <c r="R26" s="31" t="s">
        <v>76</v>
      </c>
      <c r="S26" s="27" t="s">
        <v>297</v>
      </c>
      <c r="T26" s="27" t="s">
        <v>297</v>
      </c>
      <c r="U26" s="27" t="s">
        <v>76</v>
      </c>
      <c r="V26" s="27" t="s">
        <v>297</v>
      </c>
      <c r="W26" s="27" t="s">
        <v>297</v>
      </c>
      <c r="X26" s="36" t="s">
        <v>76</v>
      </c>
      <c r="Y26" s="27" t="s">
        <v>297</v>
      </c>
      <c r="Z26" s="27" t="s">
        <v>297</v>
      </c>
      <c r="AA26" s="41" t="s">
        <v>76</v>
      </c>
      <c r="AB26" s="38" t="s">
        <v>298</v>
      </c>
      <c r="AC26" s="38" t="s">
        <v>298</v>
      </c>
      <c r="AD26" s="45" t="s">
        <v>76</v>
      </c>
      <c r="AE26" s="38" t="s">
        <v>298</v>
      </c>
      <c r="AF26" s="46" t="s">
        <v>298</v>
      </c>
      <c r="AG26" s="55" t="s">
        <v>34</v>
      </c>
      <c r="AH26" s="57"/>
      <c r="AI26" s="57"/>
      <c r="AJ26" s="57"/>
      <c r="AK26" s="57"/>
    </row>
    <row r="27" spans="1:43" ht="49.5" x14ac:dyDescent="0.2">
      <c r="A27" s="10">
        <v>26</v>
      </c>
      <c r="B27" s="11" t="s">
        <v>299</v>
      </c>
      <c r="C27" s="13" t="s">
        <v>300</v>
      </c>
      <c r="D27" s="13" t="s">
        <v>301</v>
      </c>
      <c r="E27" s="13" t="s">
        <v>302</v>
      </c>
      <c r="F27" s="13" t="s">
        <v>303</v>
      </c>
      <c r="G27" s="13"/>
      <c r="H27" s="13"/>
      <c r="I27" s="25" t="s">
        <v>76</v>
      </c>
      <c r="J27" s="27" t="s">
        <v>304</v>
      </c>
      <c r="K27" s="27" t="s">
        <v>304</v>
      </c>
      <c r="L27" s="27" t="s">
        <v>76</v>
      </c>
      <c r="M27" s="27" t="s">
        <v>304</v>
      </c>
      <c r="N27" s="27" t="s">
        <v>304</v>
      </c>
      <c r="O27" s="27" t="s">
        <v>76</v>
      </c>
      <c r="P27" s="27" t="s">
        <v>305</v>
      </c>
      <c r="Q27" s="27" t="s">
        <v>305</v>
      </c>
      <c r="R27" s="31" t="s">
        <v>76</v>
      </c>
      <c r="S27" s="27" t="s">
        <v>305</v>
      </c>
      <c r="T27" s="27" t="s">
        <v>305</v>
      </c>
      <c r="U27" s="27" t="s">
        <v>76</v>
      </c>
      <c r="V27" s="27" t="s">
        <v>306</v>
      </c>
      <c r="W27" s="27" t="s">
        <v>306</v>
      </c>
      <c r="X27" s="36" t="s">
        <v>76</v>
      </c>
      <c r="Y27" s="27" t="s">
        <v>306</v>
      </c>
      <c r="Z27" s="27" t="s">
        <v>306</v>
      </c>
      <c r="AA27" s="41" t="s">
        <v>76</v>
      </c>
      <c r="AB27" s="38" t="s">
        <v>307</v>
      </c>
      <c r="AC27" s="38" t="s">
        <v>307</v>
      </c>
      <c r="AD27" s="45" t="s">
        <v>76</v>
      </c>
      <c r="AE27" s="38" t="s">
        <v>307</v>
      </c>
      <c r="AF27" s="38" t="s">
        <v>307</v>
      </c>
      <c r="AG27" s="55" t="s">
        <v>34</v>
      </c>
      <c r="AH27" s="57"/>
      <c r="AI27" s="57"/>
      <c r="AJ27" s="57"/>
      <c r="AK27" s="57"/>
    </row>
    <row r="28" spans="1:43" ht="49.5" x14ac:dyDescent="0.2">
      <c r="A28" s="10">
        <v>27</v>
      </c>
      <c r="B28" s="11" t="s">
        <v>308</v>
      </c>
      <c r="C28" s="13" t="s">
        <v>309</v>
      </c>
      <c r="D28" s="13" t="s">
        <v>310</v>
      </c>
      <c r="E28" s="13" t="s">
        <v>311</v>
      </c>
      <c r="F28" s="13" t="s">
        <v>312</v>
      </c>
      <c r="G28" s="15" t="s">
        <v>313</v>
      </c>
      <c r="H28" s="15" t="s">
        <v>314</v>
      </c>
      <c r="I28" s="25" t="s">
        <v>76</v>
      </c>
      <c r="J28" s="27" t="s">
        <v>306</v>
      </c>
      <c r="K28" s="27" t="s">
        <v>306</v>
      </c>
      <c r="L28" s="27" t="s">
        <v>76</v>
      </c>
      <c r="M28" s="27" t="s">
        <v>306</v>
      </c>
      <c r="N28" s="27" t="s">
        <v>306</v>
      </c>
      <c r="O28" s="27" t="s">
        <v>76</v>
      </c>
      <c r="P28" s="27" t="s">
        <v>306</v>
      </c>
      <c r="Q28" s="27" t="s">
        <v>306</v>
      </c>
      <c r="R28" s="31" t="s">
        <v>76</v>
      </c>
      <c r="S28" s="27" t="s">
        <v>306</v>
      </c>
      <c r="T28" s="27" t="s">
        <v>306</v>
      </c>
      <c r="U28" s="27" t="s">
        <v>76</v>
      </c>
      <c r="V28" s="27" t="s">
        <v>306</v>
      </c>
      <c r="W28" s="27" t="s">
        <v>306</v>
      </c>
      <c r="X28" s="36" t="s">
        <v>76</v>
      </c>
      <c r="Y28" s="27" t="s">
        <v>306</v>
      </c>
      <c r="Z28" s="27" t="s">
        <v>306</v>
      </c>
      <c r="AA28" s="41" t="s">
        <v>76</v>
      </c>
      <c r="AB28" s="39" t="s">
        <v>315</v>
      </c>
      <c r="AC28" s="39" t="s">
        <v>315</v>
      </c>
      <c r="AD28" s="45" t="s">
        <v>76</v>
      </c>
      <c r="AE28" s="39" t="s">
        <v>315</v>
      </c>
      <c r="AF28" s="39" t="s">
        <v>315</v>
      </c>
      <c r="AG28" s="55" t="s">
        <v>34</v>
      </c>
      <c r="AH28" s="57"/>
      <c r="AI28" s="57"/>
      <c r="AJ28" s="57"/>
      <c r="AK28" s="57"/>
    </row>
    <row r="29" spans="1:43" ht="33" x14ac:dyDescent="0.2">
      <c r="A29" s="10">
        <v>28</v>
      </c>
      <c r="B29" s="11" t="s">
        <v>316</v>
      </c>
      <c r="C29" s="13" t="s">
        <v>317</v>
      </c>
      <c r="D29" s="13" t="s">
        <v>318</v>
      </c>
      <c r="E29" s="13" t="s">
        <v>319</v>
      </c>
      <c r="F29" s="13" t="s">
        <v>320</v>
      </c>
      <c r="G29" s="15" t="s">
        <v>321</v>
      </c>
      <c r="H29" s="15" t="s">
        <v>322</v>
      </c>
      <c r="I29" s="25" t="s">
        <v>76</v>
      </c>
      <c r="J29" s="27" t="s">
        <v>323</v>
      </c>
      <c r="K29" s="27" t="s">
        <v>323</v>
      </c>
      <c r="L29" s="27" t="s">
        <v>76</v>
      </c>
      <c r="M29" s="27" t="s">
        <v>323</v>
      </c>
      <c r="N29" s="27" t="s">
        <v>323</v>
      </c>
      <c r="O29" s="27" t="s">
        <v>76</v>
      </c>
      <c r="P29" s="27" t="s">
        <v>324</v>
      </c>
      <c r="Q29" s="27" t="s">
        <v>324</v>
      </c>
      <c r="R29" s="31" t="s">
        <v>76</v>
      </c>
      <c r="S29" s="27" t="s">
        <v>325</v>
      </c>
      <c r="T29" s="27" t="s">
        <v>325</v>
      </c>
      <c r="U29" s="27" t="s">
        <v>76</v>
      </c>
      <c r="V29" s="27" t="s">
        <v>326</v>
      </c>
      <c r="W29" s="27" t="s">
        <v>326</v>
      </c>
      <c r="X29" s="36" t="s">
        <v>76</v>
      </c>
      <c r="Y29" s="27" t="s">
        <v>326</v>
      </c>
      <c r="Z29" s="27" t="s">
        <v>326</v>
      </c>
      <c r="AA29" s="41" t="s">
        <v>76</v>
      </c>
      <c r="AB29" s="39" t="s">
        <v>327</v>
      </c>
      <c r="AC29" s="39" t="s">
        <v>327</v>
      </c>
      <c r="AD29" s="45" t="s">
        <v>76</v>
      </c>
      <c r="AE29" s="39" t="s">
        <v>327</v>
      </c>
      <c r="AF29" s="39" t="s">
        <v>327</v>
      </c>
      <c r="AG29" s="55" t="s">
        <v>34</v>
      </c>
      <c r="AH29" s="39"/>
      <c r="AI29" s="60"/>
      <c r="AJ29" s="57"/>
      <c r="AK29" s="57"/>
    </row>
    <row r="30" spans="1:43" ht="99" x14ac:dyDescent="0.2">
      <c r="A30" s="10">
        <v>29</v>
      </c>
      <c r="B30" s="11" t="s">
        <v>328</v>
      </c>
      <c r="C30" s="13" t="s">
        <v>329</v>
      </c>
      <c r="D30" s="13" t="s">
        <v>330</v>
      </c>
      <c r="E30" s="13" t="s">
        <v>331</v>
      </c>
      <c r="F30" s="13" t="s">
        <v>332</v>
      </c>
      <c r="G30" s="15" t="s">
        <v>179</v>
      </c>
      <c r="H30" s="15" t="s">
        <v>333</v>
      </c>
      <c r="I30" s="25" t="s">
        <v>76</v>
      </c>
      <c r="J30" s="27" t="s">
        <v>334</v>
      </c>
      <c r="K30" s="27" t="s">
        <v>334</v>
      </c>
      <c r="L30" s="27" t="s">
        <v>76</v>
      </c>
      <c r="M30" s="27" t="s">
        <v>334</v>
      </c>
      <c r="N30" s="27" t="s">
        <v>334</v>
      </c>
      <c r="O30" s="27" t="s">
        <v>76</v>
      </c>
      <c r="P30" s="27" t="s">
        <v>334</v>
      </c>
      <c r="Q30" s="27" t="s">
        <v>334</v>
      </c>
      <c r="R30" s="31" t="s">
        <v>76</v>
      </c>
      <c r="S30" s="27" t="s">
        <v>334</v>
      </c>
      <c r="T30" s="27" t="s">
        <v>334</v>
      </c>
      <c r="U30" s="27" t="s">
        <v>76</v>
      </c>
      <c r="V30" s="27" t="s">
        <v>334</v>
      </c>
      <c r="W30" s="27" t="s">
        <v>334</v>
      </c>
      <c r="X30" s="36" t="s">
        <v>76</v>
      </c>
      <c r="Y30" s="27" t="s">
        <v>334</v>
      </c>
      <c r="Z30" s="27" t="s">
        <v>334</v>
      </c>
      <c r="AA30" s="41" t="s">
        <v>76</v>
      </c>
      <c r="AB30" s="38" t="s">
        <v>334</v>
      </c>
      <c r="AC30" s="38" t="s">
        <v>334</v>
      </c>
      <c r="AD30" s="45" t="s">
        <v>76</v>
      </c>
      <c r="AE30" s="38" t="s">
        <v>334</v>
      </c>
      <c r="AF30" s="38" t="s">
        <v>334</v>
      </c>
      <c r="AG30" s="55" t="s">
        <v>34</v>
      </c>
      <c r="AH30" s="57"/>
      <c r="AI30" s="57"/>
      <c r="AJ30" s="57"/>
      <c r="AK30" s="57"/>
    </row>
    <row r="31" spans="1:43" ht="115.5" x14ac:dyDescent="0.2">
      <c r="A31" s="10">
        <v>30</v>
      </c>
      <c r="B31" s="11" t="s">
        <v>335</v>
      </c>
      <c r="C31" s="13" t="s">
        <v>336</v>
      </c>
      <c r="D31" s="13" t="s">
        <v>337</v>
      </c>
      <c r="E31" s="13" t="s">
        <v>338</v>
      </c>
      <c r="F31" s="13" t="s">
        <v>339</v>
      </c>
      <c r="G31" s="13"/>
      <c r="H31" s="15" t="s">
        <v>340</v>
      </c>
      <c r="I31" s="25" t="s">
        <v>76</v>
      </c>
      <c r="J31" s="27" t="s">
        <v>341</v>
      </c>
      <c r="K31" s="27" t="s">
        <v>341</v>
      </c>
      <c r="L31" s="27" t="s">
        <v>76</v>
      </c>
      <c r="M31" s="27" t="s">
        <v>341</v>
      </c>
      <c r="N31" s="27" t="s">
        <v>341</v>
      </c>
      <c r="O31" s="27" t="s">
        <v>76</v>
      </c>
      <c r="P31" s="27" t="s">
        <v>341</v>
      </c>
      <c r="Q31" s="27" t="s">
        <v>341</v>
      </c>
      <c r="R31" s="31" t="s">
        <v>76</v>
      </c>
      <c r="S31" s="27" t="s">
        <v>341</v>
      </c>
      <c r="T31" s="27" t="s">
        <v>341</v>
      </c>
      <c r="U31" s="27" t="s">
        <v>76</v>
      </c>
      <c r="V31" s="27" t="s">
        <v>341</v>
      </c>
      <c r="W31" s="27" t="s">
        <v>341</v>
      </c>
      <c r="X31" s="36" t="s">
        <v>76</v>
      </c>
      <c r="Y31" s="27" t="s">
        <v>341</v>
      </c>
      <c r="Z31" s="27" t="s">
        <v>341</v>
      </c>
      <c r="AA31" s="41" t="s">
        <v>76</v>
      </c>
      <c r="AB31" s="38" t="s">
        <v>341</v>
      </c>
      <c r="AC31" s="38" t="s">
        <v>341</v>
      </c>
      <c r="AD31" s="45" t="s">
        <v>76</v>
      </c>
      <c r="AE31" s="38" t="s">
        <v>341</v>
      </c>
      <c r="AF31" s="38" t="s">
        <v>341</v>
      </c>
      <c r="AG31" s="55" t="s">
        <v>34</v>
      </c>
      <c r="AH31" s="57"/>
      <c r="AI31" s="57"/>
      <c r="AJ31" s="57"/>
      <c r="AK31" s="57"/>
    </row>
    <row r="32" spans="1:43" ht="245.25" customHeight="1" x14ac:dyDescent="0.2">
      <c r="A32" s="10">
        <v>31</v>
      </c>
      <c r="B32" s="11" t="s">
        <v>342</v>
      </c>
      <c r="C32" s="13" t="s">
        <v>343</v>
      </c>
      <c r="D32" s="13" t="s">
        <v>344</v>
      </c>
      <c r="E32" s="15" t="s">
        <v>345</v>
      </c>
      <c r="F32" s="15" t="s">
        <v>346</v>
      </c>
      <c r="G32" s="15" t="s">
        <v>347</v>
      </c>
      <c r="H32" s="15" t="s">
        <v>348</v>
      </c>
      <c r="I32" s="25" t="s">
        <v>76</v>
      </c>
      <c r="J32" s="27" t="s">
        <v>349</v>
      </c>
      <c r="K32" s="27" t="s">
        <v>349</v>
      </c>
      <c r="L32" s="27" t="s">
        <v>76</v>
      </c>
      <c r="M32" s="27" t="s">
        <v>349</v>
      </c>
      <c r="N32" s="27" t="s">
        <v>349</v>
      </c>
      <c r="O32" s="27" t="s">
        <v>76</v>
      </c>
      <c r="P32" s="27" t="s">
        <v>349</v>
      </c>
      <c r="Q32" s="27" t="s">
        <v>349</v>
      </c>
      <c r="R32" s="31" t="s">
        <v>76</v>
      </c>
      <c r="S32" s="27" t="s">
        <v>349</v>
      </c>
      <c r="T32" s="27" t="s">
        <v>349</v>
      </c>
      <c r="U32" s="27" t="s">
        <v>76</v>
      </c>
      <c r="V32" s="27" t="s">
        <v>349</v>
      </c>
      <c r="W32" s="27" t="s">
        <v>349</v>
      </c>
      <c r="X32" s="36" t="s">
        <v>76</v>
      </c>
      <c r="Y32" s="27" t="s">
        <v>349</v>
      </c>
      <c r="Z32" s="27" t="s">
        <v>349</v>
      </c>
      <c r="AA32" s="41" t="s">
        <v>76</v>
      </c>
      <c r="AB32" s="27" t="s">
        <v>349</v>
      </c>
      <c r="AC32" s="27" t="s">
        <v>349</v>
      </c>
      <c r="AD32" s="45" t="s">
        <v>76</v>
      </c>
      <c r="AE32" s="27" t="s">
        <v>349</v>
      </c>
      <c r="AF32" s="27" t="s">
        <v>349</v>
      </c>
      <c r="AG32" s="55" t="s">
        <v>34</v>
      </c>
      <c r="AH32" s="57"/>
      <c r="AI32" s="57"/>
      <c r="AJ32" s="57"/>
      <c r="AK32" s="57"/>
    </row>
    <row r="33" spans="1:37" ht="33" x14ac:dyDescent="0.2">
      <c r="A33" s="10">
        <v>32</v>
      </c>
      <c r="B33" s="11" t="s">
        <v>350</v>
      </c>
      <c r="C33" s="13" t="s">
        <v>351</v>
      </c>
      <c r="D33" s="13"/>
      <c r="E33" s="13" t="s">
        <v>352</v>
      </c>
      <c r="F33" s="13" t="s">
        <v>353</v>
      </c>
      <c r="G33" s="15" t="s">
        <v>354</v>
      </c>
      <c r="H33" s="15" t="s">
        <v>355</v>
      </c>
      <c r="I33" s="25" t="s">
        <v>76</v>
      </c>
      <c r="J33" s="27" t="s">
        <v>78</v>
      </c>
      <c r="K33" s="27" t="s">
        <v>78</v>
      </c>
      <c r="L33" s="27" t="s">
        <v>76</v>
      </c>
      <c r="M33" s="27" t="s">
        <v>78</v>
      </c>
      <c r="N33" s="27" t="s">
        <v>78</v>
      </c>
      <c r="O33" s="27" t="s">
        <v>76</v>
      </c>
      <c r="P33" s="27" t="s">
        <v>78</v>
      </c>
      <c r="Q33" s="27" t="s">
        <v>78</v>
      </c>
      <c r="R33" s="31" t="s">
        <v>76</v>
      </c>
      <c r="S33" s="27" t="s">
        <v>78</v>
      </c>
      <c r="T33" s="27" t="s">
        <v>78</v>
      </c>
      <c r="U33" s="27" t="s">
        <v>76</v>
      </c>
      <c r="V33" s="27" t="s">
        <v>78</v>
      </c>
      <c r="W33" s="27" t="s">
        <v>78</v>
      </c>
      <c r="X33" s="36" t="s">
        <v>76</v>
      </c>
      <c r="Y33" s="27" t="s">
        <v>77</v>
      </c>
      <c r="Z33" s="27" t="s">
        <v>77</v>
      </c>
      <c r="AA33" s="41" t="s">
        <v>76</v>
      </c>
      <c r="AB33" s="27" t="s">
        <v>78</v>
      </c>
      <c r="AC33" s="27" t="s">
        <v>78</v>
      </c>
      <c r="AD33" s="45" t="s">
        <v>76</v>
      </c>
      <c r="AE33" s="27" t="s">
        <v>78</v>
      </c>
      <c r="AF33" s="27" t="s">
        <v>78</v>
      </c>
      <c r="AG33" s="55" t="s">
        <v>34</v>
      </c>
      <c r="AH33" s="57"/>
      <c r="AI33" s="57"/>
      <c r="AJ33" s="57"/>
      <c r="AK33" s="57"/>
    </row>
    <row r="34" spans="1:37" ht="66.75" customHeight="1" x14ac:dyDescent="0.2">
      <c r="A34" s="10">
        <v>35</v>
      </c>
      <c r="B34" s="19" t="s">
        <v>356</v>
      </c>
      <c r="C34" s="15" t="s">
        <v>357</v>
      </c>
      <c r="D34" s="20" t="s">
        <v>358</v>
      </c>
      <c r="E34" s="20" t="s">
        <v>359</v>
      </c>
      <c r="F34" s="20" t="s">
        <v>360</v>
      </c>
      <c r="G34" s="22" t="s">
        <v>361</v>
      </c>
      <c r="H34" s="22" t="s">
        <v>362</v>
      </c>
      <c r="I34" s="25" t="s">
        <v>76</v>
      </c>
      <c r="J34" s="27" t="s">
        <v>363</v>
      </c>
      <c r="K34" s="27" t="s">
        <v>363</v>
      </c>
      <c r="L34" s="27" t="s">
        <v>76</v>
      </c>
      <c r="M34" s="27" t="s">
        <v>363</v>
      </c>
      <c r="N34" s="27" t="s">
        <v>363</v>
      </c>
      <c r="O34" s="27" t="s">
        <v>76</v>
      </c>
      <c r="P34" s="27" t="s">
        <v>363</v>
      </c>
      <c r="Q34" s="27" t="s">
        <v>363</v>
      </c>
      <c r="R34" s="31" t="s">
        <v>76</v>
      </c>
      <c r="S34" s="27" t="s">
        <v>363</v>
      </c>
      <c r="T34" s="27" t="s">
        <v>363</v>
      </c>
      <c r="U34" s="27" t="s">
        <v>76</v>
      </c>
      <c r="V34" s="27" t="s">
        <v>363</v>
      </c>
      <c r="W34" s="27" t="s">
        <v>363</v>
      </c>
      <c r="X34" s="36" t="s">
        <v>76</v>
      </c>
      <c r="Y34" s="27" t="s">
        <v>363</v>
      </c>
      <c r="Z34" s="27" t="s">
        <v>363</v>
      </c>
      <c r="AA34" s="41" t="s">
        <v>76</v>
      </c>
      <c r="AB34" s="27" t="s">
        <v>363</v>
      </c>
      <c r="AC34" s="27" t="s">
        <v>363</v>
      </c>
      <c r="AD34" s="45" t="s">
        <v>76</v>
      </c>
      <c r="AE34" s="27" t="s">
        <v>363</v>
      </c>
      <c r="AF34" s="27" t="s">
        <v>363</v>
      </c>
      <c r="AG34" s="55" t="s">
        <v>34</v>
      </c>
      <c r="AH34" s="57"/>
      <c r="AI34" s="57"/>
      <c r="AJ34" s="57"/>
      <c r="AK34" s="57"/>
    </row>
    <row r="35" spans="1:37" ht="214.5" x14ac:dyDescent="0.2">
      <c r="A35" s="10">
        <v>36</v>
      </c>
      <c r="B35" s="11" t="s">
        <v>356</v>
      </c>
      <c r="C35" s="13" t="s">
        <v>357</v>
      </c>
      <c r="D35" s="13" t="s">
        <v>358</v>
      </c>
      <c r="E35" s="15" t="s">
        <v>364</v>
      </c>
      <c r="F35" s="15" t="s">
        <v>365</v>
      </c>
      <c r="G35" s="15" t="s">
        <v>366</v>
      </c>
      <c r="H35" s="15" t="s">
        <v>366</v>
      </c>
      <c r="I35" s="25" t="s">
        <v>76</v>
      </c>
      <c r="J35" s="27" t="s">
        <v>367</v>
      </c>
      <c r="K35" s="27" t="s">
        <v>367</v>
      </c>
      <c r="L35" s="27" t="s">
        <v>76</v>
      </c>
      <c r="M35" s="27" t="s">
        <v>367</v>
      </c>
      <c r="N35" s="27" t="s">
        <v>367</v>
      </c>
      <c r="O35" s="27" t="s">
        <v>76</v>
      </c>
      <c r="P35" s="27" t="s">
        <v>368</v>
      </c>
      <c r="Q35" s="27" t="s">
        <v>368</v>
      </c>
      <c r="R35" s="31" t="s">
        <v>76</v>
      </c>
      <c r="S35" s="27" t="s">
        <v>368</v>
      </c>
      <c r="T35" s="27" t="s">
        <v>368</v>
      </c>
      <c r="U35" s="27" t="s">
        <v>76</v>
      </c>
      <c r="V35" s="27" t="s">
        <v>369</v>
      </c>
      <c r="W35" s="27" t="s">
        <v>369</v>
      </c>
      <c r="X35" s="36" t="s">
        <v>76</v>
      </c>
      <c r="Y35" s="27" t="s">
        <v>369</v>
      </c>
      <c r="Z35" s="27" t="s">
        <v>369</v>
      </c>
      <c r="AA35" s="41" t="s">
        <v>76</v>
      </c>
      <c r="AB35" s="27" t="s">
        <v>368</v>
      </c>
      <c r="AC35" s="27" t="s">
        <v>368</v>
      </c>
      <c r="AD35" s="45" t="s">
        <v>76</v>
      </c>
      <c r="AE35" s="27" t="s">
        <v>368</v>
      </c>
      <c r="AF35" s="27" t="s">
        <v>368</v>
      </c>
      <c r="AG35" s="55" t="s">
        <v>34</v>
      </c>
      <c r="AH35" s="57"/>
      <c r="AI35" s="57"/>
      <c r="AJ35" s="57"/>
      <c r="AK35" s="57"/>
    </row>
    <row r="36" spans="1:37" ht="115.5" x14ac:dyDescent="0.2">
      <c r="A36" s="10">
        <v>37</v>
      </c>
      <c r="B36" s="19" t="s">
        <v>79</v>
      </c>
      <c r="C36" s="20" t="s">
        <v>370</v>
      </c>
      <c r="D36" s="12" t="s">
        <v>371</v>
      </c>
      <c r="E36" s="13" t="s">
        <v>372</v>
      </c>
      <c r="F36" s="13" t="s">
        <v>373</v>
      </c>
      <c r="G36" s="15" t="s">
        <v>374</v>
      </c>
      <c r="H36" s="15" t="s">
        <v>375</v>
      </c>
      <c r="I36" s="25" t="s">
        <v>76</v>
      </c>
      <c r="J36" s="27" t="s">
        <v>376</v>
      </c>
      <c r="K36" s="35" t="s">
        <v>376</v>
      </c>
      <c r="L36" s="27" t="s">
        <v>76</v>
      </c>
      <c r="M36" s="27" t="s">
        <v>376</v>
      </c>
      <c r="N36" s="35" t="s">
        <v>376</v>
      </c>
      <c r="O36" s="27" t="s">
        <v>76</v>
      </c>
      <c r="P36" s="27" t="s">
        <v>376</v>
      </c>
      <c r="Q36" s="27" t="s">
        <v>376</v>
      </c>
      <c r="R36" s="31" t="s">
        <v>76</v>
      </c>
      <c r="S36" s="27" t="s">
        <v>376</v>
      </c>
      <c r="T36" s="27" t="s">
        <v>376</v>
      </c>
      <c r="U36" s="27" t="s">
        <v>76</v>
      </c>
      <c r="V36" s="27" t="s">
        <v>376</v>
      </c>
      <c r="W36" s="27" t="s">
        <v>376</v>
      </c>
      <c r="X36" s="36" t="s">
        <v>76</v>
      </c>
      <c r="Y36" s="27" t="s">
        <v>376</v>
      </c>
      <c r="Z36" s="27" t="s">
        <v>376</v>
      </c>
      <c r="AA36" s="41" t="s">
        <v>76</v>
      </c>
      <c r="AB36" s="27" t="s">
        <v>376</v>
      </c>
      <c r="AC36" s="27" t="s">
        <v>376</v>
      </c>
      <c r="AD36" s="45" t="s">
        <v>76</v>
      </c>
      <c r="AE36" s="27" t="s">
        <v>376</v>
      </c>
      <c r="AF36" s="27" t="s">
        <v>376</v>
      </c>
      <c r="AG36" s="55" t="s">
        <v>34</v>
      </c>
      <c r="AH36" s="57"/>
      <c r="AI36" s="57"/>
      <c r="AJ36" s="57"/>
      <c r="AK36" s="57"/>
    </row>
    <row r="43" spans="1:37" x14ac:dyDescent="0.2">
      <c r="E43" s="23"/>
    </row>
  </sheetData>
  <sheetProtection formatCells="0" insertHyperlinks="0" autoFilter="0"/>
  <autoFilter ref="A1:AQ36"/>
  <phoneticPr fontId="12" type="noConversion"/>
  <conditionalFormatting sqref="I1:K1">
    <cfRule type="containsText" dxfId="205" priority="179" operator="containsText" text="PASS">
      <formula>NOT(ISERROR(SEARCH("PASS",I1)))</formula>
    </cfRule>
    <cfRule type="cellIs" dxfId="204" priority="180" operator="equal">
      <formula>"FAIL"</formula>
    </cfRule>
    <cfRule type="cellIs" dxfId="203" priority="181" operator="equal">
      <formula>"PASS"</formula>
    </cfRule>
  </conditionalFormatting>
  <conditionalFormatting sqref="L1">
    <cfRule type="cellIs" dxfId="202" priority="185" operator="equal">
      <formula>"FAIL"</formula>
    </cfRule>
    <cfRule type="cellIs" dxfId="201" priority="186" operator="equal">
      <formula>"PASS"</formula>
    </cfRule>
  </conditionalFormatting>
  <conditionalFormatting sqref="AE1">
    <cfRule type="cellIs" dxfId="200" priority="219" operator="equal">
      <formula>"FAIL"</formula>
    </cfRule>
    <cfRule type="cellIs" dxfId="199" priority="220" operator="equal">
      <formula>"PASS"</formula>
    </cfRule>
  </conditionalFormatting>
  <conditionalFormatting sqref="J5">
    <cfRule type="cellIs" dxfId="198" priority="176" operator="equal">
      <formula>"PASS"</formula>
    </cfRule>
    <cfRule type="cellIs" dxfId="197" priority="175" operator="equal">
      <formula>"FAIL"</formula>
    </cfRule>
  </conditionalFormatting>
  <conditionalFormatting sqref="K5">
    <cfRule type="cellIs" dxfId="196" priority="120" operator="equal">
      <formula>"PASS"</formula>
    </cfRule>
    <cfRule type="cellIs" dxfId="195" priority="119" operator="equal">
      <formula>"FAIL"</formula>
    </cfRule>
  </conditionalFormatting>
  <conditionalFormatting sqref="J7">
    <cfRule type="cellIs" dxfId="194" priority="174" operator="equal">
      <formula>"PASS"</formula>
    </cfRule>
    <cfRule type="cellIs" dxfId="193" priority="173" operator="equal">
      <formula>"FAIL"</formula>
    </cfRule>
  </conditionalFormatting>
  <conditionalFormatting sqref="K7">
    <cfRule type="cellIs" dxfId="192" priority="118" operator="equal">
      <formula>"PASS"</formula>
    </cfRule>
    <cfRule type="cellIs" dxfId="191" priority="117" operator="equal">
      <formula>"FAIL"</formula>
    </cfRule>
  </conditionalFormatting>
  <conditionalFormatting sqref="M7">
    <cfRule type="cellIs" dxfId="190" priority="221" operator="equal">
      <formula>"FAIL"</formula>
    </cfRule>
    <cfRule type="cellIs" dxfId="189" priority="222" operator="equal">
      <formula>"PASS"</formula>
    </cfRule>
  </conditionalFormatting>
  <conditionalFormatting sqref="N7">
    <cfRule type="cellIs" dxfId="188" priority="178" operator="equal">
      <formula>"PASS"</formula>
    </cfRule>
    <cfRule type="cellIs" dxfId="187" priority="177" operator="equal">
      <formula>"FAIL"</formula>
    </cfRule>
  </conditionalFormatting>
  <conditionalFormatting sqref="J11">
    <cfRule type="cellIs" dxfId="186" priority="167" operator="equal">
      <formula>"FAIL"</formula>
    </cfRule>
    <cfRule type="cellIs" dxfId="185" priority="168" operator="equal">
      <formula>"PASS"</formula>
    </cfRule>
  </conditionalFormatting>
  <conditionalFormatting sqref="AB11">
    <cfRule type="cellIs" dxfId="184" priority="45" operator="equal">
      <formula>"FAIL"</formula>
    </cfRule>
    <cfRule type="cellIs" dxfId="183" priority="46" operator="equal">
      <formula>"PASS"</formula>
    </cfRule>
  </conditionalFormatting>
  <conditionalFormatting sqref="AC11">
    <cfRule type="cellIs" dxfId="182" priority="21" operator="equal">
      <formula>"FAIL"</formula>
    </cfRule>
    <cfRule type="cellIs" dxfId="181" priority="22" operator="equal">
      <formula>"PASS"</formula>
    </cfRule>
  </conditionalFormatting>
  <conditionalFormatting sqref="AE11:AF11">
    <cfRule type="cellIs" dxfId="180" priority="207" operator="equal">
      <formula>"FAIL"</formula>
    </cfRule>
    <cfRule type="cellIs" dxfId="179" priority="208" operator="equal">
      <formula>"PASS"</formula>
    </cfRule>
  </conditionalFormatting>
  <conditionalFormatting sqref="J12">
    <cfRule type="cellIs" dxfId="178" priority="165" operator="equal">
      <formula>"FAIL"</formula>
    </cfRule>
    <cfRule type="cellIs" dxfId="177" priority="166" operator="equal">
      <formula>"PASS"</formula>
    </cfRule>
  </conditionalFormatting>
  <conditionalFormatting sqref="K12">
    <cfRule type="cellIs" dxfId="176" priority="113" operator="equal">
      <formula>"FAIL"</formula>
    </cfRule>
    <cfRule type="cellIs" dxfId="175" priority="114" operator="equal">
      <formula>"PASS"</formula>
    </cfRule>
  </conditionalFormatting>
  <conditionalFormatting sqref="AB12">
    <cfRule type="cellIs" dxfId="174" priority="43" operator="equal">
      <formula>"FAIL"</formula>
    </cfRule>
    <cfRule type="cellIs" dxfId="173" priority="44" operator="equal">
      <formula>"PASS"</formula>
    </cfRule>
  </conditionalFormatting>
  <conditionalFormatting sqref="AC12">
    <cfRule type="cellIs" dxfId="172" priority="19" operator="equal">
      <formula>"FAIL"</formula>
    </cfRule>
    <cfRule type="cellIs" dxfId="171" priority="20" operator="equal">
      <formula>"PASS"</formula>
    </cfRule>
  </conditionalFormatting>
  <conditionalFormatting sqref="AE12:AF12">
    <cfRule type="cellIs" dxfId="170" priority="205" operator="equal">
      <formula>"FAIL"</formula>
    </cfRule>
    <cfRule type="cellIs" dxfId="169" priority="206" operator="equal">
      <formula>"PASS"</formula>
    </cfRule>
  </conditionalFormatting>
  <conditionalFormatting sqref="J13">
    <cfRule type="cellIs" dxfId="168" priority="163" operator="equal">
      <formula>"FAIL"</formula>
    </cfRule>
    <cfRule type="cellIs" dxfId="167" priority="164" operator="equal">
      <formula>"PASS"</formula>
    </cfRule>
  </conditionalFormatting>
  <conditionalFormatting sqref="K13">
    <cfRule type="cellIs" dxfId="166" priority="111" operator="equal">
      <formula>"FAIL"</formula>
    </cfRule>
    <cfRule type="cellIs" dxfId="165" priority="112" operator="equal">
      <formula>"PASS"</formula>
    </cfRule>
  </conditionalFormatting>
  <conditionalFormatting sqref="J14">
    <cfRule type="cellIs" dxfId="164" priority="161" operator="equal">
      <formula>"FAIL"</formula>
    </cfRule>
    <cfRule type="cellIs" dxfId="163" priority="162" operator="equal">
      <formula>"PASS"</formula>
    </cfRule>
  </conditionalFormatting>
  <conditionalFormatting sqref="K14">
    <cfRule type="cellIs" dxfId="162" priority="109" operator="equal">
      <formula>"FAIL"</formula>
    </cfRule>
    <cfRule type="cellIs" dxfId="161" priority="110" operator="equal">
      <formula>"PASS"</formula>
    </cfRule>
  </conditionalFormatting>
  <conditionalFormatting sqref="AB14">
    <cfRule type="cellIs" dxfId="160" priority="41" operator="equal">
      <formula>"FAIL"</formula>
    </cfRule>
    <cfRule type="cellIs" dxfId="159" priority="42" operator="equal">
      <formula>"PASS"</formula>
    </cfRule>
  </conditionalFormatting>
  <conditionalFormatting sqref="AC14">
    <cfRule type="cellIs" dxfId="158" priority="17" operator="equal">
      <formula>"FAIL"</formula>
    </cfRule>
    <cfRule type="cellIs" dxfId="157" priority="18" operator="equal">
      <formula>"PASS"</formula>
    </cfRule>
  </conditionalFormatting>
  <conditionalFormatting sqref="AE14:AF14">
    <cfRule type="cellIs" dxfId="156" priority="203" operator="equal">
      <formula>"FAIL"</formula>
    </cfRule>
    <cfRule type="cellIs" dxfId="155" priority="204" operator="equal">
      <formula>"PASS"</formula>
    </cfRule>
  </conditionalFormatting>
  <conditionalFormatting sqref="J15">
    <cfRule type="cellIs" dxfId="154" priority="159" operator="equal">
      <formula>"FAIL"</formula>
    </cfRule>
    <cfRule type="cellIs" dxfId="153" priority="160" operator="equal">
      <formula>"PASS"</formula>
    </cfRule>
  </conditionalFormatting>
  <conditionalFormatting sqref="K15">
    <cfRule type="cellIs" dxfId="152" priority="107" operator="equal">
      <formula>"FAIL"</formula>
    </cfRule>
    <cfRule type="cellIs" dxfId="151" priority="108" operator="equal">
      <formula>"PASS"</formula>
    </cfRule>
  </conditionalFormatting>
  <conditionalFormatting sqref="AB15">
    <cfRule type="cellIs" dxfId="150" priority="39" operator="equal">
      <formula>"FAIL"</formula>
    </cfRule>
    <cfRule type="cellIs" dxfId="149" priority="40" operator="equal">
      <formula>"PASS"</formula>
    </cfRule>
  </conditionalFormatting>
  <conditionalFormatting sqref="AC15">
    <cfRule type="cellIs" dxfId="148" priority="15" operator="equal">
      <formula>"FAIL"</formula>
    </cfRule>
    <cfRule type="cellIs" dxfId="147" priority="16" operator="equal">
      <formula>"PASS"</formula>
    </cfRule>
  </conditionalFormatting>
  <conditionalFormatting sqref="AE15">
    <cfRule type="cellIs" dxfId="146" priority="67" operator="equal">
      <formula>"FAIL"</formula>
    </cfRule>
    <cfRule type="cellIs" dxfId="145" priority="68" operator="equal">
      <formula>"PASS"</formula>
    </cfRule>
  </conditionalFormatting>
  <conditionalFormatting sqref="AF15">
    <cfRule type="cellIs" dxfId="144" priority="63" operator="equal">
      <formula>"FAIL"</formula>
    </cfRule>
    <cfRule type="cellIs" dxfId="143" priority="64" operator="equal">
      <formula>"PASS"</formula>
    </cfRule>
  </conditionalFormatting>
  <conditionalFormatting sqref="J16">
    <cfRule type="cellIs" dxfId="142" priority="157" operator="equal">
      <formula>"FAIL"</formula>
    </cfRule>
    <cfRule type="cellIs" dxfId="141" priority="158" operator="equal">
      <formula>"PASS"</formula>
    </cfRule>
  </conditionalFormatting>
  <conditionalFormatting sqref="K16">
    <cfRule type="cellIs" dxfId="140" priority="105" operator="equal">
      <formula>"FAIL"</formula>
    </cfRule>
    <cfRule type="cellIs" dxfId="139" priority="106" operator="equal">
      <formula>"PASS"</formula>
    </cfRule>
  </conditionalFormatting>
  <conditionalFormatting sqref="J17">
    <cfRule type="cellIs" dxfId="138" priority="155" operator="equal">
      <formula>"FAIL"</formula>
    </cfRule>
    <cfRule type="cellIs" dxfId="137" priority="156" operator="equal">
      <formula>"PASS"</formula>
    </cfRule>
  </conditionalFormatting>
  <conditionalFormatting sqref="K17">
    <cfRule type="cellIs" dxfId="136" priority="103" operator="equal">
      <formula>"FAIL"</formula>
    </cfRule>
    <cfRule type="cellIs" dxfId="135" priority="104" operator="equal">
      <formula>"PASS"</formula>
    </cfRule>
  </conditionalFormatting>
  <conditionalFormatting sqref="J18">
    <cfRule type="cellIs" dxfId="134" priority="153" operator="equal">
      <formula>"FAIL"</formula>
    </cfRule>
    <cfRule type="cellIs" dxfId="133" priority="154" operator="equal">
      <formula>"PASS"</formula>
    </cfRule>
  </conditionalFormatting>
  <conditionalFormatting sqref="K18">
    <cfRule type="cellIs" dxfId="132" priority="101" operator="equal">
      <formula>"FAIL"</formula>
    </cfRule>
    <cfRule type="cellIs" dxfId="131" priority="102" operator="equal">
      <formula>"PASS"</formula>
    </cfRule>
  </conditionalFormatting>
  <conditionalFormatting sqref="J19">
    <cfRule type="cellIs" dxfId="130" priority="151" operator="equal">
      <formula>"FAIL"</formula>
    </cfRule>
    <cfRule type="cellIs" dxfId="129" priority="152" operator="equal">
      <formula>"PASS"</formula>
    </cfRule>
  </conditionalFormatting>
  <conditionalFormatting sqref="K19">
    <cfRule type="cellIs" dxfId="128" priority="99" operator="equal">
      <formula>"FAIL"</formula>
    </cfRule>
    <cfRule type="cellIs" dxfId="127" priority="100" operator="equal">
      <formula>"PASS"</formula>
    </cfRule>
  </conditionalFormatting>
  <conditionalFormatting sqref="J20">
    <cfRule type="cellIs" dxfId="126" priority="149" operator="equal">
      <formula>"FAIL"</formula>
    </cfRule>
    <cfRule type="cellIs" dxfId="125" priority="150" operator="equal">
      <formula>"PASS"</formula>
    </cfRule>
  </conditionalFormatting>
  <conditionalFormatting sqref="K20">
    <cfRule type="cellIs" dxfId="124" priority="93" operator="equal">
      <formula>"FAIL"</formula>
    </cfRule>
    <cfRule type="cellIs" dxfId="123" priority="94" operator="equal">
      <formula>"PASS"</formula>
    </cfRule>
  </conditionalFormatting>
  <conditionalFormatting sqref="J21">
    <cfRule type="cellIs" dxfId="122" priority="147" operator="equal">
      <formula>"FAIL"</formula>
    </cfRule>
    <cfRule type="cellIs" dxfId="121" priority="148" operator="equal">
      <formula>"PASS"</formula>
    </cfRule>
  </conditionalFormatting>
  <conditionalFormatting sqref="K21">
    <cfRule type="cellIs" dxfId="120" priority="97" operator="equal">
      <formula>"FAIL"</formula>
    </cfRule>
    <cfRule type="cellIs" dxfId="119" priority="98" operator="equal">
      <formula>"PASS"</formula>
    </cfRule>
  </conditionalFormatting>
  <conditionalFormatting sqref="AB21">
    <cfRule type="cellIs" dxfId="118" priority="37" operator="equal">
      <formula>"FAIL"</formula>
    </cfRule>
    <cfRule type="cellIs" dxfId="117" priority="38" operator="equal">
      <formula>"PASS"</formula>
    </cfRule>
  </conditionalFormatting>
  <conditionalFormatting sqref="AC21">
    <cfRule type="cellIs" dxfId="116" priority="13" operator="equal">
      <formula>"FAIL"</formula>
    </cfRule>
    <cfRule type="cellIs" dxfId="115" priority="14" operator="equal">
      <formula>"PASS"</formula>
    </cfRule>
  </conditionalFormatting>
  <conditionalFormatting sqref="AE21:AF21">
    <cfRule type="cellIs" dxfId="114" priority="191" operator="equal">
      <formula>"FAIL"</formula>
    </cfRule>
    <cfRule type="cellIs" dxfId="113" priority="192" operator="equal">
      <formula>"PASS"</formula>
    </cfRule>
  </conditionalFormatting>
  <conditionalFormatting sqref="J22">
    <cfRule type="cellIs" dxfId="112" priority="145" operator="equal">
      <formula>"FAIL"</formula>
    </cfRule>
    <cfRule type="cellIs" dxfId="111" priority="146" operator="equal">
      <formula>"PASS"</formula>
    </cfRule>
  </conditionalFormatting>
  <conditionalFormatting sqref="K22">
    <cfRule type="cellIs" dxfId="110" priority="95" operator="equal">
      <formula>"FAIL"</formula>
    </cfRule>
    <cfRule type="cellIs" dxfId="109" priority="96" operator="equal">
      <formula>"PASS"</formula>
    </cfRule>
  </conditionalFormatting>
  <conditionalFormatting sqref="AB22">
    <cfRule type="cellIs" dxfId="108" priority="35" operator="equal">
      <formula>"FAIL"</formula>
    </cfRule>
    <cfRule type="cellIs" dxfId="107" priority="36" operator="equal">
      <formula>"PASS"</formula>
    </cfRule>
  </conditionalFormatting>
  <conditionalFormatting sqref="AC22">
    <cfRule type="cellIs" dxfId="106" priority="11" operator="equal">
      <formula>"FAIL"</formula>
    </cfRule>
    <cfRule type="cellIs" dxfId="105" priority="12" operator="equal">
      <formula>"PASS"</formula>
    </cfRule>
  </conditionalFormatting>
  <conditionalFormatting sqref="AE22">
    <cfRule type="cellIs" dxfId="104" priority="65" operator="equal">
      <formula>"FAIL"</formula>
    </cfRule>
    <cfRule type="cellIs" dxfId="103" priority="66" operator="equal">
      <formula>"PASS"</formula>
    </cfRule>
  </conditionalFormatting>
  <conditionalFormatting sqref="AF22">
    <cfRule type="cellIs" dxfId="102" priority="61" operator="equal">
      <formula>"FAIL"</formula>
    </cfRule>
    <cfRule type="cellIs" dxfId="101" priority="62" operator="equal">
      <formula>"PASS"</formula>
    </cfRule>
  </conditionalFormatting>
  <conditionalFormatting sqref="J24">
    <cfRule type="cellIs" dxfId="100" priority="143" operator="equal">
      <formula>"FAIL"</formula>
    </cfRule>
    <cfRule type="cellIs" dxfId="99" priority="144" operator="equal">
      <formula>"PASS"</formula>
    </cfRule>
  </conditionalFormatting>
  <conditionalFormatting sqref="K24">
    <cfRule type="cellIs" dxfId="98" priority="91" operator="equal">
      <formula>"FAIL"</formula>
    </cfRule>
    <cfRule type="cellIs" dxfId="97" priority="92" operator="equal">
      <formula>"PASS"</formula>
    </cfRule>
  </conditionalFormatting>
  <conditionalFormatting sqref="AB24">
    <cfRule type="cellIs" dxfId="96" priority="33" operator="equal">
      <formula>"FAIL"</formula>
    </cfRule>
    <cfRule type="cellIs" dxfId="95" priority="34" operator="equal">
      <formula>"PASS"</formula>
    </cfRule>
  </conditionalFormatting>
  <conditionalFormatting sqref="AC24">
    <cfRule type="cellIs" dxfId="94" priority="9" operator="equal">
      <formula>"FAIL"</formula>
    </cfRule>
    <cfRule type="cellIs" dxfId="93" priority="10" operator="equal">
      <formula>"PASS"</formula>
    </cfRule>
  </conditionalFormatting>
  <conditionalFormatting sqref="AE24">
    <cfRule type="cellIs" dxfId="92" priority="59" operator="equal">
      <formula>"FAIL"</formula>
    </cfRule>
    <cfRule type="cellIs" dxfId="91" priority="60" operator="equal">
      <formula>"PASS"</formula>
    </cfRule>
  </conditionalFormatting>
  <conditionalFormatting sqref="AF24">
    <cfRule type="cellIs" dxfId="90" priority="57" operator="equal">
      <formula>"FAIL"</formula>
    </cfRule>
    <cfRule type="cellIs" dxfId="89" priority="58" operator="equal">
      <formula>"PASS"</formula>
    </cfRule>
  </conditionalFormatting>
  <conditionalFormatting sqref="J26">
    <cfRule type="cellIs" dxfId="88" priority="141" operator="equal">
      <formula>"FAIL"</formula>
    </cfRule>
    <cfRule type="cellIs" dxfId="87" priority="142" operator="equal">
      <formula>"PASS"</formula>
    </cfRule>
  </conditionalFormatting>
  <conditionalFormatting sqref="K26">
    <cfRule type="cellIs" dxfId="86" priority="89" operator="equal">
      <formula>"FAIL"</formula>
    </cfRule>
    <cfRule type="cellIs" dxfId="85" priority="90" operator="equal">
      <formula>"PASS"</formula>
    </cfRule>
  </conditionalFormatting>
  <conditionalFormatting sqref="J27">
    <cfRule type="cellIs" dxfId="84" priority="139" operator="equal">
      <formula>"FAIL"</formula>
    </cfRule>
    <cfRule type="cellIs" dxfId="83" priority="140" operator="equal">
      <formula>"PASS"</formula>
    </cfRule>
  </conditionalFormatting>
  <conditionalFormatting sqref="K27">
    <cfRule type="cellIs" dxfId="82" priority="87" operator="equal">
      <formula>"FAIL"</formula>
    </cfRule>
    <cfRule type="cellIs" dxfId="81" priority="88" operator="equal">
      <formula>"PASS"</formula>
    </cfRule>
  </conditionalFormatting>
  <conditionalFormatting sqref="J28">
    <cfRule type="cellIs" dxfId="80" priority="137" operator="equal">
      <formula>"FAIL"</formula>
    </cfRule>
    <cfRule type="cellIs" dxfId="79" priority="138" operator="equal">
      <formula>"PASS"</formula>
    </cfRule>
  </conditionalFormatting>
  <conditionalFormatting sqref="K28">
    <cfRule type="cellIs" dxfId="78" priority="85" operator="equal">
      <formula>"FAIL"</formula>
    </cfRule>
    <cfRule type="cellIs" dxfId="77" priority="86" operator="equal">
      <formula>"PASS"</formula>
    </cfRule>
  </conditionalFormatting>
  <conditionalFormatting sqref="J29">
    <cfRule type="cellIs" dxfId="76" priority="135" operator="equal">
      <formula>"FAIL"</formula>
    </cfRule>
    <cfRule type="cellIs" dxfId="75" priority="136" operator="equal">
      <formula>"PASS"</formula>
    </cfRule>
  </conditionalFormatting>
  <conditionalFormatting sqref="K29">
    <cfRule type="cellIs" dxfId="74" priority="83" operator="equal">
      <formula>"FAIL"</formula>
    </cfRule>
    <cfRule type="cellIs" dxfId="73" priority="84" operator="equal">
      <formula>"PASS"</formula>
    </cfRule>
  </conditionalFormatting>
  <conditionalFormatting sqref="J30">
    <cfRule type="cellIs" dxfId="72" priority="133" operator="equal">
      <formula>"FAIL"</formula>
    </cfRule>
    <cfRule type="cellIs" dxfId="71" priority="134" operator="equal">
      <formula>"PASS"</formula>
    </cfRule>
  </conditionalFormatting>
  <conditionalFormatting sqref="K30">
    <cfRule type="cellIs" dxfId="70" priority="81" operator="equal">
      <formula>"FAIL"</formula>
    </cfRule>
    <cfRule type="cellIs" dxfId="69" priority="82" operator="equal">
      <formula>"PASS"</formula>
    </cfRule>
  </conditionalFormatting>
  <conditionalFormatting sqref="J31">
    <cfRule type="cellIs" dxfId="68" priority="131" operator="equal">
      <formula>"FAIL"</formula>
    </cfRule>
    <cfRule type="cellIs" dxfId="67" priority="132" operator="equal">
      <formula>"PASS"</formula>
    </cfRule>
  </conditionalFormatting>
  <conditionalFormatting sqref="K31">
    <cfRule type="cellIs" dxfId="66" priority="79" operator="equal">
      <formula>"FAIL"</formula>
    </cfRule>
    <cfRule type="cellIs" dxfId="65" priority="80" operator="equal">
      <formula>"PASS"</formula>
    </cfRule>
  </conditionalFormatting>
  <conditionalFormatting sqref="J32">
    <cfRule type="cellIs" dxfId="64" priority="129" operator="equal">
      <formula>"FAIL"</formula>
    </cfRule>
    <cfRule type="cellIs" dxfId="63" priority="130" operator="equal">
      <formula>"PASS"</formula>
    </cfRule>
  </conditionalFormatting>
  <conditionalFormatting sqref="K32">
    <cfRule type="cellIs" dxfId="62" priority="77" operator="equal">
      <formula>"FAIL"</formula>
    </cfRule>
    <cfRule type="cellIs" dxfId="61" priority="78" operator="equal">
      <formula>"PASS"</formula>
    </cfRule>
  </conditionalFormatting>
  <conditionalFormatting sqref="AB32">
    <cfRule type="cellIs" dxfId="60" priority="31" operator="equal">
      <formula>"FAIL"</formula>
    </cfRule>
    <cfRule type="cellIs" dxfId="59" priority="32" operator="equal">
      <formula>"PASS"</formula>
    </cfRule>
  </conditionalFormatting>
  <conditionalFormatting sqref="AC32">
    <cfRule type="cellIs" dxfId="58" priority="7" operator="equal">
      <formula>"FAIL"</formula>
    </cfRule>
    <cfRule type="cellIs" dxfId="57" priority="8" operator="equal">
      <formula>"PASS"</formula>
    </cfRule>
  </conditionalFormatting>
  <conditionalFormatting sqref="AE32">
    <cfRule type="cellIs" dxfId="56" priority="217" operator="equal">
      <formula>"FAIL"</formula>
    </cfRule>
    <cfRule type="cellIs" dxfId="55" priority="218" operator="equal">
      <formula>"PASS"</formula>
    </cfRule>
  </conditionalFormatting>
  <conditionalFormatting sqref="AF32">
    <cfRule type="cellIs" dxfId="54" priority="55" operator="equal">
      <formula>"FAIL"</formula>
    </cfRule>
    <cfRule type="cellIs" dxfId="53" priority="56" operator="equal">
      <formula>"PASS"</formula>
    </cfRule>
  </conditionalFormatting>
  <conditionalFormatting sqref="J33">
    <cfRule type="cellIs" dxfId="52" priority="127" operator="equal">
      <formula>"FAIL"</formula>
    </cfRule>
    <cfRule type="cellIs" dxfId="51" priority="128" operator="equal">
      <formula>"PASS"</formula>
    </cfRule>
  </conditionalFormatting>
  <conditionalFormatting sqref="K33">
    <cfRule type="cellIs" dxfId="50" priority="75" operator="equal">
      <formula>"FAIL"</formula>
    </cfRule>
    <cfRule type="cellIs" dxfId="49" priority="76" operator="equal">
      <formula>"PASS"</formula>
    </cfRule>
  </conditionalFormatting>
  <conditionalFormatting sqref="AB33">
    <cfRule type="cellIs" dxfId="48" priority="29" operator="equal">
      <formula>"FAIL"</formula>
    </cfRule>
    <cfRule type="cellIs" dxfId="47" priority="30" operator="equal">
      <formula>"PASS"</formula>
    </cfRule>
  </conditionalFormatting>
  <conditionalFormatting sqref="AC33">
    <cfRule type="cellIs" dxfId="46" priority="5" operator="equal">
      <formula>"FAIL"</formula>
    </cfRule>
    <cfRule type="cellIs" dxfId="45" priority="6" operator="equal">
      <formula>"PASS"</formula>
    </cfRule>
  </conditionalFormatting>
  <conditionalFormatting sqref="AE33">
    <cfRule type="cellIs" dxfId="44" priority="215" operator="equal">
      <formula>"FAIL"</formula>
    </cfRule>
    <cfRule type="cellIs" dxfId="43" priority="216" operator="equal">
      <formula>"PASS"</formula>
    </cfRule>
  </conditionalFormatting>
  <conditionalFormatting sqref="AF33">
    <cfRule type="cellIs" dxfId="42" priority="53" operator="equal">
      <formula>"FAIL"</formula>
    </cfRule>
    <cfRule type="cellIs" dxfId="41" priority="54" operator="equal">
      <formula>"PASS"</formula>
    </cfRule>
  </conditionalFormatting>
  <conditionalFormatting sqref="J34">
    <cfRule type="cellIs" dxfId="40" priority="125" operator="equal">
      <formula>"FAIL"</formula>
    </cfRule>
    <cfRule type="cellIs" dxfId="39" priority="126" operator="equal">
      <formula>"PASS"</formula>
    </cfRule>
  </conditionalFormatting>
  <conditionalFormatting sqref="K34">
    <cfRule type="cellIs" dxfId="38" priority="73" operator="equal">
      <formula>"FAIL"</formula>
    </cfRule>
    <cfRule type="cellIs" dxfId="37" priority="74" operator="equal">
      <formula>"PASS"</formula>
    </cfRule>
  </conditionalFormatting>
  <conditionalFormatting sqref="AB34">
    <cfRule type="cellIs" dxfId="36" priority="27" operator="equal">
      <formula>"FAIL"</formula>
    </cfRule>
    <cfRule type="cellIs" dxfId="35" priority="28" operator="equal">
      <formula>"PASS"</formula>
    </cfRule>
  </conditionalFormatting>
  <conditionalFormatting sqref="AE34">
    <cfRule type="cellIs" dxfId="34" priority="213" operator="equal">
      <formula>"FAIL"</formula>
    </cfRule>
    <cfRule type="cellIs" dxfId="33" priority="214" operator="equal">
      <formula>"PASS"</formula>
    </cfRule>
  </conditionalFormatting>
  <conditionalFormatting sqref="AF34">
    <cfRule type="cellIs" dxfId="32" priority="51" operator="equal">
      <formula>"FAIL"</formula>
    </cfRule>
    <cfRule type="cellIs" dxfId="31" priority="52" operator="equal">
      <formula>"PASS"</formula>
    </cfRule>
  </conditionalFormatting>
  <conditionalFormatting sqref="J35">
    <cfRule type="cellIs" dxfId="30" priority="123" operator="equal">
      <formula>"FAIL"</formula>
    </cfRule>
    <cfRule type="cellIs" dxfId="29" priority="124" operator="equal">
      <formula>"PASS"</formula>
    </cfRule>
  </conditionalFormatting>
  <conditionalFormatting sqref="K35">
    <cfRule type="cellIs" dxfId="28" priority="71" operator="equal">
      <formula>"FAIL"</formula>
    </cfRule>
    <cfRule type="cellIs" dxfId="27" priority="72" operator="equal">
      <formula>"PASS"</formula>
    </cfRule>
  </conditionalFormatting>
  <conditionalFormatting sqref="AB35">
    <cfRule type="cellIs" dxfId="26" priority="25" operator="equal">
      <formula>"FAIL"</formula>
    </cfRule>
    <cfRule type="cellIs" dxfId="25" priority="26" operator="equal">
      <formula>"PASS"</formula>
    </cfRule>
  </conditionalFormatting>
  <conditionalFormatting sqref="AC35">
    <cfRule type="cellIs" dxfId="24" priority="3" operator="equal">
      <formula>"FAIL"</formula>
    </cfRule>
    <cfRule type="cellIs" dxfId="23" priority="4" operator="equal">
      <formula>"PASS"</formula>
    </cfRule>
  </conditionalFormatting>
  <conditionalFormatting sqref="AE35">
    <cfRule type="cellIs" dxfId="22" priority="211" operator="equal">
      <formula>"FAIL"</formula>
    </cfRule>
    <cfRule type="cellIs" dxfId="21" priority="212" operator="equal">
      <formula>"PASS"</formula>
    </cfRule>
  </conditionalFormatting>
  <conditionalFormatting sqref="AF35">
    <cfRule type="cellIs" dxfId="20" priority="49" operator="equal">
      <formula>"FAIL"</formula>
    </cfRule>
    <cfRule type="cellIs" dxfId="19" priority="50" operator="equal">
      <formula>"PASS"</formula>
    </cfRule>
  </conditionalFormatting>
  <conditionalFormatting sqref="J36">
    <cfRule type="cellIs" dxfId="18" priority="121" operator="equal">
      <formula>"FAIL"</formula>
    </cfRule>
    <cfRule type="cellIs" dxfId="17" priority="122" operator="equal">
      <formula>"PASS"</formula>
    </cfRule>
  </conditionalFormatting>
  <conditionalFormatting sqref="K36">
    <cfRule type="cellIs" dxfId="16" priority="69" operator="equal">
      <formula>"FAIL"</formula>
    </cfRule>
    <cfRule type="cellIs" dxfId="15" priority="70" operator="equal">
      <formula>"PASS"</formula>
    </cfRule>
  </conditionalFormatting>
  <conditionalFormatting sqref="AB36">
    <cfRule type="cellIs" dxfId="14" priority="23" operator="equal">
      <formula>"FAIL"</formula>
    </cfRule>
    <cfRule type="cellIs" dxfId="13" priority="24" operator="equal">
      <formula>"PASS"</formula>
    </cfRule>
  </conditionalFormatting>
  <conditionalFormatting sqref="AC36">
    <cfRule type="cellIs" dxfId="12" priority="1" operator="equal">
      <formula>"FAIL"</formula>
    </cfRule>
    <cfRule type="cellIs" dxfId="11" priority="2" operator="equal">
      <formula>"PASS"</formula>
    </cfRule>
  </conditionalFormatting>
  <conditionalFormatting sqref="AE36">
    <cfRule type="cellIs" dxfId="10" priority="209" operator="equal">
      <formula>"FAIL"</formula>
    </cfRule>
    <cfRule type="cellIs" dxfId="9" priority="210" operator="equal">
      <formula>"PASS"</formula>
    </cfRule>
  </conditionalFormatting>
  <conditionalFormatting sqref="AF36">
    <cfRule type="cellIs" dxfId="8" priority="47" operator="equal">
      <formula>"FAIL"</formula>
    </cfRule>
    <cfRule type="cellIs" dxfId="7" priority="48" operator="equal">
      <formula>"PASS"</formula>
    </cfRule>
  </conditionalFormatting>
  <conditionalFormatting sqref="J8:J9">
    <cfRule type="cellIs" dxfId="6" priority="171" operator="equal">
      <formula>"FAIL"</formula>
    </cfRule>
    <cfRule type="cellIs" dxfId="5" priority="172" operator="equal">
      <formula>"PASS"</formula>
    </cfRule>
  </conditionalFormatting>
  <conditionalFormatting sqref="K8:K9">
    <cfRule type="cellIs" dxfId="4" priority="115" operator="equal">
      <formula>"FAIL"</formula>
    </cfRule>
    <cfRule type="cellIs" dxfId="3" priority="116" operator="equal">
      <formula>"PASS"</formula>
    </cfRule>
  </conditionalFormatting>
  <conditionalFormatting sqref="L1:L1048576">
    <cfRule type="containsText" dxfId="2" priority="184" operator="containsText" text="PASS">
      <formula>NOT(ISERROR(SEARCH("PASS",L1)))</formula>
    </cfRule>
  </conditionalFormatting>
  <conditionalFormatting sqref="M1:N6 M8:N22 O1:U9 AA7 AA3 AD1:AD1048576 V3:X3 V1:AC2 AF1 X7 V8:AA9 V4:AC6 U37:AC1048576 V10:AC10 V11:AA16 V17:AC17 V18:AA22 AC20 X23 AC34 U26:AA36 U25:AC25 U24:AA24 U10:U23 O10:T1048576 AF37:AF1048576 M24:N1048576 AA23">
    <cfRule type="cellIs" dxfId="1" priority="225" operator="equal">
      <formula>"FAIL"</formula>
    </cfRule>
    <cfRule type="cellIs" dxfId="0" priority="226" operator="equal">
      <formula>"PASS"</formula>
    </cfRule>
  </conditionalFormatting>
  <dataValidations count="3">
    <dataValidation type="list" allowBlank="1" showErrorMessage="1" errorTitle="错误提示" error="请输入下拉列表中的一个值" sqref="R2:R1048576 X2:X1048576 AD2:AD1048576">
      <formula1>"PASS,FAIL,BLOCK,NT"</formula1>
    </dataValidation>
    <dataValidation type="list" allowBlank="1" showErrorMessage="1" errorTitle="错误提示" error="请输入下拉列表中的一个值" sqref="L2:L1048576">
      <formula1>"PASS,FAIL,NT,BLOCK"</formula1>
    </dataValidation>
    <dataValidation errorStyle="information" allowBlank="1" showErrorMessage="1" sqref="I1:O1 J5:K5 S5 W5 Z10 K12 AB13:AC13 AE13:AF13 W17 Q20 J22:K22 M22:N22 AB23 AE23:AF23 V29:W29 Y29:Z29 J33:K33 M33:N33 AC34 J35:K35 M35:N35 J11:J12 O2:O1048576 V5:V9 V14:V17 V33:V35 W7:W9 W14:W15 W34:W35 AA2:AA36 AB18:AB20 AC18:AC19 AB2:AC3 J8:K9 J26:K27 J15:K16 V25:W26 J29:K30 AB15:AC17 J18:K20 M2:N12 M15:N16 Y25:Z26 M29:N30 M18:N20 Y33:Z35 Y1:Z3 M25:N27 M37:N1048576 AE37:AF1048576 P1:Q6 P10:Q12 P14:Q16 P37:Q1048576 Y5:Z9 Y14:Z17 Y37:AC1048576 AB5:AC10 AB25:AC31 AE1:AF10 AE15:AF20 AE25:AF31"/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9"/>
  <pixelatorList sheetStid="10"/>
</pixelato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9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autofilters xmlns="https://web.wps.cn/et/2018/main">
  <sheetItem sheetStid="9">
    <filterData filterID="6854428244913995778"/>
    <filterData filterID="6966560737275674626"/>
    <filterData filterID="6981740392421228545"/>
    <filterData filterID="7070762270271586305"/>
    <filterData filterID="7152704874851958788"/>
    <autofilterInfo filterID="7152704874851958788">
      <autoFilter xmlns="http://schemas.openxmlformats.org/spreadsheetml/2006/main" ref="A1:AQ36"/>
    </autofilterInfo>
  </sheetItem>
</autofilter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基本功能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2023-04-29T17:52:00Z</dcterms:created>
  <dcterms:modified xsi:type="dcterms:W3CDTF">2023-09-13T10:26:40Z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62D352B3A8D8489BB5821C0830CDA489_13</vt:lpwstr>
  </property>
  <property fmtid="{D5CDD505-2E9C-101B-9397-08002B2CF9AE}" pid="3" name="KSOProductBuildVer">
    <vt:lpwstr>2052-0.0.0.0</vt:lpwstr>
  </property>
</Properties>
</file>