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135" tabRatio="519" firstSheet="3" activeTab="4"/>
  </bookViews>
  <sheets>
    <sheet name="DCV5-hotfix" sheetId="153" state="hidden" r:id="rId1"/>
    <sheet name="IVI DCV5新增buglist" sheetId="155" state="hidden" r:id="rId2"/>
    <sheet name="Chime DCV5版本新增buglist" sheetId="156" state="hidden" r:id="rId3"/>
    <sheet name="Summary " sheetId="161" r:id="rId4"/>
    <sheet name="R12.1" sheetId="196" r:id="rId5"/>
    <sheet name="R06_Hotfix4 buglist" sheetId="175" state="hidden" r:id="rId6"/>
    <sheet name="R06_Hotfix4 chime buglist" sheetId="177" state="hidden" r:id="rId7"/>
    <sheet name="R05" sheetId="173" state="hidden" r:id="rId8"/>
    <sheet name="R05_Buglist" sheetId="171" state="hidden" r:id="rId9"/>
    <sheet name="R05_Buglist_Chime" sheetId="172" state="hidden" r:id="rId10"/>
    <sheet name="R00" sheetId="160" state="hidden" r:id="rId11"/>
    <sheet name="R00 buglist" sheetId="158" state="hidden" r:id="rId12"/>
    <sheet name="R00 DI chime bug list" sheetId="159" state="hidden" r:id="rId13"/>
    <sheet name="R04" sheetId="162" state="hidden" r:id="rId14"/>
    <sheet name="R04Full" sheetId="166" state="hidden" r:id="rId15"/>
    <sheet name="R04Focusbuglist" sheetId="163" state="hidden" r:id="rId16"/>
    <sheet name="R04HF3 Smoke" sheetId="169" state="hidden" r:id="rId17"/>
    <sheet name="R04HF3 Smokebuglist_IV_bug" sheetId="170" state="hidden" r:id="rId18"/>
    <sheet name="R04Fullbuglist_IVI" sheetId="167" state="hidden" r:id="rId19"/>
    <sheet name="R04Fullbuglist_DI" sheetId="168" state="hidden" r:id="rId20"/>
    <sheet name="DI_R04新增buglist" sheetId="164" state="hidden" r:id="rId21"/>
    <sheet name="Issue list" sheetId="110" state="hidden" r:id="rId22"/>
  </sheets>
  <externalReferences>
    <externalReference r:id="rId23"/>
    <externalReference r:id="rId24"/>
    <externalReference r:id="rId25"/>
  </externalReferences>
  <definedNames>
    <definedName name="_xlnm._FilterDatabase" localSheetId="1" hidden="1">'IVI DCV5新增buglist'!$G$1:$G$189</definedName>
    <definedName name="_xlnm._FilterDatabase" localSheetId="5" hidden="1">'R06_Hotfix4 buglist'!$A$1:$H$116</definedName>
    <definedName name="_xlnm._FilterDatabase" localSheetId="6" hidden="1">'R06_Hotfix4 chime buglist'!$A$1:$O$5</definedName>
    <definedName name="_xlnm._FilterDatabase" localSheetId="21" hidden="1">'Issue list'!$A$1:$AE$529</definedName>
    <definedName name="_xlnm._FilterDatabase" localSheetId="0" hidden="1">'DCV5-hotfix'!$A$29:$M$94</definedName>
    <definedName name="_xlnm._FilterDatabase" localSheetId="10" hidden="1">R00!$A$22:$BC$147</definedName>
    <definedName name="_xlnm._FilterDatabase" localSheetId="11" hidden="1">'R00 buglist'!$H$1:$H$366</definedName>
    <definedName name="_xlnm._FilterDatabase" localSheetId="13" hidden="1">'R04'!$A$22:$BC$147</definedName>
    <definedName name="_xlnm._FilterDatabase" localSheetId="15" hidden="1">'R04Focusbuglist'!$E$1:$E$327</definedName>
    <definedName name="_xlnm._FilterDatabase" localSheetId="14" hidden="1">'R04Full'!$A$22:$O$147</definedName>
    <definedName name="_xlnm._FilterDatabase" localSheetId="16" hidden="1">'R04HF3 Smoke'!$A$22:$O$147</definedName>
    <definedName name="_xlnm._FilterDatabase" localSheetId="17" hidden="1">'R04HF3 Smokebuglist_IV_bug'!$A$1:$M$13</definedName>
    <definedName name="_xlnm._FilterDatabase" localSheetId="7" hidden="1">'R05'!$A$22:$P$149</definedName>
    <definedName name="_xlnm._FilterDatabase" localSheetId="8" hidden="1">'R05_Buglist'!$A$1:$M$256</definedName>
    <definedName name="_xlnm._FilterDatabase" localSheetId="9" hidden="1">'R05_Buglist_Chime'!$A$1:$O$1</definedName>
    <definedName name="_xlnm._FilterDatabase" localSheetId="4" hidden="1">'R12.1'!$A$22:$AN$151</definedName>
    <definedName name="_xlnm.Print_Area" localSheetId="3">'Summary '!$A$1:$S$251</definedName>
  </definedNames>
  <calcPr calcId="144525"/>
</workbook>
</file>

<file path=xl/comments1.xml><?xml version="1.0" encoding="utf-8"?>
<comments xmlns="http://schemas.openxmlformats.org/spreadsheetml/2006/main">
  <authors>
    <author>作者</author>
  </authors>
  <commentList>
    <comment ref="D38" authorId="0">
      <text>
        <r>
          <rPr>
            <b/>
            <sz val="9"/>
            <rFont val="宋体"/>
            <charset val="134"/>
          </rPr>
          <t>作者:</t>
        </r>
        <r>
          <rPr>
            <sz val="9"/>
            <rFont val="宋体"/>
            <charset val="134"/>
          </rPr>
          <t xml:space="preserve">
确认是否有需求，东城说有</t>
        </r>
      </text>
    </comment>
    <comment ref="D57" authorId="0">
      <text>
        <r>
          <rPr>
            <b/>
            <sz val="9"/>
            <rFont val="宋体"/>
            <charset val="134"/>
          </rPr>
          <t>作者:</t>
        </r>
        <r>
          <rPr>
            <sz val="9"/>
            <rFont val="宋体"/>
            <charset val="134"/>
          </rPr>
          <t xml:space="preserve">
系统设置里的</t>
        </r>
      </text>
    </comment>
  </commentList>
</comments>
</file>

<file path=xl/comments2.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3.xml><?xml version="1.0" encoding="utf-8"?>
<comments xmlns="http://schemas.openxmlformats.org/spreadsheetml/2006/main">
  <authors>
    <author>作者</author>
  </authors>
  <commentList>
    <comment ref="E41" authorId="0">
      <text>
        <r>
          <rPr>
            <b/>
            <sz val="9"/>
            <rFont val="宋体"/>
            <charset val="134"/>
          </rPr>
          <t>作者:</t>
        </r>
        <r>
          <rPr>
            <sz val="9"/>
            <rFont val="宋体"/>
            <charset val="134"/>
          </rPr>
          <t xml:space="preserve">
系统设置里的</t>
        </r>
      </text>
    </comment>
  </commentList>
</comments>
</file>

<file path=xl/comments4.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5.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6.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comments7.xml><?xml version="1.0" encoding="utf-8"?>
<comments xmlns="http://schemas.openxmlformats.org/spreadsheetml/2006/main">
  <authors>
    <author>作者</author>
  </authors>
  <commentList>
    <comment ref="E39" authorId="0">
      <text>
        <r>
          <rPr>
            <b/>
            <sz val="9"/>
            <rFont val="宋体"/>
            <charset val="134"/>
          </rPr>
          <t>作者:</t>
        </r>
        <r>
          <rPr>
            <sz val="9"/>
            <rFont val="宋体"/>
            <charset val="134"/>
          </rPr>
          <t xml:space="preserve">
系统设置里的</t>
        </r>
      </text>
    </comment>
  </commentList>
</comments>
</file>

<file path=xl/sharedStrings.xml><?xml version="1.0" encoding="utf-8"?>
<sst xmlns="http://schemas.openxmlformats.org/spreadsheetml/2006/main" count="32402" uniqueCount="6960">
  <si>
    <t>Software Validation Report</t>
  </si>
  <si>
    <t>Test Information</t>
  </si>
  <si>
    <t>EnterProject</t>
  </si>
  <si>
    <t>Software Test Cases version</t>
  </si>
  <si>
    <t>V1.5</t>
  </si>
  <si>
    <t>Milestone</t>
  </si>
  <si>
    <t>SW Function Test</t>
  </si>
  <si>
    <t>Tester Leader</t>
  </si>
  <si>
    <t>徐平</t>
  </si>
  <si>
    <t>Software Test Name</t>
  </si>
  <si>
    <t>B Sample Function Test</t>
  </si>
  <si>
    <t>Testers Name</t>
  </si>
  <si>
    <t>祝方媛，程田田，王雅芳，王宗达
邓丽萍，石磊，姚根玉</t>
  </si>
  <si>
    <t>S/W version</t>
  </si>
  <si>
    <t>SOC版本：20220422_LA_NB_DCV5
MCU版本：20220425_LA_NB_DCV5</t>
  </si>
  <si>
    <t>Test Start Date</t>
  </si>
  <si>
    <t>H/W version</t>
  </si>
  <si>
    <t>B0 Sample</t>
  </si>
  <si>
    <t>Test End Date</t>
  </si>
  <si>
    <t>Test environment version</t>
  </si>
  <si>
    <t>Test bench1~8</t>
  </si>
  <si>
    <t>Test Type</t>
  </si>
  <si>
    <t>Focus</t>
  </si>
  <si>
    <t>Reference SRS/SRD version</t>
  </si>
  <si>
    <t>Ford phase5_CDX707_SRD_V1.5</t>
  </si>
  <si>
    <t>Test Effort(Man*Day)</t>
  </si>
  <si>
    <t>Reference Procedure</t>
  </si>
  <si>
    <t xml:space="preserve">
2022-CAF-CDX707-DI_ECU Software Function Test Plan
2022-CAF-CDX707-DI_ECU Software Function Test Case
</t>
  </si>
  <si>
    <t>Test Instruction</t>
  </si>
  <si>
    <t>此版本为DCV版本，当前已实现功能90%，本轮进行基本功能测试，了解版本质量</t>
  </si>
  <si>
    <t>1.Test result analysis</t>
  </si>
  <si>
    <r>
      <rPr>
        <sz val="10"/>
        <rFont val="宋体"/>
        <charset val="134"/>
      </rP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charset val="134"/>
      </rPr>
      <t xml:space="preserve">
</t>
    </r>
  </si>
  <si>
    <t>2.Features Implemented Status</t>
  </si>
  <si>
    <t>NO.</t>
  </si>
  <si>
    <t>Feature ID</t>
  </si>
  <si>
    <t>Feature List</t>
  </si>
  <si>
    <t>B1  sample</t>
  </si>
  <si>
    <t>Tester</t>
  </si>
  <si>
    <t>From</t>
  </si>
  <si>
    <t>To</t>
  </si>
  <si>
    <t>Remark</t>
  </si>
  <si>
    <t>Plan to test</t>
  </si>
  <si>
    <t>Actual test status</t>
  </si>
  <si>
    <t>SYNC+_0013</t>
  </si>
  <si>
    <t>BT Phone</t>
  </si>
  <si>
    <t>程田田</t>
  </si>
  <si>
    <t>SYNC+_0014</t>
  </si>
  <si>
    <t>BT Music (副驾)</t>
  </si>
  <si>
    <t>SYNC+_0015</t>
  </si>
  <si>
    <t>USB Music</t>
  </si>
  <si>
    <t>王雅芳</t>
  </si>
  <si>
    <t>BT Music</t>
  </si>
  <si>
    <t>SYNC+_0019</t>
  </si>
  <si>
    <t>USB视频</t>
  </si>
  <si>
    <t>刘祺</t>
  </si>
  <si>
    <t>SYNC+_0021</t>
  </si>
  <si>
    <t>DLNA</t>
  </si>
  <si>
    <t>石磊</t>
  </si>
  <si>
    <t>SYNC+_0022</t>
  </si>
  <si>
    <t>SYNC+_0126</t>
  </si>
  <si>
    <t>E-Call</t>
  </si>
  <si>
    <t>只有界面，无逻辑需求，目前根据UI/UE测试</t>
  </si>
  <si>
    <t>SYNC+_0128</t>
  </si>
  <si>
    <t>RSA</t>
  </si>
  <si>
    <t>未测试，无需求</t>
  </si>
  <si>
    <t>SYNC+_0129</t>
  </si>
  <si>
    <t>儿童座椅</t>
  </si>
  <si>
    <t>SYNC+_0170</t>
  </si>
  <si>
    <t xml:space="preserve">车辆迎宾模式 </t>
  </si>
  <si>
    <t>祝方媛</t>
  </si>
  <si>
    <t>SYNC+_0077</t>
  </si>
  <si>
    <t>V2X-5G 车路协同</t>
  </si>
  <si>
    <t>R00</t>
  </si>
  <si>
    <t>SYNC+_Z0283</t>
  </si>
  <si>
    <t>System Setting</t>
  </si>
  <si>
    <t>SYNC+_Z1001</t>
  </si>
  <si>
    <t>System UI</t>
  </si>
  <si>
    <t>王宗达</t>
  </si>
  <si>
    <t>SYNC+_Z0002</t>
  </si>
  <si>
    <t>A2B Functional</t>
  </si>
  <si>
    <t>SYNC+_Z0003</t>
  </si>
  <si>
    <t>Audio-Active Noise Cancellationg (ANC) Tuning</t>
  </si>
  <si>
    <t>目前无需求，暂无法测试</t>
  </si>
  <si>
    <t>SYNC+_Z0005</t>
  </si>
  <si>
    <t xml:space="preserve">Audio-Brand  Audio Config (Lincoln/Ford) </t>
  </si>
  <si>
    <t>SYNC+_Z0006</t>
  </si>
  <si>
    <t>Audio-Engine Sound Enhancement (ESE)</t>
  </si>
  <si>
    <t>功能取消</t>
  </si>
  <si>
    <t>SYNC+_Z0007</t>
  </si>
  <si>
    <t>Audio-EQ tool</t>
  </si>
  <si>
    <t>SYNC+_Z0008</t>
  </si>
  <si>
    <t>Audio-Lincoln more speakers audio &amp; ANC tuning</t>
  </si>
  <si>
    <t>SYNC+_Z0009</t>
  </si>
  <si>
    <t>Audio-Lincoln Rear Audio Controls</t>
  </si>
  <si>
    <t>SYNC+_Z0010</t>
  </si>
  <si>
    <t>Audio-Noise cancellation for Baidu VR</t>
  </si>
  <si>
    <t>SYNC+_Z0011</t>
  </si>
  <si>
    <t>Audio-Radio reception test</t>
  </si>
  <si>
    <t>SYNC+_Z0012</t>
  </si>
  <si>
    <t>Audio-Rear Audio Controls</t>
  </si>
  <si>
    <t>SYNC+_Z0013</t>
  </si>
  <si>
    <t>Audio-Revel QIS 3D Audio (Audio System,  settings)</t>
  </si>
  <si>
    <t>SYNC+_Z0014</t>
  </si>
  <si>
    <t>Audio-Speakers Config</t>
  </si>
  <si>
    <t>SYNC+_Z0019</t>
  </si>
  <si>
    <t>BT phone</t>
  </si>
  <si>
    <t>SYNC+_Z0038</t>
  </si>
  <si>
    <t>Master reset</t>
  </si>
  <si>
    <t>SYNC+_Z0058</t>
  </si>
  <si>
    <t>Illumination</t>
  </si>
  <si>
    <t>SYNC+_Z0057</t>
  </si>
  <si>
    <t>FNOS</t>
  </si>
  <si>
    <t>SYNC+_Z0059</t>
  </si>
  <si>
    <t>MCU升级</t>
  </si>
  <si>
    <t>邓丽萍</t>
  </si>
  <si>
    <t>SYNC+_Z0060</t>
  </si>
  <si>
    <t xml:space="preserve">Power </t>
  </si>
  <si>
    <t>SYNC+_Z0112</t>
  </si>
  <si>
    <t>系统设置-语音设置</t>
  </si>
  <si>
    <t>SYNC+_Z0113</t>
  </si>
  <si>
    <t>系统设置-BT Setting</t>
  </si>
  <si>
    <t>SYNC+_Z0114</t>
  </si>
  <si>
    <t>系统设置-常规设置-时间设置</t>
  </si>
  <si>
    <t>SYNC+_Z0120</t>
  </si>
  <si>
    <t>Audio-A2B</t>
  </si>
  <si>
    <t>SYNC+_Z0121</t>
  </si>
  <si>
    <t>系统设置-常规设置-Disclaimer</t>
  </si>
  <si>
    <t>SYNC+_Z0122</t>
  </si>
  <si>
    <t>驾驶限制</t>
  </si>
  <si>
    <t>SYNC+_Z0125</t>
  </si>
  <si>
    <t>系统设置-常规设置-关于本机</t>
  </si>
  <si>
    <t>SYNC+_Z0126</t>
  </si>
  <si>
    <t>系统设置-常规设置-恢复出厂设置</t>
  </si>
  <si>
    <t>SYNC+_Z0128</t>
  </si>
  <si>
    <t>系统设置-Wi-Fi 热点</t>
  </si>
  <si>
    <t>SYNC+_Z0129</t>
  </si>
  <si>
    <t>系统设置-Wi-Fi 设置</t>
  </si>
  <si>
    <t>SYNC+_Z0152</t>
  </si>
  <si>
    <t>系统设置-时间设置</t>
  </si>
  <si>
    <t>SYNC+_Z0155</t>
  </si>
  <si>
    <t>系统设置-车载热点</t>
  </si>
  <si>
    <t>SYNC+_Z0199</t>
  </si>
  <si>
    <t>ANC</t>
  </si>
  <si>
    <t>SYNC+_Z0218</t>
  </si>
  <si>
    <t>系统设置-距离单位</t>
  </si>
  <si>
    <t>SYNC+_Z0219</t>
  </si>
  <si>
    <t>系统设置-温度单位</t>
  </si>
  <si>
    <t>SYNC+_Z0220</t>
  </si>
  <si>
    <t>系统设置-胎压单位</t>
  </si>
  <si>
    <t>SYNC+_Z0240</t>
  </si>
  <si>
    <t>信息多屏互动</t>
  </si>
  <si>
    <t>无需求，未测试</t>
  </si>
  <si>
    <t>系统补需求</t>
  </si>
  <si>
    <t>SYNC+_Z1024</t>
  </si>
  <si>
    <t>SYNC+_Z1025</t>
  </si>
  <si>
    <t>蓝牙耳机</t>
  </si>
  <si>
    <t>SYNC+_0194</t>
  </si>
  <si>
    <t xml:space="preserve">Welcome/Farewell </t>
  </si>
  <si>
    <t>SYNC+_0204</t>
  </si>
  <si>
    <t xml:space="preserve">精简（屏幕）模式 </t>
  </si>
  <si>
    <t>SYNC+_0205</t>
  </si>
  <si>
    <t>多界面主题</t>
  </si>
  <si>
    <t>SYNC+_0221</t>
  </si>
  <si>
    <t>CAN升级</t>
  </si>
  <si>
    <t>SYNC+_0089</t>
  </si>
  <si>
    <r>
      <rPr>
        <sz val="10"/>
        <rFont val="微软雅黑"/>
        <charset val="134"/>
      </rPr>
      <t xml:space="preserve">360 </t>
    </r>
    <r>
      <rPr>
        <sz val="10"/>
        <color theme="1"/>
        <rFont val="微软雅黑"/>
        <charset val="134"/>
      </rPr>
      <t xml:space="preserve">摄像头图像 2.0 360 </t>
    </r>
  </si>
  <si>
    <t>SYNC+_0090</t>
  </si>
  <si>
    <r>
      <rPr>
        <sz val="10"/>
        <rFont val="微软雅黑"/>
        <charset val="134"/>
      </rPr>
      <t xml:space="preserve">360 </t>
    </r>
    <r>
      <rPr>
        <sz val="10"/>
        <color theme="1"/>
        <rFont val="微软雅黑"/>
        <charset val="134"/>
      </rPr>
      <t xml:space="preserve">摄像头图像 </t>
    </r>
  </si>
  <si>
    <t>SYNC+_0091</t>
  </si>
  <si>
    <r>
      <rPr>
        <sz val="10"/>
        <color theme="1"/>
        <rFont val="微软雅黑"/>
        <charset val="134"/>
      </rPr>
      <t xml:space="preserve">泊车辅助显示 </t>
    </r>
  </si>
  <si>
    <t>SYNC+_0092</t>
  </si>
  <si>
    <r>
      <rPr>
        <sz val="10"/>
        <color theme="1"/>
        <rFont val="微软雅黑"/>
        <charset val="134"/>
      </rPr>
      <t xml:space="preserve">前视摄像头 </t>
    </r>
  </si>
  <si>
    <t>SYNC+_0093</t>
  </si>
  <si>
    <r>
      <rPr>
        <sz val="10"/>
        <color theme="1"/>
        <rFont val="微软雅黑"/>
        <charset val="134"/>
      </rPr>
      <t xml:space="preserve">后视摄像头 </t>
    </r>
  </si>
  <si>
    <t>SYNC+_0095</t>
  </si>
  <si>
    <t>数字倒车影像</t>
  </si>
  <si>
    <t>SYNC+_0098</t>
  </si>
  <si>
    <t>倒挡来车预警 Cross Traffic Alert (CTA)</t>
  </si>
  <si>
    <t>SYNC+_Z0044</t>
  </si>
  <si>
    <t>车辆设置-Smooth Dimming</t>
  </si>
  <si>
    <t>SYNC+_Z0083</t>
  </si>
  <si>
    <t>车辆控制-Lincoln Camera Shortcut key</t>
  </si>
  <si>
    <t>SYNC+_Z0290</t>
  </si>
  <si>
    <t>Steering Horizon Control</t>
  </si>
  <si>
    <t>DI测试</t>
  </si>
  <si>
    <t>3.New Defects Metrics</t>
  </si>
  <si>
    <t>Defects Metrics</t>
  </si>
  <si>
    <t>Total Defects</t>
  </si>
  <si>
    <t>Top</t>
  </si>
  <si>
    <r>
      <rPr>
        <b/>
        <sz val="10"/>
        <rFont val="Calibri"/>
        <charset val="134"/>
      </rPr>
      <t>A</t>
    </r>
    <r>
      <rPr>
        <b/>
        <sz val="10"/>
        <rFont val="宋体"/>
        <charset val="134"/>
      </rPr>
      <t>（</t>
    </r>
    <r>
      <rPr>
        <b/>
        <sz val="10"/>
        <rFont val="Calibri"/>
        <charset val="134"/>
      </rPr>
      <t>High)</t>
    </r>
  </si>
  <si>
    <t>B(Middle)</t>
  </si>
  <si>
    <t>C(low)</t>
  </si>
  <si>
    <t>Power Management</t>
  </si>
  <si>
    <t>Chime</t>
  </si>
  <si>
    <t>Audio</t>
  </si>
  <si>
    <t>系统设置</t>
  </si>
  <si>
    <t>空调控制</t>
  </si>
  <si>
    <t>Bluetooth Music</t>
  </si>
  <si>
    <t>Bluetooth Phone</t>
  </si>
  <si>
    <t>Bluetooth Setting</t>
  </si>
  <si>
    <t>USB Video</t>
  </si>
  <si>
    <t>DLNA(视频+音频+图片)</t>
  </si>
  <si>
    <t>RVC/360</t>
  </si>
  <si>
    <t>System Stability</t>
  </si>
  <si>
    <t>system UI</t>
  </si>
  <si>
    <t>工程模式</t>
  </si>
  <si>
    <t>升级</t>
  </si>
  <si>
    <t>Total</t>
  </si>
  <si>
    <t>Percentage(%)</t>
  </si>
  <si>
    <t>4.Test Case Status</t>
  </si>
  <si>
    <t>Feature</t>
  </si>
  <si>
    <t xml:space="preserve">Perform </t>
  </si>
  <si>
    <t>Pass</t>
  </si>
  <si>
    <t>Faild</t>
  </si>
  <si>
    <t>Block</t>
  </si>
  <si>
    <t>%Perform  pass Rate</t>
  </si>
  <si>
    <t>%Perform  Rate</t>
  </si>
  <si>
    <t>% Test Pass Rate</t>
  </si>
  <si>
    <r>
      <rPr>
        <b/>
        <sz val="10"/>
        <color theme="1"/>
        <rFont val="宋体"/>
        <charset val="134"/>
      </rPr>
      <t>Block</t>
    </r>
    <r>
      <rPr>
        <b/>
        <sz val="10"/>
        <rFont val="宋体"/>
        <charset val="134"/>
      </rPr>
      <t>原因</t>
    </r>
  </si>
  <si>
    <t>w4390/W4391/W4392/W4393报警功能缺失造成block</t>
  </si>
  <si>
    <r>
      <rPr>
        <sz val="10"/>
        <rFont val="Calibri"/>
        <charset val="134"/>
      </rPr>
      <t>1.</t>
    </r>
    <r>
      <rPr>
        <sz val="10"/>
        <rFont val="宋体"/>
        <charset val="134"/>
      </rPr>
      <t>无方控设备，实车方控无法使用，无相关需求无法使用</t>
    </r>
    <r>
      <rPr>
        <sz val="10"/>
        <rFont val="Calibri"/>
        <charset val="134"/>
      </rPr>
      <t>CAN/LIN</t>
    </r>
    <r>
      <rPr>
        <sz val="10"/>
        <rFont val="宋体"/>
        <charset val="134"/>
      </rPr>
      <t xml:space="preserve">工具模拟；
</t>
    </r>
    <r>
      <rPr>
        <sz val="10"/>
        <rFont val="Calibri"/>
        <charset val="134"/>
      </rPr>
      <t>2.</t>
    </r>
    <r>
      <rPr>
        <sz val="10"/>
        <rFont val="宋体"/>
        <charset val="134"/>
      </rPr>
      <t>暂无</t>
    </r>
    <r>
      <rPr>
        <sz val="10"/>
        <rFont val="Calibri"/>
        <charset val="134"/>
      </rPr>
      <t>subwoofer</t>
    </r>
    <r>
      <rPr>
        <sz val="10"/>
        <rFont val="宋体"/>
        <charset val="134"/>
      </rPr>
      <t xml:space="preserve">设备；
</t>
    </r>
    <r>
      <rPr>
        <sz val="10"/>
        <rFont val="Calibri"/>
        <charset val="134"/>
      </rPr>
      <t>3.</t>
    </r>
    <r>
      <rPr>
        <sz val="10"/>
        <rFont val="宋体"/>
        <charset val="134"/>
      </rPr>
      <t xml:space="preserve">更多服务功能未实现；
</t>
    </r>
    <r>
      <rPr>
        <sz val="10"/>
        <rFont val="Calibri"/>
        <charset val="134"/>
      </rPr>
      <t>4.</t>
    </r>
    <r>
      <rPr>
        <sz val="10"/>
        <rFont val="宋体"/>
        <charset val="134"/>
      </rPr>
      <t xml:space="preserve">导航复播功能未实现；
</t>
    </r>
    <r>
      <rPr>
        <sz val="10"/>
        <rFont val="Calibri"/>
        <charset val="134"/>
      </rPr>
      <t>5."TA"</t>
    </r>
    <r>
      <rPr>
        <sz val="10"/>
        <rFont val="宋体"/>
        <charset val="134"/>
      </rPr>
      <t xml:space="preserve">语音播报功能未实现；
</t>
    </r>
    <r>
      <rPr>
        <sz val="10"/>
        <rFont val="Calibri"/>
        <charset val="134"/>
      </rPr>
      <t>6.</t>
    </r>
    <r>
      <rPr>
        <sz val="10"/>
        <rFont val="宋体"/>
        <charset val="134"/>
      </rPr>
      <t>高配车：</t>
    </r>
    <r>
      <rPr>
        <sz val="10"/>
        <rFont val="Calibri"/>
        <charset val="134"/>
      </rPr>
      <t>Quantum Logic Surrounding</t>
    </r>
    <r>
      <rPr>
        <sz val="10"/>
        <rFont val="宋体"/>
        <charset val="134"/>
      </rPr>
      <t>中的立体声</t>
    </r>
    <r>
      <rPr>
        <sz val="10"/>
        <rFont val="Calibri"/>
        <charset val="134"/>
      </rPr>
      <t>/</t>
    </r>
    <r>
      <rPr>
        <sz val="10"/>
        <rFont val="宋体"/>
        <charset val="134"/>
      </rPr>
      <t>观众</t>
    </r>
    <r>
      <rPr>
        <sz val="10"/>
        <rFont val="Calibri"/>
        <charset val="134"/>
      </rPr>
      <t>/</t>
    </r>
    <r>
      <rPr>
        <sz val="10"/>
        <rFont val="宋体"/>
        <charset val="134"/>
      </rPr>
      <t>舞台效果
低配车：方位选择中的驾驶侧</t>
    </r>
    <r>
      <rPr>
        <sz val="10"/>
        <rFont val="Calibri"/>
        <charset val="134"/>
      </rPr>
      <t>/</t>
    </r>
    <r>
      <rPr>
        <sz val="10"/>
        <rFont val="宋体"/>
        <charset val="134"/>
      </rPr>
      <t>全车的声音效果相关用例block，目前只有中配车，无高/低配车</t>
    </r>
  </si>
  <si>
    <r>
      <rPr>
        <sz val="10"/>
        <rFont val="宋体"/>
        <charset val="134"/>
      </rPr>
      <t>1、方控相关case block</t>
    </r>
    <r>
      <rPr>
        <sz val="10"/>
        <rFont val="Calibri"/>
        <charset val="134"/>
      </rPr>
      <t xml:space="preserve"> 
2. VR</t>
    </r>
    <r>
      <rPr>
        <sz val="10"/>
        <rFont val="宋体"/>
        <charset val="134"/>
      </rPr>
      <t>功能缺失</t>
    </r>
    <r>
      <rPr>
        <sz val="10"/>
        <rFont val="Calibri"/>
        <charset val="134"/>
      </rPr>
      <t>,</t>
    </r>
    <r>
      <rPr>
        <sz val="10"/>
        <rFont val="宋体"/>
        <charset val="134"/>
      </rPr>
      <t>造成语音设置相关case block</t>
    </r>
    <r>
      <rPr>
        <sz val="10"/>
        <rFont val="Calibri"/>
        <charset val="134"/>
      </rPr>
      <t xml:space="preserve"> 
</t>
    </r>
  </si>
  <si>
    <r>
      <rPr>
        <sz val="10"/>
        <rFont val="Calibri"/>
        <charset val="134"/>
      </rPr>
      <t>Block</t>
    </r>
    <r>
      <rPr>
        <sz val="10"/>
        <rFont val="宋体"/>
        <charset val="134"/>
      </rPr>
      <t>原因：3条跟方控相关，无方控设备，实车方控无法使用</t>
    </r>
  </si>
  <si>
    <t>BT setting</t>
  </si>
  <si>
    <t>需求中关于12台耳机的相关用例block，因目前无12台耳机。</t>
  </si>
  <si>
    <r>
      <rPr>
        <sz val="10"/>
        <rFont val="Calibri"/>
        <charset val="134"/>
      </rPr>
      <t>Block</t>
    </r>
    <r>
      <rPr>
        <sz val="10"/>
        <rFont val="宋体"/>
        <charset val="134"/>
      </rPr>
      <t>原因：2条跟方控相关，无方控设备，实车方控无法使用</t>
    </r>
  </si>
  <si>
    <t>USB音乐</t>
  </si>
  <si>
    <r>
      <rPr>
        <sz val="10"/>
        <rFont val="宋体"/>
        <charset val="134"/>
      </rPr>
      <t>1.与方控/</t>
    </r>
    <r>
      <rPr>
        <sz val="10"/>
        <rFont val="Calibri"/>
        <charset val="134"/>
      </rPr>
      <t>Ford Hub</t>
    </r>
    <r>
      <rPr>
        <sz val="10"/>
        <rFont val="宋体"/>
        <charset val="134"/>
      </rPr>
      <t xml:space="preserve">相关用例blok，因实车方控不可用
</t>
    </r>
    <r>
      <rPr>
        <sz val="10"/>
        <rFont val="Calibri"/>
        <charset val="134"/>
      </rPr>
      <t>2.</t>
    </r>
    <r>
      <rPr>
        <sz val="10"/>
        <rFont val="宋体"/>
        <charset val="134"/>
      </rPr>
      <t>无</t>
    </r>
    <r>
      <rPr>
        <sz val="10"/>
        <rFont val="Calibri"/>
        <charset val="134"/>
      </rPr>
      <t>ext2&amp; HFS+</t>
    </r>
    <r>
      <rPr>
        <sz val="10"/>
        <rFont val="宋体"/>
        <charset val="134"/>
      </rPr>
      <t>格式的</t>
    </r>
    <r>
      <rPr>
        <sz val="10"/>
        <rFont val="Calibri"/>
        <charset val="134"/>
      </rPr>
      <t>U</t>
    </r>
    <r>
      <rPr>
        <sz val="10"/>
        <rFont val="宋体"/>
        <charset val="134"/>
      </rPr>
      <t>盘相关case block</t>
    </r>
  </si>
  <si>
    <r>
      <rPr>
        <sz val="10"/>
        <rFont val="Calibri"/>
        <charset val="134"/>
      </rPr>
      <t>1.Launcher</t>
    </r>
    <r>
      <rPr>
        <sz val="10"/>
        <rFont val="宋体"/>
        <charset val="134"/>
      </rPr>
      <t>无法更改</t>
    </r>
    <r>
      <rPr>
        <sz val="10"/>
        <rFont val="Calibri"/>
        <charset val="134"/>
      </rPr>
      <t>Widget</t>
    </r>
    <r>
      <rPr>
        <sz val="10"/>
        <rFont val="宋体"/>
        <charset val="134"/>
      </rPr>
      <t>（创达问题已提单），导致从</t>
    </r>
    <r>
      <rPr>
        <sz val="10"/>
        <rFont val="Calibri"/>
        <charset val="134"/>
      </rPr>
      <t>Launcher</t>
    </r>
    <r>
      <rPr>
        <sz val="10"/>
        <rFont val="宋体"/>
        <charset val="134"/>
      </rPr>
      <t>进入视频界面的用例</t>
    </r>
    <r>
      <rPr>
        <sz val="10"/>
        <rFont val="Calibri"/>
        <charset val="134"/>
      </rPr>
      <t>Block 2.</t>
    </r>
    <r>
      <rPr>
        <sz val="10"/>
        <rFont val="宋体"/>
        <charset val="134"/>
      </rPr>
      <t>无方控，方控相关用例</t>
    </r>
    <r>
      <rPr>
        <sz val="10"/>
        <rFont val="Calibri"/>
        <charset val="134"/>
      </rPr>
      <t>Block</t>
    </r>
  </si>
  <si>
    <r>
      <rPr>
        <sz val="10"/>
        <rFont val="Calibri"/>
        <charset val="134"/>
      </rPr>
      <t>Wir</t>
    </r>
    <r>
      <rPr>
        <sz val="10"/>
        <rFont val="宋体"/>
        <charset val="134"/>
      </rPr>
      <t>开关相关功能未完成
目前测试时需打开</t>
    </r>
    <r>
      <rPr>
        <sz val="10"/>
        <rFont val="Calibri"/>
        <charset val="134"/>
      </rPr>
      <t>WIR</t>
    </r>
    <r>
      <rPr>
        <sz val="10"/>
        <rFont val="宋体"/>
        <charset val="134"/>
      </rPr>
      <t>开关，相关case block</t>
    </r>
  </si>
  <si>
    <r>
      <rPr>
        <sz val="10"/>
        <rFont val="Calibri"/>
        <charset val="134"/>
      </rPr>
      <t>B</t>
    </r>
    <r>
      <rPr>
        <sz val="10"/>
        <rFont val="宋体"/>
        <charset val="134"/>
      </rPr>
      <t>lock原因：儿童座椅无法进入低电量</t>
    </r>
    <r>
      <rPr>
        <sz val="10"/>
        <rFont val="Calibri"/>
        <charset val="134"/>
      </rPr>
      <t>,</t>
    </r>
    <r>
      <rPr>
        <sz val="10"/>
        <rFont val="宋体"/>
        <charset val="134"/>
      </rPr>
      <t>关于低电量3条相关的未测试</t>
    </r>
  </si>
  <si>
    <t>Ford APP（system UI）</t>
  </si>
  <si>
    <t>下拉栏中的音乐卡片还未完成，造成相关case block</t>
  </si>
  <si>
    <r>
      <rPr>
        <sz val="10"/>
        <rFont val="Calibri"/>
        <charset val="134"/>
      </rPr>
      <t>Block</t>
    </r>
    <r>
      <rPr>
        <sz val="10"/>
        <rFont val="宋体"/>
        <charset val="134"/>
      </rPr>
      <t>原因：根据</t>
    </r>
    <r>
      <rPr>
        <sz val="10"/>
        <rFont val="Calibri"/>
        <charset val="134"/>
      </rPr>
      <t>UI/UE</t>
    </r>
    <r>
      <rPr>
        <sz val="10"/>
        <rFont val="宋体"/>
        <charset val="134"/>
      </rPr>
      <t>完成20%测试case，实车时因为环境限制无法按Ecall按钮</t>
    </r>
  </si>
  <si>
    <t>关键字</t>
  </si>
  <si>
    <t>状态</t>
  </si>
  <si>
    <t>创建日期</t>
  </si>
  <si>
    <t>已更新</t>
  </si>
  <si>
    <t>概要</t>
  </si>
  <si>
    <t>报告人</t>
  </si>
  <si>
    <t>模块</t>
  </si>
  <si>
    <t>严重度</t>
  </si>
  <si>
    <t>发现版本</t>
  </si>
  <si>
    <t>FPHASEVCDC-3568</t>
  </si>
  <si>
    <t>New</t>
  </si>
  <si>
    <t>26/四月/22 9:53 上午</t>
  </si>
  <si>
    <t>【Phase V】【CDX707】【B】【System UI】【5/5】下拉快捷栏亮度调节条，快速调节时，会出现回弹</t>
  </si>
  <si>
    <t>Wang, Zongda (Z.)</t>
  </si>
  <si>
    <t>HMI</t>
  </si>
  <si>
    <t>B</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</si>
  <si>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</si>
  <si>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</si>
  <si>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</si>
  <si>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</si>
  <si>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</si>
  <si>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</si>
  <si>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</si>
  <si>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</si>
  <si>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</si>
  <si>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</si>
  <si>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</si>
  <si>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</si>
  <si>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</si>
  <si>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</si>
  <si>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</si>
  <si>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</si>
  <si>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</si>
  <si>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</si>
  <si>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</si>
  <si>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</si>
  <si>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</si>
  <si>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</si>
  <si>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</si>
  <si>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AI-Audio</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</si>
  <si>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</si>
  <si>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</si>
  <si>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</si>
  <si>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</si>
  <si>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</si>
  <si>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</si>
  <si>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</si>
  <si>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</si>
  <si>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</si>
  <si>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</si>
  <si>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</si>
  <si>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</si>
  <si>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</si>
  <si>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</si>
  <si>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</si>
  <si>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</si>
  <si>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AI-Setting</t>
  </si>
  <si>
    <t>FPHASEVCDC-3510</t>
  </si>
  <si>
    <t>25/四月/22 9:49 上午</t>
  </si>
  <si>
    <t>25/四月/22 9:39 下午</t>
  </si>
  <si>
    <t>【Phase V】【CDX707】【A】【system】倒车，视频，地图，蓝牙音乐压力测试切换黑屏</t>
  </si>
  <si>
    <t>Sheng, Weiwei (W.)</t>
  </si>
  <si>
    <t>System</t>
  </si>
  <si>
    <t>A</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</si>
  <si>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</si>
  <si>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</si>
  <si>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</si>
  <si>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</si>
  <si>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</si>
  <si>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</si>
  <si>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</si>
  <si>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</si>
  <si>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</si>
  <si>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</si>
  <si>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</si>
  <si>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</si>
  <si>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</si>
  <si>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</si>
  <si>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</si>
  <si>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</si>
  <si>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</si>
  <si>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</si>
  <si>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</si>
  <si>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</si>
  <si>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</si>
  <si>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</si>
  <si>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</si>
  <si>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</si>
  <si>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</si>
  <si>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</si>
  <si>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</si>
  <si>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</si>
  <si>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</si>
  <si>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</si>
  <si>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</si>
  <si>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</si>
  <si>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Engineer Mode</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</si>
  <si>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</si>
  <si>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</si>
  <si>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</si>
  <si>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</si>
  <si>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</si>
  <si>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</si>
  <si>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</si>
  <si>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</si>
  <si>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</si>
  <si>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</si>
  <si>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</si>
  <si>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</si>
  <si>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</si>
  <si>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</si>
  <si>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</si>
  <si>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</si>
  <si>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</si>
  <si>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</si>
  <si>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</si>
  <si>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</si>
  <si>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</si>
  <si>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</si>
  <si>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</si>
  <si>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</si>
  <si>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</si>
  <si>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</si>
  <si>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</si>
  <si>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</si>
  <si>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</si>
  <si>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</si>
  <si>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</si>
  <si>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</si>
  <si>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</si>
  <si>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</si>
  <si>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</si>
  <si>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</si>
  <si>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</si>
  <si>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</si>
  <si>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</si>
  <si>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</si>
  <si>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</si>
  <si>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</si>
  <si>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</si>
  <si>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</si>
  <si>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</si>
  <si>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</si>
  <si>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</si>
  <si>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</si>
  <si>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</si>
  <si>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</si>
  <si>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</si>
  <si>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</si>
  <si>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</si>
  <si>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AI-Camera</t>
  </si>
  <si>
    <t>FPHASEVCDC-3420</t>
  </si>
  <si>
    <t>23/四月/22 2:56 下午</t>
  </si>
  <si>
    <t>【PhaseV】【CDX707】【A】【power】【once】【LV612】Pano L未显示关机动画，其他两屏正常显示关机动画</t>
  </si>
  <si>
    <t>Power</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</si>
  <si>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</si>
  <si>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</si>
  <si>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</si>
  <si>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</si>
  <si>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</si>
  <si>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</si>
  <si>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</si>
  <si>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</si>
  <si>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</si>
  <si>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</si>
  <si>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</si>
  <si>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</si>
  <si>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</si>
  <si>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</si>
  <si>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</si>
  <si>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</si>
  <si>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</si>
  <si>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</si>
  <si>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</si>
  <si>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</si>
  <si>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</si>
  <si>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</si>
  <si>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</si>
  <si>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</si>
  <si>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</si>
  <si>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</si>
  <si>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</si>
  <si>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</si>
  <si>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</si>
  <si>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</si>
  <si>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</si>
  <si>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</si>
  <si>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</si>
  <si>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</si>
  <si>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空调</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</si>
  <si>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</si>
  <si>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</si>
  <si>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</si>
  <si>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</si>
  <si>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</si>
  <si>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</si>
  <si>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</si>
  <si>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</si>
  <si>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</si>
  <si>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</si>
  <si>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</si>
  <si>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</si>
  <si>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</si>
  <si>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</si>
  <si>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</si>
  <si>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</si>
  <si>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</si>
  <si>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</si>
  <si>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</si>
  <si>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</si>
  <si>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</si>
  <si>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</si>
  <si>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</si>
  <si>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</si>
  <si>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</si>
  <si>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</si>
  <si>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</si>
  <si>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</si>
  <si>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</si>
  <si>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</si>
  <si>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</si>
  <si>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</si>
  <si>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</si>
  <si>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</si>
  <si>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</si>
  <si>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</si>
  <si>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</si>
  <si>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</si>
  <si>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</si>
  <si>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</si>
  <si>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</si>
  <si>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</si>
  <si>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</si>
  <si>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</si>
  <si>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</si>
  <si>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</si>
  <si>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</si>
  <si>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</si>
  <si>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</si>
  <si>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</si>
  <si>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</si>
  <si>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</si>
  <si>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</si>
  <si>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</si>
  <si>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</si>
  <si>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</si>
  <si>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</si>
  <si>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</si>
  <si>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</si>
  <si>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</si>
  <si>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</si>
  <si>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</si>
  <si>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</si>
  <si>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Upgrade</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</si>
  <si>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</si>
  <si>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</si>
  <si>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</si>
  <si>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</si>
  <si>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</si>
  <si>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</si>
  <si>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</si>
  <si>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</si>
  <si>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</si>
  <si>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</si>
  <si>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</si>
  <si>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</si>
  <si>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</si>
  <si>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</si>
  <si>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</si>
  <si>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</si>
  <si>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</si>
  <si>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</si>
  <si>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</si>
  <si>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</si>
  <si>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</si>
  <si>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</si>
  <si>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</si>
  <si>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</si>
  <si>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</si>
  <si>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</si>
  <si>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</si>
  <si>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</si>
  <si>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</si>
  <si>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</si>
  <si>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</si>
  <si>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</si>
  <si>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</si>
  <si>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</si>
  <si>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</si>
  <si>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</si>
  <si>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</si>
  <si>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</si>
  <si>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</si>
  <si>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</si>
  <si>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</si>
  <si>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</si>
  <si>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</si>
  <si>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</si>
  <si>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</si>
  <si>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</si>
  <si>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</si>
  <si>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</si>
  <si>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</si>
  <si>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</si>
  <si>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</si>
  <si>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</si>
  <si>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</si>
  <si>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</si>
  <si>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</si>
  <si>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</si>
  <si>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</si>
  <si>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</si>
  <si>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</si>
  <si>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</si>
  <si>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</si>
  <si>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</si>
  <si>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</si>
  <si>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</si>
  <si>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</si>
  <si>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</si>
  <si>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</si>
  <si>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</si>
  <si>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</si>
  <si>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</si>
  <si>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</si>
  <si>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</si>
  <si>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</si>
  <si>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</si>
  <si>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</si>
  <si>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</si>
  <si>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</si>
  <si>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</si>
  <si>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</si>
  <si>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</si>
  <si>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</si>
  <si>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</si>
  <si>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</si>
  <si>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</si>
  <si>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</si>
  <si>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</si>
  <si>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</si>
  <si>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</si>
  <si>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</si>
  <si>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</si>
  <si>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</si>
  <si>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</si>
  <si>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</si>
  <si>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</si>
  <si>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</si>
  <si>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</si>
  <si>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</si>
  <si>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</si>
  <si>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</si>
  <si>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</si>
  <si>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</si>
  <si>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</si>
  <si>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</si>
  <si>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</si>
  <si>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</si>
  <si>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</si>
  <si>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</si>
  <si>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</si>
  <si>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</si>
  <si>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</si>
  <si>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</si>
  <si>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</si>
  <si>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</si>
  <si>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</si>
  <si>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C</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</si>
  <si>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</si>
  <si>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</si>
  <si>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</si>
  <si>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</si>
  <si>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</si>
  <si>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</si>
  <si>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</si>
  <si>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</si>
  <si>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</si>
  <si>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</si>
  <si>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</si>
  <si>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</si>
  <si>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</si>
  <si>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</si>
  <si>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</si>
  <si>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</si>
  <si>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</si>
  <si>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</si>
  <si>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</si>
  <si>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</si>
  <si>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</si>
  <si>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</si>
  <si>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</si>
  <si>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</si>
  <si>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</si>
  <si>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</si>
  <si>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</si>
  <si>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</si>
  <si>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</si>
  <si>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</si>
  <si>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</si>
  <si>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</si>
  <si>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</si>
  <si>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</si>
  <si>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</si>
  <si>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</si>
  <si>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</si>
  <si>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</si>
  <si>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</si>
  <si>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</si>
  <si>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</si>
  <si>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</si>
  <si>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</si>
  <si>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</si>
  <si>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</si>
  <si>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</si>
  <si>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</si>
  <si>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</si>
  <si>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</si>
  <si>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</si>
  <si>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</si>
  <si>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</si>
  <si>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</si>
  <si>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</si>
  <si>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</si>
  <si>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</si>
  <si>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</si>
  <si>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</si>
  <si>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</si>
  <si>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</si>
  <si>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</si>
  <si>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</si>
  <si>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</si>
  <si>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</si>
  <si>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</si>
  <si>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</si>
  <si>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</si>
  <si>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</si>
  <si>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</si>
  <si>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</si>
  <si>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</si>
  <si>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</si>
  <si>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</si>
  <si>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</si>
  <si>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</si>
  <si>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</si>
  <si>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</si>
  <si>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</si>
  <si>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</si>
  <si>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</si>
  <si>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</si>
  <si>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</si>
  <si>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</si>
  <si>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</si>
  <si>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</si>
  <si>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</si>
  <si>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</si>
  <si>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</si>
  <si>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</si>
  <si>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</si>
  <si>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</si>
  <si>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</si>
  <si>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</si>
  <si>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</si>
  <si>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</si>
  <si>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</si>
  <si>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</si>
  <si>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</si>
  <si>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</si>
  <si>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</si>
  <si>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</si>
  <si>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</si>
  <si>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</si>
  <si>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</si>
  <si>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</si>
  <si>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</si>
  <si>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</si>
  <si>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</si>
  <si>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</si>
  <si>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</si>
  <si>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</si>
  <si>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</si>
  <si>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</si>
  <si>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</si>
  <si>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</si>
  <si>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</si>
  <si>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</si>
  <si>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</si>
  <si>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</si>
  <si>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</si>
  <si>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</si>
  <si>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</si>
  <si>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</si>
  <si>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</si>
  <si>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</si>
  <si>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</si>
  <si>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</si>
  <si>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</si>
  <si>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</si>
  <si>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</si>
  <si>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</si>
  <si>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</si>
  <si>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</si>
  <si>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</si>
  <si>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</si>
  <si>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</si>
  <si>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</si>
  <si>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</si>
  <si>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</si>
  <si>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</si>
  <si>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</si>
  <si>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</si>
  <si>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</si>
  <si>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</si>
  <si>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</si>
  <si>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</si>
  <si>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</si>
  <si>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</si>
  <si>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</si>
  <si>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</si>
  <si>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</si>
  <si>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</si>
  <si>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</si>
  <si>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</si>
  <si>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</si>
  <si>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</si>
  <si>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</si>
  <si>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</si>
  <si>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</si>
  <si>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</si>
  <si>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</si>
  <si>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</si>
  <si>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</si>
  <si>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</si>
  <si>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</si>
  <si>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</si>
  <si>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</si>
  <si>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</si>
  <si>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</si>
  <si>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</si>
  <si>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</si>
  <si>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</si>
  <si>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</si>
  <si>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</si>
  <si>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</si>
  <si>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</si>
  <si>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</si>
  <si>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</si>
  <si>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</si>
  <si>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</si>
  <si>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</si>
  <si>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</si>
  <si>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</si>
  <si>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</si>
  <si>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</si>
  <si>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</si>
  <si>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</si>
  <si>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</si>
  <si>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</si>
  <si>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</si>
  <si>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</si>
  <si>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</si>
  <si>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</si>
  <si>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</si>
  <si>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</si>
  <si>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</si>
  <si>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</si>
  <si>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</si>
  <si>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</si>
  <si>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</si>
  <si>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</si>
  <si>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</si>
  <si>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</si>
  <si>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Deferred</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</si>
  <si>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</si>
  <si>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</si>
  <si>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</si>
  <si>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</si>
  <si>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</si>
  <si>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</si>
  <si>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</si>
  <si>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</si>
  <si>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</si>
  <si>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</si>
  <si>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</si>
  <si>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</si>
  <si>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</si>
  <si>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</si>
  <si>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</si>
  <si>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</si>
  <si>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</si>
  <si>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</si>
  <si>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</si>
  <si>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</si>
  <si>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</si>
  <si>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</si>
  <si>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</si>
  <si>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</si>
  <si>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</si>
  <si>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</si>
  <si>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</si>
  <si>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</si>
  <si>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</si>
  <si>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</si>
  <si>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</si>
  <si>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</si>
  <si>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</si>
  <si>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</si>
  <si>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</si>
  <si>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</si>
  <si>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</si>
  <si>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</si>
  <si>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</si>
  <si>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</si>
  <si>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</si>
  <si>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</si>
  <si>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</si>
  <si>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</si>
  <si>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</si>
  <si>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</si>
  <si>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</si>
  <si>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</si>
  <si>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</si>
  <si>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</si>
  <si>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</si>
  <si>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</si>
  <si>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</si>
  <si>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</si>
  <si>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</si>
  <si>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</si>
  <si>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</si>
  <si>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</si>
  <si>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</si>
  <si>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</si>
  <si>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</si>
  <si>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</si>
  <si>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</si>
  <si>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</si>
  <si>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</si>
  <si>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</si>
  <si>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</si>
  <si>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</si>
  <si>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</si>
  <si>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</si>
  <si>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</si>
  <si>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</si>
  <si>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</si>
  <si>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</si>
  <si>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</si>
  <si>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</si>
  <si>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</si>
  <si>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</si>
  <si>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</si>
  <si>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</si>
  <si>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</si>
  <si>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</si>
  <si>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</si>
  <si>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</si>
  <si>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</si>
  <si>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</si>
  <si>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</si>
  <si>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</si>
  <si>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</si>
  <si>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</si>
  <si>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</si>
  <si>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</si>
  <si>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</si>
  <si>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FPHASEVCDC-3173</t>
  </si>
  <si>
    <t>18/四月/22 1:29 下午</t>
  </si>
  <si>
    <t>25/四月/22 10:25 上午</t>
  </si>
  <si>
    <t>【Phase V】【CDX707】【A】【Audio】【5/5】无触摸音.</t>
  </si>
  <si>
    <t>FPHASEVCDC-1644</t>
  </si>
  <si>
    <t>Reopen</t>
  </si>
  <si>
    <t>08/四月/22 3:15 下午</t>
  </si>
  <si>
    <t>24/四月/22 9:39 下午</t>
  </si>
  <si>
    <t>【Phase V】【CDX707】【B】【Setting】【5/5】儿童座椅在连接未连接状态下自动切换.</t>
  </si>
  <si>
    <t>Key</t>
  </si>
  <si>
    <t>Status</t>
  </si>
  <si>
    <t>Created</t>
  </si>
  <si>
    <t>Summary</t>
  </si>
  <si>
    <t>目标版本</t>
  </si>
  <si>
    <t>Assignee</t>
  </si>
  <si>
    <t>Fix Version/s</t>
  </si>
  <si>
    <t>FPHASEVCDC-3554</t>
  </si>
  <si>
    <t>【CDX707】【ADAS】Driver Resume Control 绑定的W3563无Chime音</t>
  </si>
  <si>
    <t>DI-Buzzer/Speaker</t>
  </si>
  <si>
    <t>Ding, Manman (M.)</t>
  </si>
  <si>
    <t>FPHASEVCDC-3550</t>
  </si>
  <si>
    <t>【CDX707】【ADAS】Cross_Traffic_Cfg配置为enable，触发Cross_Traffic_Alert_Chime_Status_Flag报警音，从backupchime通道出声次数不符合需求，实际应为6声</t>
  </si>
  <si>
    <t>FPHASEVCDC-3548</t>
  </si>
  <si>
    <t>【CDX707】【ADAS】Tja_D_Stat=Active状态，丢失0x18A后，TJA_Hard_Warning_Chime_Status_Flag绑定的Chime音会持续蜂鸣</t>
  </si>
  <si>
    <t>FPHASEVCDC-3544</t>
  </si>
  <si>
    <t>【CDX707】【ADAS】AccMsgTxt_D2_Rq触发信号ACC_ Unavailable后，等声音响完，再触发TJA_Unavailable声音，声音不响（其他同信号不同报警触发时也存在该问题）</t>
  </si>
  <si>
    <t>FPHASEVCDC-3533</t>
  </si>
  <si>
    <t>【CDX707】【Chime】Limited下，触发Headlamps on warning，IVI发声后，将0x3B2.LifeCycMde_D_Actl改为transport，仪表发声，但是IVI发声还未停止</t>
  </si>
  <si>
    <t>Xu, Shanshan (S.)</t>
  </si>
  <si>
    <t>FPHASEVCDC-3486</t>
  </si>
  <si>
    <t>【CDX707】【Chime】外置功放发声，触发Wrong_Way_Alert_Chime_Status_Flag，声音播放次数响6次（应为2声）</t>
  </si>
  <si>
    <t>Ford_Phase5_CDX707_R04</t>
  </si>
  <si>
    <t>FPHASEVCDC-3468</t>
  </si>
  <si>
    <t>Resolved</t>
  </si>
  <si>
    <t>【CDX707】【Chime】Limited下，触发w605，破坏车速条件或者LifeCycMde_D_Actl条件，报警弹框消失，声音未同步取消蜂鸣</t>
  </si>
  <si>
    <t>Fei, Hongshu (H.)</t>
  </si>
  <si>
    <t>Ford_Phase5_CDX707_R00</t>
  </si>
  <si>
    <t>FPHASEVCDC-3467</t>
  </si>
  <si>
    <t>【CDX707】【Chime】Normal下，触发w606，将VehVActlEng_D_Qf=0，报警弹框消失，声音未同步取消蜂鸣</t>
  </si>
  <si>
    <t>FPHASEVCDC-3449</t>
  </si>
  <si>
    <t>【CDX707】【Chime】内置功放发声，连接手机蓝牙，播放音乐或者拨打电话，触发RPA/FPA，蓝牙音乐/电话音量没有变化</t>
  </si>
  <si>
    <t>Huo, Dongchen (D.)</t>
  </si>
  <si>
    <t>FPHASEVCDC-3444</t>
  </si>
  <si>
    <t>【CDX707】【Chime】内置功放发声，触发Wrong_Way_Alert_Chime_Status_Flag，声音播放次数不正确（应为2声）</t>
  </si>
  <si>
    <t>FPHASEVCDC-3443</t>
  </si>
  <si>
    <t>【CDX707】【Chime】仪表发声，触发Wrong_Way_Alert_Chime_Status_Flag，声音播放次数不正确（应为12声）</t>
  </si>
  <si>
    <t>Hou, Xueyuan (X.)</t>
  </si>
  <si>
    <t>FPHASEVCDC-3372</t>
  </si>
  <si>
    <t>【CDX707】【Chime】 IGN off -&gt;On 且FMVSS Period 完成开始计时30s,车速从10到0，连续系上到解开安全带3次，编程不成功</t>
  </si>
  <si>
    <t>Huang, Changyu (C.)</t>
  </si>
  <si>
    <t>FPHASEVCDC-3310</t>
  </si>
  <si>
    <t>【CDX707】【Chime】安全带未系声音报警触发，车速小于Suspend_Speed后车速大于Trigger speed&amp;打开任一车门，声音报警显示未重置</t>
  </si>
  <si>
    <t>FPHASEVCDC-3263</t>
  </si>
  <si>
    <t>【CDX707】【Chime】仪表设置从IVI发声，偶现测试一段时间后，声音从备用喇叭发出</t>
  </si>
  <si>
    <t>FPHASEVCDC-3242</t>
  </si>
  <si>
    <t>【CDX707】【Power】【黑屏专项】Touch屏工程模式下多次操作speaker walk around中的speaker on和speaker off button，Touch 屏和仪表屏黑屏，电流降到1.2A</t>
  </si>
  <si>
    <t>Fang, Yuan (Y.)</t>
  </si>
  <si>
    <t>FORD_Phase'V_CDX707_Test_Summary_Report</t>
  </si>
  <si>
    <t>1. Overview</t>
  </si>
  <si>
    <r>
      <rPr>
        <b/>
        <sz val="11"/>
        <color theme="1"/>
        <rFont val="Calibri"/>
        <charset val="134"/>
      </rPr>
      <t xml:space="preserve">Total: </t>
    </r>
    <r>
      <rPr>
        <sz val="11"/>
        <color theme="1"/>
        <rFont val="Calibri"/>
        <charset val="134"/>
      </rPr>
      <t>All software defects found in this project which filed against status is "Software";</t>
    </r>
  </si>
  <si>
    <r>
      <rPr>
        <b/>
        <sz val="11"/>
        <color theme="1"/>
        <rFont val="Calibri"/>
        <charset val="134"/>
      </rPr>
      <t xml:space="preserve">Open:  </t>
    </r>
    <r>
      <rPr>
        <sz val="11"/>
        <color theme="1"/>
        <rFont val="Calibri"/>
        <charset val="134"/>
      </rPr>
      <t>All open defects which filed against status is "Software" and Redmine state not in 'Closed';</t>
    </r>
  </si>
  <si>
    <r>
      <rPr>
        <b/>
        <sz val="11"/>
        <color theme="1"/>
        <rFont val="Calibri"/>
        <charset val="134"/>
      </rPr>
      <t xml:space="preserve">New :  </t>
    </r>
    <r>
      <rPr>
        <sz val="11"/>
        <color theme="1"/>
        <rFont val="Calibri"/>
        <charset val="134"/>
      </rPr>
      <t>The software defects found in currunt version;</t>
    </r>
  </si>
  <si>
    <r>
      <rPr>
        <b/>
        <sz val="11"/>
        <color theme="1"/>
        <rFont val="Calibri"/>
        <charset val="134"/>
      </rPr>
      <t xml:space="preserve">New -&gt;SW:  </t>
    </r>
    <r>
      <rPr>
        <sz val="11"/>
        <color theme="1"/>
        <rFont val="Calibri"/>
        <charset val="134"/>
      </rPr>
      <t>The software defects found in currunt version and the last version no this defects;</t>
    </r>
  </si>
  <si>
    <r>
      <rPr>
        <b/>
        <sz val="11"/>
        <color theme="1"/>
        <rFont val="Calibri"/>
        <charset val="134"/>
      </rPr>
      <t xml:space="preserve">New -&gt;SWV:  </t>
    </r>
    <r>
      <rPr>
        <sz val="11"/>
        <color theme="1"/>
        <rFont val="Calibri"/>
        <charset val="134"/>
      </rPr>
      <t>The software defects found in currunt version and the last version have this defects;</t>
    </r>
  </si>
  <si>
    <r>
      <rPr>
        <b/>
        <sz val="11"/>
        <color theme="1"/>
        <rFont val="Calibri"/>
        <charset val="134"/>
      </rPr>
      <t xml:space="preserve">Closed: </t>
    </r>
    <r>
      <rPr>
        <sz val="11"/>
        <color theme="1"/>
        <rFont val="Calibri"/>
        <charset val="134"/>
      </rPr>
      <t>All software defects closed in current version;</t>
    </r>
  </si>
  <si>
    <r>
      <rPr>
        <b/>
        <sz val="11"/>
        <color theme="1"/>
        <rFont val="Calibri"/>
        <charset val="134"/>
      </rPr>
      <t xml:space="preserve">Reopened: </t>
    </r>
    <r>
      <rPr>
        <sz val="11"/>
        <color theme="1"/>
        <rFont val="Calibri"/>
        <charset val="134"/>
      </rPr>
      <t>The software defects reopened in current version;</t>
    </r>
  </si>
  <si>
    <r>
      <rPr>
        <b/>
        <sz val="11"/>
        <color theme="1"/>
        <rFont val="Calibri"/>
        <charset val="134"/>
      </rPr>
      <t xml:space="preserve">Invalid: </t>
    </r>
    <r>
      <rPr>
        <sz val="11"/>
        <color theme="1"/>
        <rFont val="Calibri"/>
        <charset val="134"/>
      </rPr>
      <t xml:space="preserve"> The invaild defects found by validation team;</t>
    </r>
  </si>
  <si>
    <r>
      <rPr>
        <b/>
        <sz val="11"/>
        <color theme="1"/>
        <rFont val="Calibri"/>
        <charset val="134"/>
      </rPr>
      <t xml:space="preserve">Pre-invalid: </t>
    </r>
    <r>
      <rPr>
        <sz val="11"/>
        <color theme="1"/>
        <rFont val="Calibri"/>
        <charset val="134"/>
      </rPr>
      <t>Without verify condition in current version;</t>
    </r>
  </si>
  <si>
    <r>
      <rPr>
        <b/>
        <sz val="11"/>
        <color theme="1"/>
        <rFont val="Calibri"/>
        <charset val="134"/>
      </rPr>
      <t xml:space="preserve">Other: </t>
    </r>
    <r>
      <rPr>
        <sz val="11"/>
        <color theme="1"/>
        <rFont val="Calibri"/>
        <charset val="134"/>
      </rPr>
      <t>The defects of EE</t>
    </r>
    <r>
      <rPr>
        <sz val="11"/>
        <color theme="1"/>
        <rFont val="微软雅黑"/>
        <charset val="134"/>
      </rPr>
      <t>、</t>
    </r>
    <r>
      <rPr>
        <sz val="11"/>
        <color theme="1"/>
        <rFont val="Calibri"/>
        <charset val="134"/>
      </rPr>
      <t xml:space="preserve">ME or 3rd party lissue … ... </t>
    </r>
  </si>
  <si>
    <r>
      <rPr>
        <b/>
        <sz val="11"/>
        <color theme="1"/>
        <rFont val="Calibri"/>
        <charset val="134"/>
      </rPr>
      <t xml:space="preserve">Missing: </t>
    </r>
    <r>
      <rPr>
        <sz val="11"/>
        <color theme="1"/>
        <rFont val="Calibri"/>
        <charset val="134"/>
      </rPr>
      <t xml:space="preserve"> The software defects in current version from OEM or SYS and can be tested on the bench;</t>
    </r>
  </si>
  <si>
    <t>2. Defects Metrics</t>
  </si>
  <si>
    <t>SW Detection Tate</t>
  </si>
  <si>
    <t>Invalid</t>
  </si>
  <si>
    <t>Type</t>
  </si>
  <si>
    <t>Open</t>
  </si>
  <si>
    <t>SW</t>
  </si>
  <si>
    <t>SWV</t>
  </si>
  <si>
    <t>Closed</t>
  </si>
  <si>
    <t>In Progress</t>
  </si>
  <si>
    <t>SYS</t>
  </si>
  <si>
    <t>Pre-Invalid</t>
  </si>
  <si>
    <t>Other</t>
  </si>
  <si>
    <t>Missing</t>
  </si>
  <si>
    <t>DCV5</t>
  </si>
  <si>
    <t>Focus Test</t>
  </si>
  <si>
    <t>Full Test</t>
  </si>
  <si>
    <t>R04</t>
  </si>
  <si>
    <t>Smoke Test</t>
  </si>
  <si>
    <t>R05</t>
  </si>
  <si>
    <t>R05.1</t>
  </si>
  <si>
    <t>R06</t>
  </si>
  <si>
    <t>R06_Hotfix3</t>
  </si>
  <si>
    <t>Basic validation</t>
  </si>
  <si>
    <t>R06_Hotfix4</t>
  </si>
  <si>
    <t>R06.1</t>
  </si>
  <si>
    <t>R06.1 Hotfix4</t>
  </si>
  <si>
    <t>R06.1 Hotfix5</t>
  </si>
  <si>
    <t>R07 Hotfix</t>
  </si>
  <si>
    <t>R07 Hotfix3</t>
  </si>
  <si>
    <t>R07 Hotfix4</t>
  </si>
  <si>
    <t>R07.1</t>
  </si>
  <si>
    <t xml:space="preserve">R07.1 Hotfix </t>
  </si>
  <si>
    <t>R07.1 Hotfix5</t>
  </si>
  <si>
    <t>R07.1 Hotfix6</t>
  </si>
  <si>
    <t>R07.1 Hotfix7</t>
  </si>
  <si>
    <t>R08</t>
  </si>
  <si>
    <t>R08 Hotfix</t>
  </si>
  <si>
    <t>R08-1 Hotfix</t>
  </si>
  <si>
    <t xml:space="preserve">R09 </t>
  </si>
  <si>
    <t>R08-2 Hotfix</t>
  </si>
  <si>
    <t>R09 Hotfix</t>
  </si>
  <si>
    <t xml:space="preserve">R10 </t>
  </si>
  <si>
    <t>R11</t>
  </si>
  <si>
    <t>R11 Hotfix2</t>
  </si>
  <si>
    <t>R11 Hotfix3</t>
  </si>
  <si>
    <t>R12</t>
  </si>
  <si>
    <t>R11.1</t>
  </si>
  <si>
    <t>R12 HF4</t>
  </si>
  <si>
    <t>R12 HF5</t>
  </si>
  <si>
    <t>R12.1</t>
  </si>
  <si>
    <r>
      <rPr>
        <sz val="10"/>
        <rFont val="微软雅黑"/>
        <charset val="134"/>
      </rPr>
      <t>系统设置</t>
    </r>
  </si>
  <si>
    <r>
      <rPr>
        <sz val="10"/>
        <rFont val="微软雅黑"/>
        <charset val="134"/>
      </rPr>
      <t>空调控制</t>
    </r>
  </si>
  <si>
    <r>
      <rPr>
        <sz val="10"/>
        <rFont val="Calibri"/>
        <charset val="134"/>
      </rPr>
      <t>USB</t>
    </r>
    <r>
      <rPr>
        <sz val="10"/>
        <rFont val="微软雅黑"/>
        <charset val="134"/>
      </rPr>
      <t>音乐</t>
    </r>
  </si>
  <si>
    <r>
      <rPr>
        <sz val="10"/>
        <rFont val="Calibri"/>
        <charset val="134"/>
      </rPr>
      <t>USB</t>
    </r>
    <r>
      <rPr>
        <sz val="10"/>
        <rFont val="微软雅黑"/>
        <charset val="134"/>
      </rPr>
      <t>视频</t>
    </r>
  </si>
  <si>
    <r>
      <rPr>
        <sz val="10"/>
        <rFont val="Calibri"/>
        <charset val="134"/>
      </rPr>
      <t>DLNA(</t>
    </r>
    <r>
      <rPr>
        <sz val="10"/>
        <rFont val="微软雅黑"/>
        <charset val="134"/>
      </rPr>
      <t>视频</t>
    </r>
    <r>
      <rPr>
        <sz val="10"/>
        <rFont val="Calibri"/>
        <charset val="134"/>
      </rPr>
      <t>+</t>
    </r>
    <r>
      <rPr>
        <sz val="10"/>
        <rFont val="微软雅黑"/>
        <charset val="134"/>
      </rPr>
      <t>音频</t>
    </r>
    <r>
      <rPr>
        <sz val="10"/>
        <rFont val="Calibri"/>
        <charset val="134"/>
      </rPr>
      <t>+</t>
    </r>
    <r>
      <rPr>
        <sz val="10"/>
        <rFont val="微软雅黑"/>
        <charset val="134"/>
      </rPr>
      <t>图片</t>
    </r>
    <r>
      <rPr>
        <sz val="10"/>
        <rFont val="Calibri"/>
        <charset val="134"/>
      </rPr>
      <t>)</t>
    </r>
  </si>
  <si>
    <r>
      <rPr>
        <sz val="10"/>
        <rFont val="微软雅黑"/>
        <charset val="134"/>
      </rPr>
      <t>儿童座椅</t>
    </r>
  </si>
  <si>
    <r>
      <rPr>
        <sz val="10"/>
        <rFont val="微软雅黑"/>
        <charset val="134"/>
      </rPr>
      <t>工程模式</t>
    </r>
  </si>
  <si>
    <r>
      <rPr>
        <sz val="10"/>
        <rFont val="微软雅黑"/>
        <charset val="134"/>
      </rPr>
      <t>升级</t>
    </r>
  </si>
  <si>
    <t>E-call</t>
  </si>
  <si>
    <r>
      <rPr>
        <sz val="10"/>
        <color theme="1"/>
        <rFont val="Calibri"/>
        <charset val="134"/>
      </rPr>
      <t>Log</t>
    </r>
    <r>
      <rPr>
        <sz val="10"/>
        <color theme="1"/>
        <rFont val="微软雅黑"/>
        <charset val="134"/>
      </rPr>
      <t>系统</t>
    </r>
  </si>
  <si>
    <r>
      <rPr>
        <sz val="10"/>
        <rFont val="微软雅黑"/>
        <charset val="134"/>
      </rPr>
      <t>道路救援</t>
    </r>
  </si>
  <si>
    <t>ESE/ANC</t>
  </si>
  <si>
    <r>
      <rPr>
        <sz val="10"/>
        <rFont val="微软雅黑"/>
        <charset val="134"/>
      </rPr>
      <t>多屏互动</t>
    </r>
  </si>
  <si>
    <r>
      <rPr>
        <sz val="10"/>
        <rFont val="微软雅黑"/>
        <charset val="134"/>
      </rPr>
      <t>车辆设置</t>
    </r>
  </si>
  <si>
    <r>
      <rPr>
        <sz val="10"/>
        <rFont val="微软雅黑"/>
        <charset val="134"/>
      </rPr>
      <t>网络</t>
    </r>
  </si>
  <si>
    <r>
      <rPr>
        <sz val="10"/>
        <rFont val="微软雅黑"/>
        <charset val="134"/>
      </rPr>
      <t>诊断</t>
    </r>
  </si>
  <si>
    <t>FS</t>
  </si>
  <si>
    <t>Cyber</t>
  </si>
  <si>
    <r>
      <rPr>
        <sz val="10"/>
        <rFont val="微软雅黑"/>
        <charset val="134"/>
      </rPr>
      <t>以太网</t>
    </r>
  </si>
  <si>
    <t>Face ID</t>
  </si>
  <si>
    <r>
      <rPr>
        <b/>
        <sz val="11"/>
        <color theme="1"/>
        <rFont val="Calibri"/>
        <charset val="134"/>
      </rPr>
      <t xml:space="preserve">3. Missed Defects Metrics </t>
    </r>
    <r>
      <rPr>
        <b/>
        <sz val="11"/>
        <color theme="1"/>
        <rFont val="微软雅黑"/>
        <charset val="134"/>
      </rPr>
      <t>漏检缺陷</t>
    </r>
  </si>
  <si>
    <t>Validation Type</t>
  </si>
  <si>
    <t>SRD undefined</t>
  </si>
  <si>
    <t>SRD definition unclear</t>
  </si>
  <si>
    <t>Subjective evaluation</t>
  </si>
  <si>
    <t>Repeat</t>
  </si>
  <si>
    <r>
      <rPr>
        <b/>
        <sz val="11"/>
        <rFont val="Calibri"/>
        <charset val="134"/>
      </rPr>
      <t xml:space="preserve">Missed Defects Metrics </t>
    </r>
    <r>
      <rPr>
        <b/>
        <sz val="11"/>
        <rFont val="微软雅黑"/>
        <charset val="134"/>
      </rPr>
      <t>漏检缺陷</t>
    </r>
  </si>
  <si>
    <t>s</t>
  </si>
  <si>
    <r>
      <rPr>
        <sz val="9"/>
        <rFont val="微软雅黑"/>
        <charset val="134"/>
      </rPr>
      <t>系统设置</t>
    </r>
  </si>
  <si>
    <r>
      <rPr>
        <sz val="9"/>
        <rFont val="微软雅黑"/>
        <charset val="134"/>
      </rPr>
      <t>车辆设置</t>
    </r>
  </si>
  <si>
    <t>Button Stategy</t>
  </si>
  <si>
    <r>
      <rPr>
        <sz val="9"/>
        <rFont val="微软雅黑"/>
        <charset val="134"/>
      </rPr>
      <t>空调控制</t>
    </r>
  </si>
  <si>
    <r>
      <rPr>
        <sz val="9"/>
        <rFont val="微软雅黑"/>
        <charset val="134"/>
      </rPr>
      <t>收音机</t>
    </r>
  </si>
  <si>
    <r>
      <rPr>
        <sz val="9"/>
        <rFont val="Calibri"/>
        <charset val="134"/>
      </rPr>
      <t>BT</t>
    </r>
    <r>
      <rPr>
        <sz val="9"/>
        <rFont val="微软雅黑"/>
        <charset val="134"/>
      </rPr>
      <t>（副蓝牙</t>
    </r>
    <r>
      <rPr>
        <sz val="9"/>
        <rFont val="Calibri"/>
        <charset val="134"/>
      </rPr>
      <t>+</t>
    </r>
    <r>
      <rPr>
        <sz val="9"/>
        <rFont val="微软雅黑"/>
        <charset val="134"/>
      </rPr>
      <t>音乐</t>
    </r>
    <r>
      <rPr>
        <sz val="9"/>
        <rFont val="Calibri"/>
        <charset val="134"/>
      </rPr>
      <t>+</t>
    </r>
    <r>
      <rPr>
        <sz val="9"/>
        <rFont val="微软雅黑"/>
        <charset val="134"/>
      </rPr>
      <t>电话</t>
    </r>
    <r>
      <rPr>
        <sz val="9"/>
        <rFont val="Calibri"/>
        <charset val="134"/>
      </rPr>
      <t>+</t>
    </r>
    <r>
      <rPr>
        <sz val="9"/>
        <rFont val="微软雅黑"/>
        <charset val="134"/>
      </rPr>
      <t>耳机）</t>
    </r>
  </si>
  <si>
    <t>USB</t>
  </si>
  <si>
    <r>
      <rPr>
        <sz val="9"/>
        <rFont val="Calibri"/>
        <charset val="134"/>
      </rPr>
      <t>DLNA(</t>
    </r>
    <r>
      <rPr>
        <sz val="9"/>
        <rFont val="微软雅黑"/>
        <charset val="134"/>
      </rPr>
      <t>视频</t>
    </r>
    <r>
      <rPr>
        <sz val="9"/>
        <rFont val="Calibri"/>
        <charset val="134"/>
      </rPr>
      <t>+</t>
    </r>
    <r>
      <rPr>
        <sz val="9"/>
        <rFont val="微软雅黑"/>
        <charset val="134"/>
      </rPr>
      <t>音频</t>
    </r>
    <r>
      <rPr>
        <sz val="9"/>
        <rFont val="Calibri"/>
        <charset val="134"/>
      </rPr>
      <t>+</t>
    </r>
    <r>
      <rPr>
        <sz val="9"/>
        <rFont val="微软雅黑"/>
        <charset val="134"/>
      </rPr>
      <t>图片</t>
    </r>
    <r>
      <rPr>
        <sz val="9"/>
        <rFont val="Calibri"/>
        <charset val="134"/>
      </rPr>
      <t>)</t>
    </r>
  </si>
  <si>
    <r>
      <rPr>
        <sz val="9"/>
        <rFont val="微软雅黑"/>
        <charset val="134"/>
      </rPr>
      <t>儿童座椅</t>
    </r>
  </si>
  <si>
    <r>
      <rPr>
        <sz val="9"/>
        <rFont val="微软雅黑"/>
        <charset val="134"/>
      </rPr>
      <t>雷达</t>
    </r>
  </si>
  <si>
    <t>system</t>
  </si>
  <si>
    <r>
      <rPr>
        <sz val="9"/>
        <rFont val="微软雅黑"/>
        <charset val="134"/>
      </rPr>
      <t>随心听</t>
    </r>
  </si>
  <si>
    <r>
      <rPr>
        <sz val="9"/>
        <rFont val="微软雅黑"/>
        <charset val="134"/>
      </rPr>
      <t>百度地图（</t>
    </r>
    <r>
      <rPr>
        <sz val="9"/>
        <rFont val="Calibri"/>
        <charset val="134"/>
      </rPr>
      <t>MRD)</t>
    </r>
  </si>
  <si>
    <t>VR</t>
  </si>
  <si>
    <r>
      <rPr>
        <sz val="9"/>
        <rFont val="微软雅黑"/>
        <charset val="134"/>
      </rPr>
      <t>百度应用</t>
    </r>
  </si>
  <si>
    <r>
      <rPr>
        <sz val="9"/>
        <rFont val="微软雅黑"/>
        <charset val="134"/>
      </rPr>
      <t>百度输入法</t>
    </r>
  </si>
  <si>
    <r>
      <rPr>
        <sz val="9"/>
        <rFont val="微软雅黑"/>
        <charset val="134"/>
      </rPr>
      <t>消息盒子</t>
    </r>
  </si>
  <si>
    <r>
      <rPr>
        <sz val="9"/>
        <rFont val="Calibri"/>
        <charset val="134"/>
      </rPr>
      <t>Ford APP</t>
    </r>
    <r>
      <rPr>
        <sz val="9"/>
        <rFont val="微软雅黑"/>
        <charset val="134"/>
      </rPr>
      <t>（</t>
    </r>
    <r>
      <rPr>
        <sz val="9"/>
        <rFont val="Calibri"/>
        <charset val="134"/>
      </rPr>
      <t>system UI</t>
    </r>
    <r>
      <rPr>
        <sz val="9"/>
        <rFont val="微软雅黑"/>
        <charset val="134"/>
      </rPr>
      <t>）</t>
    </r>
  </si>
  <si>
    <r>
      <rPr>
        <sz val="9"/>
        <rFont val="微软雅黑"/>
        <charset val="134"/>
      </rPr>
      <t>工程模式</t>
    </r>
  </si>
  <si>
    <r>
      <rPr>
        <sz val="9"/>
        <rFont val="微软雅黑"/>
        <charset val="134"/>
      </rPr>
      <t>无线充电</t>
    </r>
  </si>
  <si>
    <t>ANC/ESE</t>
  </si>
  <si>
    <r>
      <rPr>
        <sz val="9"/>
        <rFont val="Calibri"/>
        <charset val="134"/>
      </rPr>
      <t>CAN</t>
    </r>
    <r>
      <rPr>
        <sz val="9"/>
        <rFont val="微软雅黑"/>
        <charset val="134"/>
      </rPr>
      <t>网络诊断</t>
    </r>
  </si>
  <si>
    <r>
      <rPr>
        <sz val="9"/>
        <rFont val="微软雅黑"/>
        <charset val="134"/>
      </rPr>
      <t>升级</t>
    </r>
  </si>
  <si>
    <r>
      <rPr>
        <sz val="9"/>
        <rFont val="Calibri"/>
        <charset val="134"/>
      </rPr>
      <t>EOL</t>
    </r>
    <r>
      <rPr>
        <sz val="9"/>
        <rFont val="微软雅黑"/>
        <charset val="134"/>
      </rPr>
      <t>测试</t>
    </r>
  </si>
  <si>
    <t>Test Cases version</t>
  </si>
  <si>
    <t>V1.7.1</t>
  </si>
  <si>
    <r>
      <rPr>
        <sz val="10"/>
        <rFont val="微软雅黑"/>
        <charset val="134"/>
      </rPr>
      <t>张婷</t>
    </r>
  </si>
  <si>
    <t>C Sample Function Test</t>
  </si>
  <si>
    <r>
      <rPr>
        <sz val="10"/>
        <rFont val="微软雅黑"/>
        <charset val="134"/>
      </rPr>
      <t>刘福亚、严文正，</t>
    </r>
    <r>
      <rPr>
        <sz val="10"/>
        <rFont val="Calibri"/>
        <charset val="134"/>
      </rPr>
      <t xml:space="preserve"> </t>
    </r>
    <r>
      <rPr>
        <sz val="10"/>
        <rFont val="微软雅黑"/>
        <charset val="134"/>
      </rPr>
      <t>盛伟伟，祝芳园，高美琳，王雅芳，房帅，张彬彬，孟祥贺，徐平</t>
    </r>
  </si>
  <si>
    <r>
      <rPr>
        <sz val="10"/>
        <rFont val="Calibri"/>
        <charset val="134"/>
      </rPr>
      <t>SOC</t>
    </r>
    <r>
      <rPr>
        <sz val="10"/>
        <rFont val="微软雅黑"/>
        <charset val="134"/>
      </rPr>
      <t>：</t>
    </r>
    <r>
      <rPr>
        <sz val="10"/>
        <rFont val="Calibri"/>
        <charset val="134"/>
      </rPr>
      <t>20231014_LA_R12-1_PRO00
MCU</t>
    </r>
    <r>
      <rPr>
        <sz val="10"/>
        <rFont val="微软雅黑"/>
        <charset val="134"/>
      </rPr>
      <t>：</t>
    </r>
    <r>
      <rPr>
        <sz val="10"/>
        <rFont val="Calibri"/>
        <charset val="134"/>
      </rPr>
      <t>20231011_LA_R12-1_PRO00
DSP:2.15</t>
    </r>
  </si>
  <si>
    <t>C1 Sample</t>
  </si>
  <si>
    <t>Test bench1~10</t>
  </si>
  <si>
    <t>Full</t>
  </si>
  <si>
    <t>Ford+phase5_CDX707_SRD_V2.4</t>
  </si>
  <si>
    <t>Test Period</t>
  </si>
  <si>
    <t>14 days</t>
  </si>
  <si>
    <t>2022-CAF-CDX707-AI_ECU Software Function Test Plan
2022-CAF-CDX707-AI_ECU Software Function Test Case</t>
  </si>
  <si>
    <t>The main test scope refer to 'test purpose' in Test Plan</t>
  </si>
  <si>
    <t xml:space="preserve">1、R12.1做全功能测试。本轮执行手工测试用例  70180 条，其中pass 70107 条，fail 73  条
2、YFVE负责的模块IVI，无新增问题。
3、此版本共验证 34 个问题，其中pass 33 个，Fail 1 个
</t>
  </si>
  <si>
    <t>Integration</t>
  </si>
  <si>
    <t>C sample</t>
  </si>
  <si>
    <t>Power management</t>
  </si>
  <si>
    <t>Y</t>
  </si>
  <si>
    <r>
      <rPr>
        <sz val="10"/>
        <rFont val="微软雅黑"/>
        <charset val="134"/>
      </rPr>
      <t>祝芳园</t>
    </r>
  </si>
  <si>
    <r>
      <rPr>
        <sz val="10"/>
        <rFont val="微软雅黑"/>
        <charset val="134"/>
      </rPr>
      <t>开机</t>
    </r>
    <r>
      <rPr>
        <sz val="10"/>
        <rFont val="Calibri"/>
        <charset val="134"/>
      </rPr>
      <t>/</t>
    </r>
    <r>
      <rPr>
        <sz val="10"/>
        <rFont val="微软雅黑"/>
        <charset val="134"/>
      </rPr>
      <t>关机动画</t>
    </r>
    <r>
      <rPr>
        <sz val="10"/>
        <rFont val="Calibri"/>
        <charset val="134"/>
      </rPr>
      <t xml:space="preserve"> IVI Display Welcome &amp; Farewelll Animation (Display Visual Elements)</t>
    </r>
  </si>
  <si>
    <r>
      <rPr>
        <sz val="10"/>
        <rFont val="微软雅黑"/>
        <charset val="134"/>
      </rPr>
      <t>车辆迎宾模式</t>
    </r>
    <r>
      <rPr>
        <sz val="10"/>
        <rFont val="Calibri"/>
        <charset val="134"/>
      </rPr>
      <t xml:space="preserve"> Lincoln Embrace / Ford Welcome &amp;Farewell</t>
    </r>
  </si>
  <si>
    <r>
      <rPr>
        <sz val="10"/>
        <rFont val="微软雅黑"/>
        <charset val="134"/>
      </rPr>
      <t>王雅芳</t>
    </r>
  </si>
  <si>
    <t>Active Noise Cancellationg (ANC) Tuning</t>
  </si>
  <si>
    <t>N</t>
  </si>
  <si>
    <t>由福特工程师提供调参，YF只做集成</t>
  </si>
  <si>
    <r>
      <rPr>
        <sz val="10"/>
        <color theme="1"/>
        <rFont val="微软雅黑"/>
        <charset val="134"/>
      </rPr>
      <t>诊断</t>
    </r>
  </si>
  <si>
    <t xml:space="preserve">Brand  Audio Config (Lincoln/Ford) </t>
  </si>
  <si>
    <t>Engine Sound Enhancement (ESE)</t>
  </si>
  <si>
    <r>
      <rPr>
        <sz val="10"/>
        <rFont val="Calibri"/>
        <charset val="134"/>
      </rPr>
      <t>707</t>
    </r>
    <r>
      <rPr>
        <sz val="10"/>
        <rFont val="微软雅黑"/>
        <charset val="134"/>
      </rPr>
      <t>没有</t>
    </r>
    <r>
      <rPr>
        <sz val="10"/>
        <rFont val="Calibri"/>
        <charset val="134"/>
      </rPr>
      <t>ESE</t>
    </r>
    <r>
      <rPr>
        <sz val="10"/>
        <rFont val="微软雅黑"/>
        <charset val="134"/>
      </rPr>
      <t>，</t>
    </r>
    <r>
      <rPr>
        <sz val="10"/>
        <rFont val="Calibri"/>
        <charset val="134"/>
      </rPr>
      <t>718</t>
    </r>
    <r>
      <rPr>
        <sz val="10"/>
        <rFont val="微软雅黑"/>
        <charset val="134"/>
      </rPr>
      <t>有</t>
    </r>
  </si>
  <si>
    <t>EQ tool</t>
  </si>
  <si>
    <r>
      <rPr>
        <sz val="10"/>
        <rFont val="微软雅黑"/>
        <charset val="134"/>
      </rPr>
      <t>调参工具</t>
    </r>
  </si>
  <si>
    <t>Lincoln more speakers audio &amp; ANC tuning</t>
  </si>
  <si>
    <t>Noise cancellation for Baidu VR</t>
  </si>
  <si>
    <t>高美琳</t>
  </si>
  <si>
    <r>
      <rPr>
        <sz val="10"/>
        <rFont val="微软雅黑"/>
        <charset val="134"/>
      </rPr>
      <t>当前以</t>
    </r>
    <r>
      <rPr>
        <sz val="10"/>
        <rFont val="Calibri"/>
        <charset val="134"/>
      </rPr>
      <t>VR</t>
    </r>
    <r>
      <rPr>
        <sz val="10"/>
        <rFont val="微软雅黑"/>
        <charset val="134"/>
      </rPr>
      <t>功能测试为主</t>
    </r>
  </si>
  <si>
    <t>Radio reception test</t>
  </si>
  <si>
    <r>
      <rPr>
        <sz val="10"/>
        <rFont val="Calibri"/>
        <charset val="134"/>
      </rPr>
      <t>707</t>
    </r>
    <r>
      <rPr>
        <sz val="10"/>
        <rFont val="微软雅黑"/>
        <charset val="134"/>
      </rPr>
      <t>取消</t>
    </r>
    <r>
      <rPr>
        <sz val="10"/>
        <rFont val="Calibri"/>
        <charset val="134"/>
      </rPr>
      <t>local radio</t>
    </r>
  </si>
  <si>
    <t>Revel QIS 3D Audio (Audio System,  settings)</t>
  </si>
  <si>
    <r>
      <rPr>
        <sz val="10"/>
        <rFont val="微软雅黑"/>
        <charset val="134"/>
      </rPr>
      <t>严文正</t>
    </r>
  </si>
  <si>
    <r>
      <rPr>
        <sz val="10"/>
        <rFont val="Calibri"/>
        <charset val="134"/>
      </rPr>
      <t>DI</t>
    </r>
    <r>
      <rPr>
        <sz val="10"/>
        <rFont val="微软雅黑"/>
        <charset val="134"/>
      </rPr>
      <t>测试（</t>
    </r>
    <r>
      <rPr>
        <sz val="10"/>
        <rFont val="Calibri"/>
        <charset val="134"/>
      </rPr>
      <t>YF</t>
    </r>
    <r>
      <rPr>
        <sz val="10"/>
        <rFont val="微软雅黑"/>
        <charset val="134"/>
      </rPr>
      <t>测试完成）</t>
    </r>
  </si>
  <si>
    <t>Speakers Config</t>
  </si>
  <si>
    <t>Support Ford external DSP module by A2B</t>
  </si>
  <si>
    <r>
      <rPr>
        <sz val="10"/>
        <rFont val="微软雅黑"/>
        <charset val="134"/>
      </rPr>
      <t>底特律之音</t>
    </r>
    <r>
      <rPr>
        <sz val="10"/>
        <rFont val="Calibri"/>
        <charset val="134"/>
      </rPr>
      <t xml:space="preserve"> Detroit Symphony Orchestra chimes</t>
    </r>
  </si>
  <si>
    <r>
      <rPr>
        <sz val="10"/>
        <rFont val="Calibri"/>
        <charset val="134"/>
      </rPr>
      <t>DI</t>
    </r>
    <r>
      <rPr>
        <sz val="10"/>
        <rFont val="微软雅黑"/>
        <charset val="134"/>
      </rPr>
      <t>测试</t>
    </r>
    <r>
      <rPr>
        <sz val="10"/>
        <rFont val="Calibri"/>
        <charset val="134"/>
      </rPr>
      <t xml:space="preserve">chime </t>
    </r>
    <r>
      <rPr>
        <sz val="10"/>
        <rFont val="微软雅黑"/>
        <charset val="134"/>
      </rPr>
      <t>的</t>
    </r>
    <r>
      <rPr>
        <sz val="10"/>
        <rFont val="Calibri"/>
        <charset val="134"/>
      </rPr>
      <t>dso chime</t>
    </r>
  </si>
  <si>
    <r>
      <rPr>
        <sz val="10"/>
        <color theme="1"/>
        <rFont val="微软雅黑"/>
        <charset val="134"/>
      </rPr>
      <t>系统设置</t>
    </r>
  </si>
  <si>
    <r>
      <rPr>
        <sz val="10"/>
        <rFont val="微软雅黑"/>
        <charset val="134"/>
      </rPr>
      <t>部分界面中英文显示</t>
    </r>
  </si>
  <si>
    <r>
      <rPr>
        <sz val="10"/>
        <rFont val="微软雅黑"/>
        <charset val="134"/>
      </rPr>
      <t>集成版本</t>
    </r>
    <r>
      <rPr>
        <sz val="10"/>
        <rFont val="Calibri"/>
        <charset val="134"/>
      </rPr>
      <t>TBD</t>
    </r>
  </si>
  <si>
    <t>Embedded Modem Reset/Master reset</t>
  </si>
  <si>
    <t>张彬彬</t>
  </si>
  <si>
    <r>
      <rPr>
        <sz val="10"/>
        <rFont val="微软雅黑"/>
        <charset val="134"/>
      </rPr>
      <t>语音设置</t>
    </r>
    <r>
      <rPr>
        <sz val="10"/>
        <rFont val="Calibri"/>
        <charset val="134"/>
      </rPr>
      <t xml:space="preserve"> audio setting</t>
    </r>
  </si>
  <si>
    <r>
      <rPr>
        <sz val="10"/>
        <rFont val="微软雅黑"/>
        <charset val="134"/>
      </rPr>
      <t>日期和时间设置</t>
    </r>
    <r>
      <rPr>
        <sz val="10"/>
        <rFont val="Calibri"/>
        <charset val="134"/>
      </rPr>
      <t xml:space="preserve"> date&amp;time setting</t>
    </r>
  </si>
  <si>
    <t>Disclaimer</t>
  </si>
  <si>
    <r>
      <rPr>
        <sz val="10"/>
        <rFont val="微软雅黑"/>
        <charset val="134"/>
      </rPr>
      <t>关于本机</t>
    </r>
  </si>
  <si>
    <r>
      <rPr>
        <sz val="10"/>
        <rFont val="微软雅黑"/>
        <charset val="134"/>
      </rPr>
      <t>恢复出厂设置</t>
    </r>
    <r>
      <rPr>
        <sz val="10"/>
        <rFont val="Calibri"/>
        <charset val="134"/>
      </rPr>
      <t xml:space="preserve"> reset</t>
    </r>
    <r>
      <rPr>
        <sz val="10"/>
        <rFont val="微软雅黑"/>
        <charset val="134"/>
      </rPr>
      <t>（</t>
    </r>
    <r>
      <rPr>
        <sz val="10"/>
        <rFont val="Calibri"/>
        <charset val="134"/>
      </rPr>
      <t>Master Reset</t>
    </r>
    <r>
      <rPr>
        <sz val="10"/>
        <rFont val="微软雅黑"/>
        <charset val="134"/>
      </rPr>
      <t>）</t>
    </r>
  </si>
  <si>
    <r>
      <rPr>
        <sz val="10"/>
        <rFont val="Calibri"/>
        <charset val="134"/>
      </rPr>
      <t xml:space="preserve">Wifi </t>
    </r>
    <r>
      <rPr>
        <sz val="10"/>
        <rFont val="微软雅黑"/>
        <charset val="134"/>
      </rPr>
      <t>热点</t>
    </r>
    <r>
      <rPr>
        <sz val="10"/>
        <rFont val="Calibri"/>
        <charset val="134"/>
      </rPr>
      <t xml:space="preserve"> Wifi Hot Spot</t>
    </r>
  </si>
  <si>
    <r>
      <rPr>
        <sz val="10"/>
        <rFont val="Calibri"/>
        <charset val="134"/>
      </rPr>
      <t>wifi</t>
    </r>
    <r>
      <rPr>
        <sz val="10"/>
        <rFont val="微软雅黑"/>
        <charset val="134"/>
      </rPr>
      <t>设置</t>
    </r>
    <r>
      <rPr>
        <sz val="10"/>
        <rFont val="Calibri"/>
        <charset val="134"/>
      </rPr>
      <t xml:space="preserve"> wifi setting</t>
    </r>
  </si>
  <si>
    <t>Ford Clock Strategy</t>
  </si>
  <si>
    <r>
      <rPr>
        <sz val="10"/>
        <rFont val="微软雅黑"/>
        <charset val="134"/>
      </rPr>
      <t>车载热点</t>
    </r>
    <r>
      <rPr>
        <sz val="10"/>
        <rFont val="Calibri"/>
        <charset val="134"/>
      </rPr>
      <t xml:space="preserve"> WifiHotspot</t>
    </r>
  </si>
  <si>
    <t>Unit Setting-Measurement Units</t>
  </si>
  <si>
    <t>Unit Setting-Temperature</t>
  </si>
  <si>
    <t>Unit Setting-Tire Pressure Units;</t>
  </si>
  <si>
    <r>
      <rPr>
        <sz val="10"/>
        <rFont val="微软雅黑"/>
        <charset val="134"/>
      </rPr>
      <t>精简（屏幕）模式</t>
    </r>
    <r>
      <rPr>
        <sz val="10"/>
        <rFont val="Calibri"/>
        <charset val="134"/>
      </rPr>
      <t xml:space="preserve"> Calm Screen</t>
    </r>
  </si>
  <si>
    <r>
      <rPr>
        <sz val="10"/>
        <rFont val="微软雅黑"/>
        <charset val="134"/>
      </rPr>
      <t>多界面主题</t>
    </r>
    <r>
      <rPr>
        <sz val="10"/>
        <rFont val="Calibri"/>
        <charset val="134"/>
      </rPr>
      <t>Multi-Theme</t>
    </r>
  </si>
  <si>
    <r>
      <rPr>
        <sz val="10"/>
        <color theme="1"/>
        <rFont val="微软雅黑"/>
        <charset val="134"/>
      </rPr>
      <t>空调控制</t>
    </r>
  </si>
  <si>
    <t>SYNC+_Z0159</t>
  </si>
  <si>
    <t>AC - face</t>
  </si>
  <si>
    <t>孟祥贺</t>
  </si>
  <si>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</si>
  <si>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</si>
  <si>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</si>
  <si>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</si>
  <si>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</si>
  <si>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</si>
  <si>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</si>
  <si>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</si>
  <si>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</si>
  <si>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</si>
  <si>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</si>
  <si>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</si>
  <si>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</si>
  <si>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</si>
  <si>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</si>
  <si>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</si>
  <si>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</si>
  <si>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</si>
  <si>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</si>
  <si>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</si>
  <si>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</si>
  <si>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</si>
  <si>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</si>
  <si>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</si>
  <si>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SYNC+_Z0175</t>
  </si>
  <si>
    <t>Recirc.</t>
  </si>
  <si>
    <t>SYNC+_Z0176</t>
  </si>
  <si>
    <t>Steering wheel heated</t>
  </si>
  <si>
    <t>SYNC+_Z0177</t>
  </si>
  <si>
    <t>Windshield</t>
  </si>
  <si>
    <t>SYNC+_Z0247</t>
  </si>
  <si>
    <t>Heated Backlight (climate)</t>
  </si>
  <si>
    <t>SYNC+_Z1003</t>
  </si>
  <si>
    <t>Heated Mirrors</t>
  </si>
  <si>
    <r>
      <rPr>
        <sz val="10"/>
        <rFont val="微软雅黑"/>
        <charset val="134"/>
      </rPr>
      <t>蓝牙电话</t>
    </r>
    <r>
      <rPr>
        <sz val="10"/>
        <rFont val="Calibri"/>
        <charset val="134"/>
      </rPr>
      <t xml:space="preserve"> Bluetooh Phone </t>
    </r>
  </si>
  <si>
    <t>房帅</t>
  </si>
  <si>
    <r>
      <rPr>
        <sz val="10"/>
        <rFont val="Calibri"/>
        <charset val="134"/>
      </rPr>
      <t xml:space="preserve">Bluetooth Setting </t>
    </r>
    <r>
      <rPr>
        <sz val="10"/>
        <rFont val="微软雅黑"/>
        <charset val="134"/>
      </rPr>
      <t>蓝牙设置</t>
    </r>
  </si>
  <si>
    <r>
      <rPr>
        <sz val="10"/>
        <rFont val="微软雅黑"/>
        <charset val="134"/>
      </rPr>
      <t>主副驾独立蓝牙系统</t>
    </r>
    <r>
      <rPr>
        <sz val="10"/>
        <rFont val="Calibri"/>
        <charset val="134"/>
      </rPr>
      <t xml:space="preserve"> V5.0/Driver and passenger Independent Bluetooth service V5.0
(</t>
    </r>
    <r>
      <rPr>
        <sz val="10"/>
        <rFont val="微软雅黑"/>
        <charset val="134"/>
      </rPr>
      <t>主芯片支持多路</t>
    </r>
    <r>
      <rPr>
        <sz val="10"/>
        <rFont val="Calibri"/>
        <charset val="134"/>
      </rPr>
      <t>HFP</t>
    </r>
    <r>
      <rPr>
        <sz val="10"/>
        <rFont val="微软雅黑"/>
        <charset val="134"/>
      </rPr>
      <t>，副芯片工作在蓝牙</t>
    </r>
    <r>
      <rPr>
        <sz val="10"/>
        <rFont val="Calibri"/>
        <charset val="134"/>
      </rPr>
      <t>source</t>
    </r>
    <r>
      <rPr>
        <sz val="10"/>
        <rFont val="微软雅黑"/>
        <charset val="134"/>
      </rPr>
      <t>模式</t>
    </r>
    <r>
      <rPr>
        <sz val="10"/>
        <rFont val="Calibri"/>
        <charset val="134"/>
      </rPr>
      <t>)</t>
    </r>
  </si>
  <si>
    <r>
      <rPr>
        <sz val="10"/>
        <color theme="1"/>
        <rFont val="Calibri"/>
        <charset val="134"/>
      </rPr>
      <t>BT Music/USB</t>
    </r>
    <r>
      <rPr>
        <sz val="10"/>
        <color theme="1"/>
        <rFont val="微软雅黑"/>
        <charset val="134"/>
      </rPr>
      <t>音乐</t>
    </r>
  </si>
  <si>
    <r>
      <rPr>
        <sz val="10"/>
        <rFont val="微软雅黑"/>
        <charset val="134"/>
      </rPr>
      <t>本地音乐</t>
    </r>
    <r>
      <rPr>
        <sz val="10"/>
        <rFont val="Calibri"/>
        <charset val="134"/>
      </rPr>
      <t>-MTP</t>
    </r>
    <r>
      <rPr>
        <sz val="10"/>
        <rFont val="微软雅黑"/>
        <charset val="134"/>
      </rPr>
      <t>音乐</t>
    </r>
    <r>
      <rPr>
        <sz val="10"/>
        <rFont val="Calibri"/>
        <charset val="134"/>
      </rPr>
      <t xml:space="preserve"> MTP music/USB</t>
    </r>
    <r>
      <rPr>
        <sz val="10"/>
        <rFont val="微软雅黑"/>
        <charset val="134"/>
      </rPr>
      <t>音乐</t>
    </r>
    <r>
      <rPr>
        <sz val="10"/>
        <rFont val="Calibri"/>
        <charset val="134"/>
      </rPr>
      <t xml:space="preserve"> USB music/</t>
    </r>
    <r>
      <rPr>
        <sz val="10"/>
        <rFont val="微软雅黑"/>
        <charset val="134"/>
      </rPr>
      <t>蓝牙音乐</t>
    </r>
    <r>
      <rPr>
        <sz val="10"/>
        <rFont val="Calibri"/>
        <charset val="134"/>
      </rPr>
      <t xml:space="preserve"> BT music</t>
    </r>
  </si>
  <si>
    <t xml:space="preserve">Bluetooth music </t>
  </si>
  <si>
    <r>
      <rPr>
        <sz val="10"/>
        <rFont val="微软雅黑"/>
        <charset val="134"/>
      </rPr>
      <t>蓝牙耳机</t>
    </r>
  </si>
  <si>
    <r>
      <rPr>
        <sz val="10"/>
        <color theme="1"/>
        <rFont val="Calibri"/>
        <charset val="134"/>
      </rPr>
      <t>USB</t>
    </r>
    <r>
      <rPr>
        <sz val="10"/>
        <color theme="1"/>
        <rFont val="微软雅黑"/>
        <charset val="134"/>
      </rPr>
      <t>音乐</t>
    </r>
  </si>
  <si>
    <r>
      <rPr>
        <sz val="10"/>
        <color theme="1"/>
        <rFont val="Calibri"/>
        <charset val="134"/>
      </rPr>
      <t xml:space="preserve">USB </t>
    </r>
    <r>
      <rPr>
        <sz val="10"/>
        <color theme="1"/>
        <rFont val="微软雅黑"/>
        <charset val="134"/>
      </rPr>
      <t>视频</t>
    </r>
  </si>
  <si>
    <r>
      <rPr>
        <sz val="10"/>
        <rFont val="Calibri"/>
        <charset val="134"/>
      </rPr>
      <t>USB</t>
    </r>
    <r>
      <rPr>
        <sz val="10"/>
        <rFont val="微软雅黑"/>
        <charset val="134"/>
      </rPr>
      <t>视频播放</t>
    </r>
    <r>
      <rPr>
        <sz val="10"/>
        <rFont val="Calibri"/>
        <charset val="134"/>
      </rPr>
      <t xml:space="preserve"> Video- USB video</t>
    </r>
  </si>
  <si>
    <t>Driving restriction</t>
  </si>
  <si>
    <r>
      <rPr>
        <sz val="10"/>
        <color theme="1"/>
        <rFont val="Calibri"/>
        <charset val="134"/>
      </rPr>
      <t>DLNA(</t>
    </r>
    <r>
      <rPr>
        <sz val="10"/>
        <color theme="1"/>
        <rFont val="微软雅黑"/>
        <charset val="134"/>
      </rPr>
      <t>视频</t>
    </r>
    <r>
      <rPr>
        <sz val="10"/>
        <color theme="1"/>
        <rFont val="Calibri"/>
        <charset val="134"/>
      </rPr>
      <t>+</t>
    </r>
    <r>
      <rPr>
        <sz val="10"/>
        <color theme="1"/>
        <rFont val="微软雅黑"/>
        <charset val="134"/>
      </rPr>
      <t>音频</t>
    </r>
    <r>
      <rPr>
        <sz val="10"/>
        <color theme="1"/>
        <rFont val="Calibri"/>
        <charset val="134"/>
      </rPr>
      <t>+</t>
    </r>
    <r>
      <rPr>
        <sz val="10"/>
        <color theme="1"/>
        <rFont val="微软雅黑"/>
        <charset val="134"/>
      </rPr>
      <t>图片</t>
    </r>
    <r>
      <rPr>
        <sz val="10"/>
        <color theme="1"/>
        <rFont val="Calibri"/>
        <charset val="134"/>
      </rPr>
      <t>)</t>
    </r>
  </si>
  <si>
    <r>
      <rPr>
        <sz val="10"/>
        <rFont val="微软雅黑"/>
        <charset val="134"/>
      </rPr>
      <t>视频、音乐、图片</t>
    </r>
    <r>
      <rPr>
        <sz val="10"/>
        <rFont val="Calibri"/>
        <charset val="134"/>
      </rPr>
      <t>DLNA</t>
    </r>
    <r>
      <rPr>
        <sz val="10"/>
        <rFont val="微软雅黑"/>
        <charset val="134"/>
      </rPr>
      <t>投屏到车机显示器区分主副驾</t>
    </r>
    <r>
      <rPr>
        <sz val="10"/>
        <rFont val="Calibri"/>
        <charset val="134"/>
      </rPr>
      <t>/Video Playback and Video and Photo project to Display(Driver and Passenger) via DLNA</t>
    </r>
  </si>
  <si>
    <r>
      <rPr>
        <sz val="10"/>
        <color theme="1"/>
        <rFont val="微软雅黑"/>
        <charset val="134"/>
      </rPr>
      <t>儿童座椅</t>
    </r>
  </si>
  <si>
    <r>
      <rPr>
        <sz val="10"/>
        <rFont val="微软雅黑"/>
        <charset val="134"/>
      </rPr>
      <t>儿童座椅报警</t>
    </r>
    <r>
      <rPr>
        <sz val="10"/>
        <rFont val="Calibri"/>
        <charset val="134"/>
      </rPr>
      <t xml:space="preserve">Child Restraint System (CRS) - ( e.g BT Child seat </t>
    </r>
    <r>
      <rPr>
        <sz val="10"/>
        <rFont val="微软雅黑"/>
        <charset val="134"/>
      </rPr>
      <t>蓝牙座椅</t>
    </r>
    <r>
      <rPr>
        <sz val="10"/>
        <rFont val="Calibri"/>
        <charset val="134"/>
      </rPr>
      <t>)</t>
    </r>
  </si>
  <si>
    <r>
      <rPr>
        <sz val="10"/>
        <rFont val="Calibri"/>
        <charset val="134"/>
      </rPr>
      <t xml:space="preserve">360 </t>
    </r>
    <r>
      <rPr>
        <sz val="10"/>
        <rFont val="微软雅黑"/>
        <charset val="134"/>
      </rPr>
      <t>摄像头图像</t>
    </r>
    <r>
      <rPr>
        <sz val="10"/>
        <rFont val="Calibri"/>
        <charset val="134"/>
      </rPr>
      <t xml:space="preserve"> 2.0 360 Camera Image 2.0</t>
    </r>
  </si>
  <si>
    <r>
      <rPr>
        <sz val="10"/>
        <rFont val="Calibri"/>
        <charset val="134"/>
      </rPr>
      <t xml:space="preserve">360 </t>
    </r>
    <r>
      <rPr>
        <sz val="10"/>
        <rFont val="微软雅黑"/>
        <charset val="134"/>
      </rPr>
      <t>摄像头图像</t>
    </r>
    <r>
      <rPr>
        <sz val="10"/>
        <rFont val="Calibri"/>
        <charset val="134"/>
      </rPr>
      <t xml:space="preserve"> 360 Camera Image 1.0</t>
    </r>
  </si>
  <si>
    <r>
      <rPr>
        <sz val="10"/>
        <rFont val="微软雅黑"/>
        <charset val="134"/>
      </rPr>
      <t>泊车辅助显示</t>
    </r>
    <r>
      <rPr>
        <sz val="10"/>
        <rFont val="Calibri"/>
        <charset val="134"/>
      </rPr>
      <t xml:space="preserve"> Rear/Front/Side Visual Parking Aid</t>
    </r>
  </si>
  <si>
    <r>
      <rPr>
        <sz val="10"/>
        <rFont val="微软雅黑"/>
        <charset val="134"/>
      </rPr>
      <t>前视摄像头</t>
    </r>
    <r>
      <rPr>
        <sz val="10"/>
        <rFont val="Calibri"/>
        <charset val="134"/>
      </rPr>
      <t xml:space="preserve"> Off Road Front View Camera</t>
    </r>
  </si>
  <si>
    <r>
      <rPr>
        <sz val="10"/>
        <rFont val="微软雅黑"/>
        <charset val="134"/>
      </rPr>
      <t>后视摄像头</t>
    </r>
    <r>
      <rPr>
        <sz val="10"/>
        <rFont val="Calibri"/>
        <charset val="134"/>
      </rPr>
      <t xml:space="preserve"> Rear Camera On Demand </t>
    </r>
  </si>
  <si>
    <r>
      <rPr>
        <sz val="10"/>
        <rFont val="微软雅黑"/>
        <charset val="134"/>
      </rPr>
      <t>数字倒车影像</t>
    </r>
    <r>
      <rPr>
        <sz val="10"/>
        <rFont val="Calibri"/>
        <charset val="134"/>
      </rPr>
      <t xml:space="preserve"> Rearview Camera - RVC  (Digital)</t>
    </r>
  </si>
  <si>
    <r>
      <rPr>
        <sz val="10"/>
        <rFont val="微软雅黑"/>
        <charset val="134"/>
      </rPr>
      <t>倒挡来车预警</t>
    </r>
    <r>
      <rPr>
        <sz val="10"/>
        <rFont val="Calibri"/>
        <charset val="134"/>
      </rPr>
      <t xml:space="preserve"> Cross Traffic Alert (CTA)</t>
    </r>
  </si>
  <si>
    <r>
      <rPr>
        <sz val="10"/>
        <rFont val="Calibri"/>
        <charset val="134"/>
      </rPr>
      <t xml:space="preserve">System UI </t>
    </r>
    <r>
      <rPr>
        <sz val="10"/>
        <rFont val="微软雅黑"/>
        <charset val="134"/>
      </rPr>
      <t>系统</t>
    </r>
    <r>
      <rPr>
        <sz val="10"/>
        <rFont val="Calibri"/>
        <charset val="134"/>
      </rPr>
      <t>UI</t>
    </r>
  </si>
  <si>
    <r>
      <rPr>
        <sz val="10"/>
        <color theme="1"/>
        <rFont val="微软雅黑"/>
        <charset val="134"/>
      </rPr>
      <t>工程模式</t>
    </r>
  </si>
  <si>
    <t>SYNC+_Z0036</t>
  </si>
  <si>
    <t>bezel diagnostic</t>
  </si>
  <si>
    <r>
      <rPr>
        <sz val="10"/>
        <color theme="1"/>
        <rFont val="微软雅黑"/>
        <charset val="134"/>
      </rPr>
      <t>升级</t>
    </r>
  </si>
  <si>
    <t>MCU software download (via CAN)</t>
  </si>
  <si>
    <r>
      <rPr>
        <sz val="10"/>
        <rFont val="Calibri"/>
        <charset val="134"/>
      </rPr>
      <t xml:space="preserve">CAN </t>
    </r>
    <r>
      <rPr>
        <sz val="10"/>
        <rFont val="微软雅黑"/>
        <charset val="134"/>
      </rPr>
      <t>升级</t>
    </r>
  </si>
  <si>
    <t>E-CALL</t>
  </si>
  <si>
    <r>
      <rPr>
        <sz val="10"/>
        <rFont val="微软雅黑"/>
        <charset val="134"/>
      </rPr>
      <t>升级版紧急救援</t>
    </r>
    <r>
      <rPr>
        <sz val="10"/>
        <rFont val="Calibri"/>
        <charset val="134"/>
      </rPr>
      <t>/</t>
    </r>
    <r>
      <rPr>
        <sz val="10"/>
        <rFont val="微软雅黑"/>
        <charset val="134"/>
      </rPr>
      <t>服务</t>
    </r>
    <r>
      <rPr>
        <sz val="10"/>
        <rFont val="Calibri"/>
        <charset val="134"/>
      </rPr>
      <t xml:space="preserve"> eCall</t>
    </r>
  </si>
  <si>
    <t>功能确认取消</t>
  </si>
  <si>
    <t>SYNC+_Z0015</t>
  </si>
  <si>
    <t>Log system</t>
  </si>
  <si>
    <r>
      <rPr>
        <sz val="10"/>
        <rFont val="微软雅黑"/>
        <charset val="134"/>
      </rPr>
      <t>张彬彬</t>
    </r>
  </si>
  <si>
    <r>
      <rPr>
        <sz val="10"/>
        <rFont val="微软雅黑"/>
        <charset val="134"/>
      </rPr>
      <t>道路救援</t>
    </r>
    <r>
      <rPr>
        <sz val="10"/>
        <rFont val="Calibri"/>
        <charset val="134"/>
      </rPr>
      <t>Road Side Assitance (RSA)</t>
    </r>
  </si>
  <si>
    <r>
      <rPr>
        <sz val="10"/>
        <rFont val="微软雅黑"/>
        <charset val="134"/>
      </rPr>
      <t>房帅</t>
    </r>
  </si>
  <si>
    <t>Active Noise Cancellation</t>
  </si>
  <si>
    <r>
      <rPr>
        <sz val="10"/>
        <color theme="1"/>
        <rFont val="微软雅黑"/>
        <charset val="134"/>
      </rPr>
      <t>多屏互动</t>
    </r>
  </si>
  <si>
    <t>SYNC+_0206</t>
  </si>
  <si>
    <r>
      <rPr>
        <sz val="10"/>
        <rFont val="Calibri"/>
        <charset val="134"/>
      </rPr>
      <t xml:space="preserve">Multi-Screen Interaction </t>
    </r>
    <r>
      <rPr>
        <sz val="10"/>
        <rFont val="微软雅黑"/>
        <charset val="134"/>
      </rPr>
      <t>多屏</t>
    </r>
    <r>
      <rPr>
        <sz val="10"/>
        <rFont val="Calibri"/>
        <charset val="134"/>
      </rPr>
      <t>/</t>
    </r>
    <r>
      <rPr>
        <sz val="10"/>
        <rFont val="微软雅黑"/>
        <charset val="134"/>
      </rPr>
      <t>分区</t>
    </r>
    <r>
      <rPr>
        <sz val="10"/>
        <rFont val="Calibri"/>
        <charset val="134"/>
      </rPr>
      <t xml:space="preserve"> </t>
    </r>
    <r>
      <rPr>
        <sz val="10"/>
        <rFont val="微软雅黑"/>
        <charset val="134"/>
      </rPr>
      <t>互动</t>
    </r>
  </si>
  <si>
    <r>
      <rPr>
        <sz val="10"/>
        <rFont val="微软雅黑"/>
        <charset val="134"/>
      </rPr>
      <t>不同的模块负责（如：</t>
    </r>
    <r>
      <rPr>
        <sz val="10"/>
        <rFont val="Calibri"/>
        <charset val="134"/>
      </rPr>
      <t>DLNA</t>
    </r>
    <r>
      <rPr>
        <sz val="10"/>
        <rFont val="微软雅黑"/>
        <charset val="134"/>
      </rPr>
      <t>、</t>
    </r>
    <r>
      <rPr>
        <sz val="10"/>
        <rFont val="Calibri"/>
        <charset val="134"/>
      </rPr>
      <t>USB</t>
    </r>
    <r>
      <rPr>
        <sz val="10"/>
        <rFont val="微软雅黑"/>
        <charset val="134"/>
      </rPr>
      <t>音视频等）</t>
    </r>
  </si>
  <si>
    <r>
      <rPr>
        <sz val="10"/>
        <rFont val="微软雅黑"/>
        <charset val="134"/>
      </rPr>
      <t>信息多屏互动</t>
    </r>
  </si>
  <si>
    <r>
      <rPr>
        <sz val="10"/>
        <color theme="1"/>
        <rFont val="微软雅黑"/>
        <charset val="134"/>
      </rPr>
      <t>车辆设置</t>
    </r>
  </si>
  <si>
    <r>
      <rPr>
        <sz val="10"/>
        <rFont val="Calibri"/>
        <charset val="134"/>
      </rPr>
      <t xml:space="preserve">5G </t>
    </r>
    <r>
      <rPr>
        <sz val="10"/>
        <rFont val="微软雅黑"/>
        <charset val="134"/>
      </rPr>
      <t>车路协同</t>
    </r>
    <r>
      <rPr>
        <sz val="10"/>
        <rFont val="Calibri"/>
        <charset val="134"/>
      </rPr>
      <t xml:space="preserve"> 5G V2V</t>
    </r>
  </si>
  <si>
    <r>
      <rPr>
        <sz val="10"/>
        <rFont val="微软雅黑"/>
        <charset val="134"/>
      </rPr>
      <t>软件已联调完成，预计上线</t>
    </r>
    <r>
      <rPr>
        <sz val="10"/>
        <rFont val="Calibri"/>
        <charset val="134"/>
      </rPr>
      <t>TBD</t>
    </r>
  </si>
  <si>
    <t>Smooth Dimming</t>
  </si>
  <si>
    <t>Lincoln Camera Shortcut key</t>
  </si>
  <si>
    <t>SYNC+_Z0107</t>
  </si>
  <si>
    <t>Autosar</t>
  </si>
  <si>
    <t>刘福亚</t>
  </si>
  <si>
    <t>SYNC+_Z0056</t>
  </si>
  <si>
    <r>
      <rPr>
        <sz val="10"/>
        <rFont val="Calibri"/>
        <charset val="134"/>
      </rPr>
      <t xml:space="preserve">CAN signals </t>
    </r>
    <r>
      <rPr>
        <sz val="10"/>
        <rFont val="微软雅黑"/>
        <charset val="134"/>
      </rPr>
      <t>（</t>
    </r>
    <r>
      <rPr>
        <sz val="10"/>
        <rFont val="Calibri"/>
        <charset val="134"/>
      </rPr>
      <t>contain carry over signals</t>
    </r>
    <r>
      <rPr>
        <sz val="10"/>
        <rFont val="微软雅黑"/>
        <charset val="134"/>
      </rPr>
      <t>）</t>
    </r>
  </si>
  <si>
    <t>SYNC+_Z0111</t>
  </si>
  <si>
    <t>FPD LINK III</t>
  </si>
  <si>
    <t>SYNC+_Z0035</t>
  </si>
  <si>
    <t>Fully Ford ECU Diagnostic&amp;EOL</t>
  </si>
  <si>
    <t>SYNC+_Z0284</t>
  </si>
  <si>
    <t>Funtion Safety</t>
  </si>
  <si>
    <t>评估影响域，此功能未修改，未安排测试</t>
  </si>
  <si>
    <t>SYNC+_Z0108</t>
  </si>
  <si>
    <t>Ford Cyber Security Requirements</t>
  </si>
  <si>
    <t>内部测试</t>
  </si>
  <si>
    <r>
      <rPr>
        <sz val="10"/>
        <color theme="1"/>
        <rFont val="微软雅黑"/>
        <charset val="134"/>
      </rPr>
      <t>以太网</t>
    </r>
  </si>
  <si>
    <t>SYNC+_Z0109</t>
  </si>
  <si>
    <t>Ford Ethernet</t>
  </si>
  <si>
    <r>
      <rPr>
        <sz val="10"/>
        <color theme="1"/>
        <rFont val="微软雅黑"/>
        <charset val="134"/>
      </rPr>
      <t>委外测试，报告已发给福特确认</t>
    </r>
  </si>
  <si>
    <r>
      <rPr>
        <sz val="10"/>
        <rFont val="微软雅黑"/>
        <charset val="134"/>
      </rPr>
      <t>多功能方向盘按键</t>
    </r>
  </si>
  <si>
    <t>SYNC+_0108</t>
  </si>
  <si>
    <r>
      <rPr>
        <sz val="10"/>
        <rFont val="微软雅黑"/>
        <charset val="134"/>
      </rPr>
      <t>功能取消</t>
    </r>
  </si>
  <si>
    <t>RBA</t>
  </si>
  <si>
    <t>SYNC+_0074</t>
  </si>
  <si>
    <r>
      <rPr>
        <sz val="10"/>
        <rFont val="微软雅黑"/>
        <charset val="134"/>
      </rPr>
      <t>倒车制动辅助</t>
    </r>
    <r>
      <rPr>
        <sz val="10"/>
        <rFont val="Calibri"/>
        <charset val="134"/>
      </rPr>
      <t xml:space="preserve"> Reverse Brake Assist (RBA)</t>
    </r>
  </si>
  <si>
    <r>
      <rPr>
        <sz val="10"/>
        <rFont val="Calibri"/>
        <charset val="134"/>
      </rPr>
      <t>360</t>
    </r>
    <r>
      <rPr>
        <sz val="10"/>
        <rFont val="微软雅黑"/>
        <charset val="134"/>
      </rPr>
      <t>模块</t>
    </r>
    <r>
      <rPr>
        <sz val="10"/>
        <rFont val="Calibri"/>
        <charset val="134"/>
      </rPr>
      <t>case</t>
    </r>
    <r>
      <rPr>
        <sz val="10"/>
        <rFont val="微软雅黑"/>
        <charset val="134"/>
      </rPr>
      <t>可以覆盖</t>
    </r>
  </si>
  <si>
    <r>
      <rPr>
        <b/>
        <sz val="10"/>
        <rFont val="Calibri"/>
        <charset val="134"/>
      </rPr>
      <t>A</t>
    </r>
    <r>
      <rPr>
        <b/>
        <sz val="10"/>
        <rFont val="微软雅黑"/>
        <charset val="134"/>
      </rPr>
      <t>（</t>
    </r>
    <r>
      <rPr>
        <b/>
        <sz val="10"/>
        <rFont val="Calibri"/>
        <charset val="134"/>
      </rPr>
      <t>High)</t>
    </r>
  </si>
  <si>
    <r>
      <rPr>
        <sz val="10"/>
        <rFont val="Calibri"/>
        <charset val="134"/>
      </rPr>
      <t xml:space="preserve">Log </t>
    </r>
    <r>
      <rPr>
        <sz val="10"/>
        <rFont val="微软雅黑"/>
        <charset val="134"/>
      </rPr>
      <t>系统</t>
    </r>
  </si>
  <si>
    <t>WiFi</t>
  </si>
  <si>
    <t>历史版本</t>
  </si>
  <si>
    <t>%Perform  Pass Rate</t>
  </si>
  <si>
    <r>
      <rPr>
        <b/>
        <sz val="10"/>
        <color theme="1"/>
        <rFont val="Calibri"/>
        <charset val="134"/>
      </rPr>
      <t>Block</t>
    </r>
    <r>
      <rPr>
        <b/>
        <sz val="10"/>
        <rFont val="微软雅黑"/>
        <charset val="134"/>
      </rPr>
      <t>原因</t>
    </r>
  </si>
  <si>
    <t>R11.1
Focus</t>
  </si>
  <si>
    <t>R12 
Full</t>
  </si>
  <si>
    <t>R11
HF3</t>
  </si>
  <si>
    <t>R11
HF2</t>
  </si>
  <si>
    <t>R11
Full</t>
  </si>
  <si>
    <t>R10
Full</t>
  </si>
  <si>
    <t>R09 
Hotfix</t>
  </si>
  <si>
    <t>R08-2
Hotfix</t>
  </si>
  <si>
    <t>R09
Full</t>
  </si>
  <si>
    <t>R08-1 
Hotfix</t>
  </si>
  <si>
    <t>R07.1
 Hotfix7</t>
  </si>
  <si>
    <t>R07.1 Hotfix</t>
  </si>
  <si>
    <t>R06.1_Hotfix5</t>
  </si>
  <si>
    <t>DCV 5</t>
  </si>
  <si>
    <t xml:space="preserve">   </t>
  </si>
  <si>
    <t xml:space="preserve">
</t>
  </si>
  <si>
    <t>多屏互动</t>
  </si>
  <si>
    <t>车辆设置</t>
  </si>
  <si>
    <t>MAVS网络测试</t>
  </si>
  <si>
    <t>委外测试，报告已发给福特确认</t>
  </si>
  <si>
    <t>WIFI</t>
  </si>
  <si>
    <r>
      <rPr>
        <b/>
        <sz val="11"/>
        <color theme="1"/>
        <rFont val="微软雅黑"/>
        <charset val="134"/>
      </rPr>
      <t>关键字</t>
    </r>
  </si>
  <si>
    <r>
      <rPr>
        <b/>
        <sz val="11"/>
        <color theme="1"/>
        <rFont val="微软雅黑"/>
        <charset val="134"/>
      </rPr>
      <t>状态</t>
    </r>
  </si>
  <si>
    <r>
      <rPr>
        <b/>
        <sz val="11"/>
        <color theme="1"/>
        <rFont val="微软雅黑"/>
        <charset val="134"/>
      </rPr>
      <t>严重度</t>
    </r>
  </si>
  <si>
    <r>
      <rPr>
        <b/>
        <sz val="11"/>
        <color theme="1"/>
        <rFont val="微软雅黑"/>
        <charset val="134"/>
      </rPr>
      <t>修复的版本</t>
    </r>
  </si>
  <si>
    <r>
      <rPr>
        <b/>
        <sz val="11"/>
        <color theme="1"/>
        <rFont val="微软雅黑"/>
        <charset val="134"/>
      </rPr>
      <t>发现版本</t>
    </r>
  </si>
  <si>
    <r>
      <rPr>
        <b/>
        <sz val="11"/>
        <color theme="1"/>
        <rFont val="微软雅黑"/>
        <charset val="134"/>
      </rPr>
      <t>报告人</t>
    </r>
  </si>
  <si>
    <r>
      <rPr>
        <b/>
        <sz val="11"/>
        <color theme="1"/>
        <rFont val="微软雅黑"/>
        <charset val="134"/>
      </rPr>
      <t>概要</t>
    </r>
  </si>
  <si>
    <r>
      <rPr>
        <b/>
        <sz val="11"/>
        <color theme="1"/>
        <rFont val="微软雅黑"/>
        <charset val="134"/>
      </rPr>
      <t>模块</t>
    </r>
  </si>
  <si>
    <t>FPHASEVCDC-10633</t>
  </si>
  <si>
    <t>Ford_Phase5_CDX707_R06_Hotfix4</t>
  </si>
  <si>
    <t>Wu, Zhen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</si>
  <si>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】主设备通话中，从设备来电，接听后未挂断主设备通话</t>
    </r>
  </si>
  <si>
    <t>FPHASEVCDC-10632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</si>
  <si>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】主设备通话中，从设备来电页面，重复点击底部快捷菜单栏按钮，通话页面消失</t>
    </r>
  </si>
  <si>
    <t>FPHASEVCDC-10631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</si>
  <si>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】副驾有人，车速从</t>
    </r>
    <r>
      <rPr>
        <sz val="11"/>
        <color theme="1"/>
        <rFont val="Cambria Math"/>
        <charset val="134"/>
      </rPr>
      <t>≥</t>
    </r>
    <r>
      <rPr>
        <sz val="11"/>
        <color theme="1"/>
        <rFont val="Calibri"/>
        <charset val="134"/>
      </rPr>
      <t>5km/h</t>
    </r>
    <r>
      <rPr>
        <sz val="11"/>
        <color theme="1"/>
        <rFont val="微软雅黑"/>
        <charset val="134"/>
      </rPr>
      <t>，投屏视频在</t>
    </r>
    <r>
      <rPr>
        <sz val="11"/>
        <color theme="1"/>
        <rFont val="Calibri"/>
        <charset val="134"/>
      </rPr>
      <t>Pano R</t>
    </r>
    <r>
      <rPr>
        <sz val="11"/>
        <color theme="1"/>
        <rFont val="微软雅黑"/>
        <charset val="134"/>
      </rPr>
      <t>播放，连接断开蓝牙耳机，</t>
    </r>
    <r>
      <rPr>
        <sz val="11"/>
        <color theme="1"/>
        <rFont val="Calibri"/>
        <charset val="134"/>
      </rPr>
      <t>card3</t>
    </r>
    <r>
      <rPr>
        <sz val="11"/>
        <color theme="1"/>
        <rFont val="微软雅黑"/>
        <charset val="134"/>
      </rPr>
      <t>处都会弹出提示：为了驾驶安全，已切换至当前位置播放</t>
    </r>
  </si>
  <si>
    <t>FPHASEVCDC-10630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</si>
  <si>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】通话中拨打电话，无法进入最小化，且重复点击底部快捷菜单栏，通话页面消失</t>
    </r>
  </si>
  <si>
    <t>FPHASEVCDC-10629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</si>
  <si>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7/10</t>
    </r>
    <r>
      <rPr>
        <sz val="11"/>
        <color theme="1"/>
        <rFont val="微软雅黑"/>
        <charset val="134"/>
      </rPr>
      <t>】会议通话</t>
    </r>
    <r>
      <rPr>
        <sz val="11"/>
        <color theme="1"/>
        <rFont val="Calibri"/>
        <charset val="134"/>
      </rPr>
      <t>pano</t>
    </r>
    <r>
      <rPr>
        <sz val="11"/>
        <color theme="1"/>
        <rFont val="微软雅黑"/>
        <charset val="134"/>
      </rPr>
      <t>显示与</t>
    </r>
    <r>
      <rPr>
        <sz val="11"/>
        <color theme="1"/>
        <rFont val="Calibri"/>
        <charset val="134"/>
      </rPr>
      <t>ui</t>
    </r>
    <r>
      <rPr>
        <sz val="11"/>
        <color theme="1"/>
        <rFont val="微软雅黑"/>
        <charset val="134"/>
      </rPr>
      <t>要求不一致</t>
    </r>
  </si>
  <si>
    <t>FPHASEVCDC-10628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</si>
  <si>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视频，调节音量、进度、亮度时，</t>
    </r>
    <r>
      <rPr>
        <sz val="11"/>
        <color theme="1"/>
        <rFont val="Calibri"/>
        <charset val="134"/>
      </rPr>
      <t>toast</t>
    </r>
    <r>
      <rPr>
        <sz val="11"/>
        <color theme="1"/>
        <rFont val="微软雅黑"/>
        <charset val="134"/>
      </rPr>
      <t>提示会重叠</t>
    </r>
  </si>
  <si>
    <t>FPHASEVCDC-10627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</si>
  <si>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】蓝牙电话通话过程中，含表情包符号的蓝牙设备在</t>
    </r>
    <r>
      <rPr>
        <sz val="11"/>
        <color theme="1"/>
        <rFont val="Calibri"/>
        <charset val="134"/>
      </rPr>
      <t>pano</t>
    </r>
    <r>
      <rPr>
        <sz val="11"/>
        <color theme="1"/>
        <rFont val="微软雅黑"/>
        <charset val="134"/>
      </rPr>
      <t>屏显示错误</t>
    </r>
  </si>
  <si>
    <t>FPHASEVCDC-10626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</si>
  <si>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】某些图片半屏投屏显示很小</t>
    </r>
  </si>
  <si>
    <t>FPHASEVCDC-10625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</si>
  <si>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，点击视频进行播放时，</t>
    </r>
    <r>
      <rPr>
        <sz val="11"/>
        <color theme="1"/>
        <rFont val="Calibri"/>
        <charset val="134"/>
      </rPr>
      <t>Pano</t>
    </r>
    <r>
      <rPr>
        <sz val="11"/>
        <color theme="1"/>
        <rFont val="微软雅黑"/>
        <charset val="134"/>
      </rPr>
      <t>屏随心看的</t>
    </r>
    <r>
      <rPr>
        <sz val="11"/>
        <color theme="1"/>
        <rFont val="Calibri"/>
        <charset val="134"/>
      </rPr>
      <t>“</t>
    </r>
    <r>
      <rPr>
        <sz val="11"/>
        <color theme="1"/>
        <rFont val="微软雅黑"/>
        <charset val="134"/>
      </rPr>
      <t>请在控制屏</t>
    </r>
    <r>
      <rPr>
        <sz val="11"/>
        <color theme="1"/>
        <rFont val="Calibri"/>
        <charset val="134"/>
      </rPr>
      <t>....."</t>
    </r>
    <r>
      <rPr>
        <sz val="11"/>
        <color theme="1"/>
        <rFont val="微软雅黑"/>
        <charset val="134"/>
      </rPr>
      <t>提示与</t>
    </r>
    <r>
      <rPr>
        <sz val="11"/>
        <color theme="1"/>
        <rFont val="Calibri"/>
        <charset val="134"/>
      </rPr>
      <t>VPA</t>
    </r>
    <r>
      <rPr>
        <sz val="11"/>
        <color theme="1"/>
        <rFont val="微软雅黑"/>
        <charset val="134"/>
      </rPr>
      <t>图标重叠</t>
    </r>
    <r>
      <rPr>
        <sz val="11"/>
        <color theme="1"/>
        <rFont val="Calibri"/>
        <charset val="134"/>
      </rPr>
      <t>.</t>
    </r>
  </si>
  <si>
    <t>FPHASEVCDC-10624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</si>
  <si>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视频投屏加载完，会在进度</t>
    </r>
    <r>
      <rPr>
        <sz val="11"/>
        <color theme="1"/>
        <rFont val="Calibri"/>
        <charset val="134"/>
      </rPr>
      <t>00:00</t>
    </r>
    <r>
      <rPr>
        <sz val="11"/>
        <color theme="1"/>
        <rFont val="微软雅黑"/>
        <charset val="134"/>
      </rPr>
      <t>停十几秒才播放</t>
    </r>
  </si>
  <si>
    <t>FPHASEVCDC-10623</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</si>
  <si>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DLNA</t>
    </r>
    <r>
      <rPr>
        <sz val="11"/>
        <color theme="1"/>
        <rFont val="微软雅黑"/>
        <charset val="134"/>
      </rPr>
      <t>投屏，从右半屏切换到</t>
    </r>
    <r>
      <rPr>
        <sz val="11"/>
        <color theme="1"/>
        <rFont val="Calibri"/>
        <charset val="134"/>
      </rPr>
      <t>card2</t>
    </r>
    <r>
      <rPr>
        <sz val="11"/>
        <color theme="1"/>
        <rFont val="微软雅黑"/>
        <charset val="134"/>
      </rPr>
      <t>时会闪下其它界面</t>
    </r>
  </si>
  <si>
    <t>FPHASEVCDC-10622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</si>
  <si>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t>
    </r>
    <r>
      <rPr>
        <sz val="11"/>
        <color theme="1"/>
        <rFont val="Calibri"/>
        <charset val="134"/>
      </rPr>
      <t>USB</t>
    </r>
    <r>
      <rPr>
        <sz val="11"/>
        <color theme="1"/>
        <rFont val="微软雅黑"/>
        <charset val="134"/>
      </rPr>
      <t>视频无法在</t>
    </r>
    <r>
      <rPr>
        <sz val="11"/>
        <color theme="1"/>
        <rFont val="Calibri"/>
        <charset val="134"/>
      </rPr>
      <t>Controller</t>
    </r>
    <r>
      <rPr>
        <sz val="11"/>
        <color theme="1"/>
        <rFont val="微软雅黑"/>
        <charset val="134"/>
      </rPr>
      <t>屏播放</t>
    </r>
    <r>
      <rPr>
        <sz val="11"/>
        <color theme="1"/>
        <rFont val="Calibri"/>
        <charset val="134"/>
      </rPr>
      <t>.</t>
    </r>
  </si>
  <si>
    <t>FPHASEVCDC-10621</t>
  </si>
  <si>
    <t>Qian, Daokuan (D.)</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</si>
  <si>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once</t>
    </r>
    <r>
      <rPr>
        <sz val="11"/>
        <color theme="1"/>
        <rFont val="微软雅黑"/>
        <charset val="134"/>
      </rPr>
      <t>】关闭泊车雷达开关时，影像由前视切到后视</t>
    </r>
  </si>
  <si>
    <t>FPHASEVCDC-10620</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</si>
  <si>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显示为主界面但实际为影像界面，且</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</si>
  <si>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</si>
  <si>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360</t>
    </r>
    <r>
      <rPr>
        <sz val="11"/>
        <color theme="1"/>
        <rFont val="微软雅黑"/>
        <charset val="134"/>
      </rPr>
      <t>】【</t>
    </r>
    <r>
      <rPr>
        <sz val="11"/>
        <color theme="1"/>
        <rFont val="Calibri"/>
        <charset val="134"/>
      </rPr>
      <t>1/5</t>
    </r>
    <r>
      <rPr>
        <sz val="11"/>
        <color theme="1"/>
        <rFont val="微软雅黑"/>
        <charset val="134"/>
      </rPr>
      <t>】连续按下泊车影像硬按键，</t>
    </r>
    <r>
      <rPr>
        <sz val="11"/>
        <color theme="1"/>
        <rFont val="Calibri"/>
        <charset val="134"/>
      </rPr>
      <t>IVI</t>
    </r>
    <r>
      <rPr>
        <sz val="11"/>
        <color theme="1"/>
        <rFont val="微软雅黑"/>
        <charset val="134"/>
      </rPr>
      <t>正常但</t>
    </r>
    <r>
      <rPr>
        <sz val="11"/>
        <color theme="1"/>
        <rFont val="Calibri"/>
        <charset val="134"/>
      </rPr>
      <t>panoCard1</t>
    </r>
    <r>
      <rPr>
        <sz val="11"/>
        <color theme="1"/>
        <rFont val="微软雅黑"/>
        <charset val="134"/>
      </rPr>
      <t>屏</t>
    </r>
    <r>
      <rPr>
        <sz val="11"/>
        <color theme="1"/>
        <rFont val="Calibri"/>
        <charset val="134"/>
      </rPr>
      <t>360</t>
    </r>
    <r>
      <rPr>
        <sz val="11"/>
        <color theme="1"/>
        <rFont val="微软雅黑"/>
        <charset val="134"/>
      </rPr>
      <t>图像黑屏</t>
    </r>
  </si>
  <si>
    <t>FPHASEVCDC-10617</t>
  </si>
  <si>
    <t>He,Sheng (EXT,Nanjing,CN)</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</si>
  <si>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】点击</t>
    </r>
    <r>
      <rPr>
        <sz val="11"/>
        <color theme="1"/>
        <rFont val="Calibri"/>
        <charset val="134"/>
      </rPr>
      <t>ICP</t>
    </r>
    <r>
      <rPr>
        <sz val="11"/>
        <color theme="1"/>
        <rFont val="微软雅黑"/>
        <charset val="134"/>
      </rPr>
      <t>非</t>
    </r>
    <r>
      <rPr>
        <sz val="11"/>
        <color theme="1"/>
        <rFont val="Calibri"/>
        <charset val="134"/>
      </rPr>
      <t>R</t>
    </r>
    <r>
      <rPr>
        <sz val="11"/>
        <color theme="1"/>
        <rFont val="微软雅黑"/>
        <charset val="134"/>
      </rPr>
      <t>挡</t>
    </r>
    <r>
      <rPr>
        <sz val="11"/>
        <color theme="1"/>
        <rFont val="Calibri"/>
        <charset val="134"/>
      </rPr>
      <t>360</t>
    </r>
    <r>
      <rPr>
        <sz val="11"/>
        <color theme="1"/>
        <rFont val="微软雅黑"/>
        <charset val="134"/>
      </rPr>
      <t>，点击底部</t>
    </r>
    <r>
      <rPr>
        <sz val="11"/>
        <color theme="1"/>
        <rFont val="Calibri"/>
        <charset val="134"/>
      </rPr>
      <t>Dock</t>
    </r>
    <r>
      <rPr>
        <sz val="11"/>
        <color theme="1"/>
        <rFont val="微软雅黑"/>
        <charset val="134"/>
      </rPr>
      <t>栏，加风量时，突然关闭空调</t>
    </r>
  </si>
  <si>
    <r>
      <rPr>
        <sz val="11"/>
        <color theme="1"/>
        <rFont val="微软雅黑"/>
        <charset val="134"/>
      </rPr>
      <t>空调</t>
    </r>
  </si>
  <si>
    <t>FPHASEVCDC-10616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</si>
  <si>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5/5</t>
    </r>
    <r>
      <rPr>
        <sz val="11"/>
        <color theme="1"/>
        <rFont val="微软雅黑"/>
        <charset val="134"/>
      </rPr>
      <t>】当前为摄氏度，主副驾同步打开，温度设置为最低</t>
    </r>
    <r>
      <rPr>
        <sz val="11"/>
        <color theme="1"/>
        <rFont val="Calibri"/>
        <charset val="134"/>
      </rPr>
      <t>LO</t>
    </r>
    <r>
      <rPr>
        <sz val="11"/>
        <color theme="1"/>
        <rFont val="微软雅黑"/>
        <charset val="134"/>
      </rPr>
      <t>，进入系统设置为华氏度，点击底部</t>
    </r>
    <r>
      <rPr>
        <sz val="11"/>
        <color theme="1"/>
        <rFont val="Calibri"/>
        <charset val="134"/>
      </rPr>
      <t>Dock</t>
    </r>
    <r>
      <rPr>
        <sz val="11"/>
        <color theme="1"/>
        <rFont val="微软雅黑"/>
        <charset val="134"/>
      </rPr>
      <t>栏温度图标，拉动温度条时，显示的为摄氏度单位，松开才显示华氏度</t>
    </r>
  </si>
  <si>
    <t>FPHASEVCDC-10613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</si>
  <si>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】【儿童座椅】【</t>
    </r>
    <r>
      <rPr>
        <sz val="11"/>
        <color theme="1"/>
        <rFont val="Calibri"/>
        <charset val="134"/>
      </rPr>
      <t>5/5</t>
    </r>
    <r>
      <rPr>
        <sz val="11"/>
        <color theme="1"/>
        <rFont val="微软雅黑"/>
        <charset val="134"/>
      </rPr>
      <t>】儿童座椅断开连接后，未锁定消息仍在历史消息中可见可点击</t>
    </r>
  </si>
  <si>
    <t>Child Restraint System</t>
  </si>
  <si>
    <t>FPHASEVCDC-10608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</si>
  <si>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twice</t>
    </r>
    <r>
      <rPr>
        <sz val="11"/>
        <color theme="1"/>
        <rFont val="微软雅黑"/>
        <charset val="134"/>
      </rPr>
      <t>】休眠后，触发开机动画，概率播放两次动画</t>
    </r>
  </si>
  <si>
    <t>FPHASEVCDC-10607</t>
  </si>
  <si>
    <t>Zhang,Binbin (EXT,Nanjing,CN)</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</si>
  <si>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】键盘内同步通讯录功能无法开启，开启失败后键盘有概率闪退</t>
    </r>
  </si>
  <si>
    <t>AI-FingerRecognize</t>
  </si>
  <si>
    <t>FPHASEVCDC-10605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</si>
  <si>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3/10</t>
    </r>
    <r>
      <rPr>
        <sz val="11"/>
        <color theme="1"/>
        <rFont val="微软雅黑"/>
        <charset val="134"/>
      </rPr>
      <t>】蓝牙电话最小化与通话页面共存</t>
    </r>
  </si>
  <si>
    <t>FPHASEVCDC-10602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</si>
  <si>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】休眠后，触发开机动画播放过程中点火，动画不流畅</t>
    </r>
  </si>
  <si>
    <t>FPHASEVCDC-10601</t>
  </si>
  <si>
    <t>Qiu, Zihao (Z.)</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</si>
  <si>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】亮度调节点机</t>
    </r>
    <r>
      <rPr>
        <sz val="11"/>
        <color theme="1"/>
        <rFont val="Calibri"/>
        <charset val="134"/>
      </rPr>
      <t>'-'</t>
    </r>
    <r>
      <rPr>
        <sz val="11"/>
        <color theme="1"/>
        <rFont val="微软雅黑"/>
        <charset val="134"/>
      </rPr>
      <t>左边空白</t>
    </r>
    <r>
      <rPr>
        <sz val="11"/>
        <color theme="1"/>
        <rFont val="Calibri"/>
        <charset val="134"/>
      </rPr>
      <t>,</t>
    </r>
    <r>
      <rPr>
        <sz val="11"/>
        <color theme="1"/>
        <rFont val="微软雅黑"/>
        <charset val="134"/>
      </rPr>
      <t>会使光标直接跳转到</t>
    </r>
    <r>
      <rPr>
        <sz val="11"/>
        <color theme="1"/>
        <rFont val="Calibri"/>
        <charset val="134"/>
      </rPr>
      <t>-4</t>
    </r>
  </si>
  <si>
    <t>FPHASEVCDC-10600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</si>
  <si>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1/10</t>
    </r>
    <r>
      <rPr>
        <sz val="11"/>
        <color theme="1"/>
        <rFont val="微软雅黑"/>
        <charset val="134"/>
      </rPr>
      <t>】蓝牙电话未接来电消息和儿童座椅未锁定消息中心无未读消息</t>
    </r>
  </si>
  <si>
    <t>FPHASEVCDC-10595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</si>
  <si>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】切换主题后进运输模式，退出设置在退出运输模式，主界面</t>
    </r>
    <r>
      <rPr>
        <sz val="11"/>
        <color theme="1"/>
        <rFont val="Calibri"/>
        <charset val="134"/>
      </rPr>
      <t>widget</t>
    </r>
    <r>
      <rPr>
        <sz val="11"/>
        <color theme="1"/>
        <rFont val="微软雅黑"/>
        <charset val="134"/>
      </rPr>
      <t>无法改变位置</t>
    </r>
  </si>
  <si>
    <t>FPHASEVCDC-10586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</si>
  <si>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】退出运输模式，单个</t>
    </r>
    <r>
      <rPr>
        <sz val="11"/>
        <color theme="1"/>
        <rFont val="Calibri"/>
        <charset val="134"/>
      </rPr>
      <t>USB</t>
    </r>
    <r>
      <rPr>
        <sz val="11"/>
        <color theme="1"/>
        <rFont val="微软雅黑"/>
        <charset val="134"/>
      </rPr>
      <t>不能自动识别</t>
    </r>
  </si>
  <si>
    <t>FPHASEVCDC-10585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</si>
  <si>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后音乐有</t>
    </r>
    <r>
      <rPr>
        <sz val="11"/>
        <color theme="1"/>
        <rFont val="Calibri"/>
        <charset val="134"/>
      </rPr>
      <t>2s</t>
    </r>
    <r>
      <rPr>
        <sz val="11"/>
        <color theme="1"/>
        <rFont val="微软雅黑"/>
        <charset val="134"/>
      </rPr>
      <t>无声播放</t>
    </r>
    <r>
      <rPr>
        <sz val="11"/>
        <color theme="1"/>
        <rFont val="Calibri"/>
        <charset val="134"/>
      </rPr>
      <t>.</t>
    </r>
  </si>
  <si>
    <t>FPHASEVCDC-10584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</si>
  <si>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】连接蓝牙设备进入蓝牙音乐界面未自动播放</t>
    </r>
  </si>
  <si>
    <t>FPHASEVCDC-10581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</si>
  <si>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1/10</t>
    </r>
    <r>
      <rPr>
        <sz val="11"/>
        <color theme="1"/>
        <rFont val="微软雅黑"/>
        <charset val="134"/>
      </rPr>
      <t>】播放音乐时，进入</t>
    </r>
    <r>
      <rPr>
        <sz val="11"/>
        <color theme="1"/>
        <rFont val="Calibri"/>
        <charset val="134"/>
      </rPr>
      <t>Audio off</t>
    </r>
    <r>
      <rPr>
        <sz val="11"/>
        <color theme="1"/>
        <rFont val="微软雅黑"/>
        <charset val="134"/>
      </rPr>
      <t>，解除</t>
    </r>
    <r>
      <rPr>
        <sz val="11"/>
        <color theme="1"/>
        <rFont val="Calibri"/>
        <charset val="134"/>
      </rPr>
      <t>Audio off</t>
    </r>
    <r>
      <rPr>
        <sz val="11"/>
        <color theme="1"/>
        <rFont val="微软雅黑"/>
        <charset val="134"/>
      </rPr>
      <t>音乐停顿一下再继续播放</t>
    </r>
    <r>
      <rPr>
        <sz val="11"/>
        <color theme="1"/>
        <rFont val="Calibri"/>
        <charset val="134"/>
      </rPr>
      <t>.</t>
    </r>
  </si>
  <si>
    <t>FPHASEVCDC-10577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</si>
  <si>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once</t>
    </r>
    <r>
      <rPr>
        <sz val="11"/>
        <color theme="1"/>
        <rFont val="微软雅黑"/>
        <charset val="134"/>
      </rPr>
      <t>】反复快速进出运输模式，退出运输模式后，触摸依然不能用</t>
    </r>
  </si>
  <si>
    <t>FPHASEVCDC-10575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</si>
  <si>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】蓝牙耳机不显示</t>
    </r>
    <r>
      <rPr>
        <sz val="11"/>
        <color theme="1"/>
        <rFont val="Calibri"/>
        <charset val="134"/>
      </rPr>
      <t>APTX</t>
    </r>
    <r>
      <rPr>
        <sz val="11"/>
        <color theme="1"/>
        <rFont val="微软雅黑"/>
        <charset val="134"/>
      </rPr>
      <t>编码格式</t>
    </r>
  </si>
  <si>
    <t>FPHASEVCDC-10574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</si>
  <si>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1/20</t>
    </r>
    <r>
      <rPr>
        <sz val="11"/>
        <color theme="1"/>
        <rFont val="微软雅黑"/>
        <charset val="134"/>
      </rPr>
      <t>】点击搜索副驾蓝牙耳机闪退回上一级目录</t>
    </r>
  </si>
  <si>
    <t>FPHASEVCDC-10573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</si>
  <si>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Setting</t>
    </r>
    <r>
      <rPr>
        <sz val="11"/>
        <color theme="1"/>
        <rFont val="微软雅黑"/>
        <charset val="134"/>
      </rPr>
      <t>】【</t>
    </r>
    <r>
      <rPr>
        <sz val="11"/>
        <color theme="1"/>
        <rFont val="Calibri"/>
        <charset val="134"/>
      </rPr>
      <t>5/5</t>
    </r>
    <r>
      <rPr>
        <sz val="11"/>
        <color theme="1"/>
        <rFont val="微软雅黑"/>
        <charset val="134"/>
      </rPr>
      <t>】状态栏未显示主卡设备电量</t>
    </r>
  </si>
  <si>
    <t>FPHASEVCDC-10572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</si>
  <si>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的功放，播放媒体时，调节音效设置中的</t>
    </r>
    <r>
      <rPr>
        <sz val="11"/>
        <color theme="1"/>
        <rFont val="Calibri"/>
        <charset val="134"/>
      </rPr>
      <t>fade</t>
    </r>
    <r>
      <rPr>
        <sz val="11"/>
        <color theme="1"/>
        <rFont val="微软雅黑"/>
        <charset val="134"/>
      </rPr>
      <t>到最左侧，车机无声</t>
    </r>
    <r>
      <rPr>
        <sz val="11"/>
        <color theme="1"/>
        <rFont val="Calibri"/>
        <charset val="134"/>
      </rPr>
      <t>.</t>
    </r>
  </si>
  <si>
    <t>FPHASEVCDC-10571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</si>
  <si>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widget</t>
    </r>
    <r>
      <rPr>
        <sz val="11"/>
        <color theme="1"/>
        <rFont val="微软雅黑"/>
        <charset val="134"/>
      </rPr>
      <t>的默认值与</t>
    </r>
    <r>
      <rPr>
        <sz val="11"/>
        <color theme="1"/>
        <rFont val="Calibri"/>
        <charset val="134"/>
      </rPr>
      <t>UE</t>
    </r>
    <r>
      <rPr>
        <sz val="11"/>
        <color theme="1"/>
        <rFont val="微软雅黑"/>
        <charset val="134"/>
      </rPr>
      <t>不符</t>
    </r>
  </si>
  <si>
    <t>FPHASEVCDC-10570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</si>
  <si>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的功放，导航播报时通话声音会降低</t>
    </r>
    <r>
      <rPr>
        <sz val="11"/>
        <color theme="1"/>
        <rFont val="Calibri"/>
        <charset val="134"/>
      </rPr>
      <t>.</t>
    </r>
  </si>
  <si>
    <t>FPHASEVCDC-10566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</si>
  <si>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t>
    </r>
    <r>
      <rPr>
        <sz val="11"/>
        <color theme="1"/>
        <rFont val="Calibri"/>
        <charset val="134"/>
      </rPr>
      <t>USB</t>
    </r>
    <r>
      <rPr>
        <sz val="11"/>
        <color theme="1"/>
        <rFont val="微软雅黑"/>
        <charset val="134"/>
      </rPr>
      <t>音乐交互，在</t>
    </r>
    <r>
      <rPr>
        <sz val="11"/>
        <color theme="1"/>
        <rFont val="Calibri"/>
        <charset val="134"/>
      </rPr>
      <t>U</t>
    </r>
    <r>
      <rPr>
        <sz val="11"/>
        <color theme="1"/>
        <rFont val="微软雅黑"/>
        <charset val="134"/>
      </rPr>
      <t>盘中没有相关音乐资源的情况下，给出播放</t>
    </r>
    <r>
      <rPr>
        <sz val="11"/>
        <color theme="1"/>
        <rFont val="Calibri"/>
        <charset val="134"/>
      </rPr>
      <t>U</t>
    </r>
    <r>
      <rPr>
        <sz val="11"/>
        <color theme="1"/>
        <rFont val="微软雅黑"/>
        <charset val="134"/>
      </rPr>
      <t>盘音乐相关指令的时候，</t>
    </r>
    <r>
      <rPr>
        <sz val="11"/>
        <color theme="1"/>
        <rFont val="Calibri"/>
        <charset val="134"/>
      </rPr>
      <t>1.VR</t>
    </r>
    <r>
      <rPr>
        <sz val="11"/>
        <color theme="1"/>
        <rFont val="微软雅黑"/>
        <charset val="134"/>
      </rPr>
      <t>未能识别大多数播放的指令</t>
    </r>
    <r>
      <rPr>
        <sz val="11"/>
        <color theme="1"/>
        <rFont val="Calibri"/>
        <charset val="134"/>
      </rPr>
      <t xml:space="preserve"> 2.“</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可以识别，但是</t>
    </r>
    <r>
      <rPr>
        <sz val="11"/>
        <color theme="1"/>
        <rFont val="Calibri"/>
        <charset val="134"/>
      </rPr>
      <t>TTS</t>
    </r>
    <r>
      <rPr>
        <sz val="11"/>
        <color theme="1"/>
        <rFont val="微软雅黑"/>
        <charset val="134"/>
      </rPr>
      <t>未提示</t>
    </r>
    <r>
      <rPr>
        <sz val="11"/>
        <color theme="1"/>
        <rFont val="Calibri"/>
        <charset val="134"/>
      </rPr>
      <t>“</t>
    </r>
    <r>
      <rPr>
        <sz val="11"/>
        <color theme="1"/>
        <rFont val="微软雅黑"/>
        <charset val="134"/>
      </rPr>
      <t>当前无相关资源</t>
    </r>
    <r>
      <rPr>
        <sz val="11"/>
        <color theme="1"/>
        <rFont val="Calibri"/>
        <charset val="134"/>
      </rPr>
      <t>”</t>
    </r>
  </si>
  <si>
    <t>FPHASEVCDC-10564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</si>
  <si>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】副驾随心听投屏图标与投屏状态未同步</t>
    </r>
  </si>
  <si>
    <t>FPHASEVCDC-10561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</si>
  <si>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与蓝牙音乐交互，以下指令不执行或者执行错误</t>
    </r>
  </si>
  <si>
    <t>FPHASEVCDC-10558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</si>
  <si>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功放，车速音量调整设置为高</t>
    </r>
    <r>
      <rPr>
        <sz val="11"/>
        <color theme="1"/>
        <rFont val="Calibri"/>
        <charset val="134"/>
      </rPr>
      <t>/</t>
    </r>
    <r>
      <rPr>
        <sz val="11"/>
        <color theme="1"/>
        <rFont val="微软雅黑"/>
        <charset val="134"/>
      </rPr>
      <t>中</t>
    </r>
    <r>
      <rPr>
        <sz val="11"/>
        <color theme="1"/>
        <rFont val="Calibri"/>
        <charset val="134"/>
      </rPr>
      <t>/</t>
    </r>
    <r>
      <rPr>
        <sz val="11"/>
        <color theme="1"/>
        <rFont val="微软雅黑"/>
        <charset val="134"/>
      </rPr>
      <t>低，播放多媒体</t>
    </r>
    <r>
      <rPr>
        <sz val="11"/>
        <color theme="1"/>
        <rFont val="Calibri"/>
        <charset val="134"/>
      </rPr>
      <t>/</t>
    </r>
    <r>
      <rPr>
        <sz val="11"/>
        <color theme="1"/>
        <rFont val="微软雅黑"/>
        <charset val="134"/>
      </rPr>
      <t>通话</t>
    </r>
    <r>
      <rPr>
        <sz val="11"/>
        <color theme="1"/>
        <rFont val="Calibri"/>
        <charset val="134"/>
      </rPr>
      <t>/VR</t>
    </r>
    <r>
      <rPr>
        <sz val="11"/>
        <color theme="1"/>
        <rFont val="微软雅黑"/>
        <charset val="134"/>
      </rPr>
      <t>播报</t>
    </r>
    <r>
      <rPr>
        <sz val="11"/>
        <color theme="1"/>
        <rFont val="Calibri"/>
        <charset val="134"/>
      </rPr>
      <t>/</t>
    </r>
    <r>
      <rPr>
        <sz val="11"/>
        <color theme="1"/>
        <rFont val="微软雅黑"/>
        <charset val="134"/>
      </rPr>
      <t>导航播报时，调节车速，声音无变化</t>
    </r>
    <r>
      <rPr>
        <sz val="11"/>
        <color theme="1"/>
        <rFont val="Calibri"/>
        <charset val="134"/>
      </rPr>
      <t>.</t>
    </r>
  </si>
  <si>
    <t>FPHASEVCDC-10555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</si>
  <si>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视频指令无作用，车机不执行指令。</t>
    </r>
  </si>
  <si>
    <t>FPHASEVCDC-10554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</si>
  <si>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功放，播放音乐时进行导航，音乐未降音</t>
    </r>
    <r>
      <rPr>
        <sz val="11"/>
        <color theme="1"/>
        <rFont val="Calibri"/>
        <charset val="134"/>
      </rPr>
      <t>.</t>
    </r>
  </si>
  <si>
    <t>FPHASEVCDC-10553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</si>
  <si>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3/5</t>
    </r>
    <r>
      <rPr>
        <sz val="11"/>
        <color theme="1"/>
        <rFont val="微软雅黑"/>
        <charset val="134"/>
      </rPr>
      <t>】随心看</t>
    </r>
    <r>
      <rPr>
        <sz val="11"/>
        <color theme="1"/>
        <rFont val="Calibri"/>
        <charset val="134"/>
      </rPr>
      <t>default card4</t>
    </r>
    <r>
      <rPr>
        <sz val="11"/>
        <color theme="1"/>
        <rFont val="微软雅黑"/>
        <charset val="134"/>
      </rPr>
      <t>，副驾有人车速</t>
    </r>
    <r>
      <rPr>
        <sz val="11"/>
        <color theme="1"/>
        <rFont val="Calibri"/>
        <charset val="134"/>
      </rPr>
      <t>&gt;5km/h</t>
    </r>
    <r>
      <rPr>
        <sz val="11"/>
        <color theme="1"/>
        <rFont val="微软雅黑"/>
        <charset val="134"/>
      </rPr>
      <t>时，爱奇艺</t>
    </r>
    <r>
      <rPr>
        <sz val="11"/>
        <color theme="1"/>
        <rFont val="Calibri"/>
        <charset val="134"/>
      </rPr>
      <t>/</t>
    </r>
    <r>
      <rPr>
        <sz val="11"/>
        <color theme="1"/>
        <rFont val="微软雅黑"/>
        <charset val="134"/>
      </rPr>
      <t>小视频投屏与</t>
    </r>
    <r>
      <rPr>
        <sz val="11"/>
        <color theme="1"/>
        <rFont val="Calibri"/>
        <charset val="134"/>
      </rPr>
      <t>ue</t>
    </r>
    <r>
      <rPr>
        <sz val="11"/>
        <color theme="1"/>
        <rFont val="微软雅黑"/>
        <charset val="134"/>
      </rPr>
      <t>不一致</t>
    </r>
  </si>
  <si>
    <t>FPHASEVCDC-10552</t>
  </si>
  <si>
    <t>Ford_Phase5_CDX707_R6.1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</si>
  <si>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】主副驾蓝牙最大连接数与</t>
    </r>
    <r>
      <rPr>
        <sz val="11"/>
        <color theme="1"/>
        <rFont val="Calibri"/>
        <charset val="134"/>
      </rPr>
      <t>UE</t>
    </r>
    <r>
      <rPr>
        <sz val="11"/>
        <color theme="1"/>
        <rFont val="微软雅黑"/>
        <charset val="134"/>
      </rPr>
      <t>不符</t>
    </r>
  </si>
  <si>
    <t>FPHASEVCDC-10551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</si>
  <si>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Upgrade</t>
    </r>
    <r>
      <rPr>
        <sz val="11"/>
        <color theme="1"/>
        <rFont val="微软雅黑"/>
        <charset val="134"/>
      </rPr>
      <t>】【</t>
    </r>
    <r>
      <rPr>
        <sz val="11"/>
        <color theme="1"/>
        <rFont val="Calibri"/>
        <charset val="134"/>
      </rPr>
      <t>1/1</t>
    </r>
    <r>
      <rPr>
        <sz val="11"/>
        <color theme="1"/>
        <rFont val="微软雅黑"/>
        <charset val="134"/>
      </rPr>
      <t>】</t>
    </r>
    <r>
      <rPr>
        <sz val="11"/>
        <color theme="1"/>
        <rFont val="Calibri"/>
        <charset val="134"/>
      </rPr>
      <t>OTA</t>
    </r>
    <r>
      <rPr>
        <sz val="11"/>
        <color theme="1"/>
        <rFont val="微软雅黑"/>
        <charset val="134"/>
      </rPr>
      <t>升级</t>
    </r>
    <r>
      <rPr>
        <sz val="11"/>
        <color theme="1"/>
        <rFont val="Calibri"/>
        <charset val="134"/>
      </rPr>
      <t>MCU</t>
    </r>
    <r>
      <rPr>
        <sz val="11"/>
        <color theme="1"/>
        <rFont val="微软雅黑"/>
        <charset val="134"/>
      </rPr>
      <t>，版本下载并安装完成后，</t>
    </r>
    <r>
      <rPr>
        <sz val="11"/>
        <color theme="1"/>
        <rFont val="Calibri"/>
        <charset val="134"/>
      </rPr>
      <t>IGN=OFF,</t>
    </r>
    <r>
      <rPr>
        <sz val="11"/>
        <color theme="1"/>
        <rFont val="微软雅黑"/>
        <charset val="134"/>
      </rPr>
      <t>未开始激活</t>
    </r>
  </si>
  <si>
    <t>FPHASEVCDC-10549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</si>
  <si>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log</t>
    </r>
    <r>
      <rPr>
        <sz val="11"/>
        <color theme="1"/>
        <rFont val="微软雅黑"/>
        <charset val="134"/>
      </rPr>
      <t>分区塞满，然后从车机拷贝</t>
    </r>
    <r>
      <rPr>
        <sz val="11"/>
        <color theme="1"/>
        <rFont val="Calibri"/>
        <charset val="134"/>
      </rPr>
      <t>log</t>
    </r>
    <r>
      <rPr>
        <sz val="11"/>
        <color theme="1"/>
        <rFont val="微软雅黑"/>
        <charset val="134"/>
      </rPr>
      <t>并解压，解压报错</t>
    </r>
  </si>
  <si>
    <t>Log System</t>
  </si>
  <si>
    <t>FPHASEVCDC-10547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</si>
  <si>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1/5</t>
    </r>
    <r>
      <rPr>
        <sz val="11"/>
        <color theme="1"/>
        <rFont val="微软雅黑"/>
        <charset val="134"/>
      </rPr>
      <t>】蓝牙音乐与</t>
    </r>
    <r>
      <rPr>
        <sz val="11"/>
        <color theme="1"/>
        <rFont val="Calibri"/>
        <charset val="134"/>
      </rPr>
      <t>usb</t>
    </r>
    <r>
      <rPr>
        <sz val="11"/>
        <color theme="1"/>
        <rFont val="微软雅黑"/>
        <charset val="134"/>
      </rPr>
      <t>视频混音从车机端传出</t>
    </r>
  </si>
  <si>
    <t>FPHASEVCDC-10546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</si>
  <si>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的功放，无按键音</t>
    </r>
    <r>
      <rPr>
        <sz val="11"/>
        <color theme="1"/>
        <rFont val="Calibri"/>
        <charset val="134"/>
      </rPr>
      <t>.</t>
    </r>
  </si>
  <si>
    <t>FPHASEVCDC-10537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</si>
  <si>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音乐，首次进入副驾</t>
    </r>
    <r>
      <rPr>
        <sz val="11"/>
        <color theme="1"/>
        <rFont val="Calibri"/>
        <charset val="134"/>
      </rPr>
      <t>USB</t>
    </r>
    <r>
      <rPr>
        <sz val="11"/>
        <color theme="1"/>
        <rFont val="微软雅黑"/>
        <charset val="134"/>
      </rPr>
      <t>音乐，副驾</t>
    </r>
    <r>
      <rPr>
        <sz val="11"/>
        <color theme="1"/>
        <rFont val="Calibri"/>
        <charset val="134"/>
      </rPr>
      <t>USB</t>
    </r>
    <r>
      <rPr>
        <sz val="11"/>
        <color theme="1"/>
        <rFont val="微软雅黑"/>
        <charset val="134"/>
      </rPr>
      <t>音乐界面加载出歌曲，歌曲无法自动播放</t>
    </r>
    <r>
      <rPr>
        <sz val="11"/>
        <color theme="1"/>
        <rFont val="Calibri"/>
        <charset val="134"/>
      </rPr>
      <t>.</t>
    </r>
  </si>
  <si>
    <t>FPHASEVCDC-10536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</si>
  <si>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视频投小屏在最近应用上划清除后，再次播放</t>
    </r>
    <r>
      <rPr>
        <sz val="11"/>
        <color theme="1"/>
        <rFont val="Calibri"/>
        <charset val="134"/>
      </rPr>
      <t>USB</t>
    </r>
    <r>
      <rPr>
        <sz val="11"/>
        <color theme="1"/>
        <rFont val="微软雅黑"/>
        <charset val="134"/>
      </rPr>
      <t>视频时回到主界面会被自动暂停</t>
    </r>
  </si>
  <si>
    <t>FPHASEVCDC-10535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</si>
  <si>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视频投小屏在最近应用上划清除后，长按</t>
    </r>
    <r>
      <rPr>
        <sz val="11"/>
        <color theme="1"/>
        <rFont val="Calibri"/>
        <charset val="134"/>
      </rPr>
      <t>widget</t>
    </r>
    <r>
      <rPr>
        <sz val="11"/>
        <color theme="1"/>
        <rFont val="微软雅黑"/>
        <charset val="134"/>
      </rPr>
      <t>重置再换回随心看，对应的</t>
    </r>
    <r>
      <rPr>
        <sz val="11"/>
        <color theme="1"/>
        <rFont val="Calibri"/>
        <charset val="134"/>
      </rPr>
      <t>pano</t>
    </r>
    <r>
      <rPr>
        <sz val="11"/>
        <color theme="1"/>
        <rFont val="微软雅黑"/>
        <charset val="134"/>
      </rPr>
      <t>屏</t>
    </r>
    <r>
      <rPr>
        <sz val="11"/>
        <color theme="1"/>
        <rFont val="Calibri"/>
        <charset val="134"/>
      </rPr>
      <t>card</t>
    </r>
    <r>
      <rPr>
        <sz val="11"/>
        <color theme="1"/>
        <rFont val="微软雅黑"/>
        <charset val="134"/>
      </rPr>
      <t>位置黑屏</t>
    </r>
  </si>
  <si>
    <t>FPHASEVCDC-10534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</si>
  <si>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】最近应用上划清除</t>
    </r>
    <r>
      <rPr>
        <sz val="11"/>
        <color theme="1"/>
        <rFont val="Calibri"/>
        <charset val="134"/>
      </rPr>
      <t>USB</t>
    </r>
    <r>
      <rPr>
        <sz val="11"/>
        <color theme="1"/>
        <rFont val="微软雅黑"/>
        <charset val="134"/>
      </rPr>
      <t>视频后，主界面</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仍为播放状态</t>
    </r>
  </si>
  <si>
    <t>FPHASEVCDC-10532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</si>
  <si>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HMI</t>
    </r>
    <r>
      <rPr>
        <sz val="11"/>
        <color theme="1"/>
        <rFont val="微软雅黑"/>
        <charset val="134"/>
      </rPr>
      <t>】【</t>
    </r>
    <r>
      <rPr>
        <sz val="11"/>
        <color theme="1"/>
        <rFont val="Calibri"/>
        <charset val="134"/>
      </rPr>
      <t>5/5</t>
    </r>
    <r>
      <rPr>
        <sz val="11"/>
        <color theme="1"/>
        <rFont val="微软雅黑"/>
        <charset val="134"/>
      </rPr>
      <t>】随心看一级目录出现可同时选中两个标题</t>
    </r>
  </si>
  <si>
    <t>FPHASEVCDC-10531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</si>
  <si>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1/5</t>
    </r>
    <r>
      <rPr>
        <sz val="11"/>
        <color theme="1"/>
        <rFont val="微软雅黑"/>
        <charset val="134"/>
      </rPr>
      <t>】退出</t>
    </r>
    <r>
      <rPr>
        <sz val="11"/>
        <color theme="1"/>
        <rFont val="Calibri"/>
        <charset val="134"/>
      </rPr>
      <t>USB</t>
    </r>
    <r>
      <rPr>
        <sz val="11"/>
        <color theme="1"/>
        <rFont val="微软雅黑"/>
        <charset val="134"/>
      </rPr>
      <t>视频时，</t>
    </r>
    <r>
      <rPr>
        <sz val="11"/>
        <color theme="1"/>
        <rFont val="Calibri"/>
        <charset val="134"/>
      </rPr>
      <t>pano</t>
    </r>
    <r>
      <rPr>
        <sz val="11"/>
        <color theme="1"/>
        <rFont val="微软雅黑"/>
        <charset val="134"/>
      </rPr>
      <t>屏上有文字提示但仍显示视频画面</t>
    </r>
  </si>
  <si>
    <t>FPHASEVCDC-10511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</si>
  <si>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】以下</t>
    </r>
    <r>
      <rPr>
        <sz val="11"/>
        <color theme="1"/>
        <rFont val="Calibri"/>
        <charset val="134"/>
      </rPr>
      <t>VR</t>
    </r>
    <r>
      <rPr>
        <sz val="11"/>
        <color theme="1"/>
        <rFont val="微软雅黑"/>
        <charset val="134"/>
      </rPr>
      <t>视频指令无作用，车机不执行指令。</t>
    </r>
  </si>
  <si>
    <t>FPHASEVCDC-10502</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</si>
  <si>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Once</t>
    </r>
    <r>
      <rPr>
        <sz val="11"/>
        <color theme="1"/>
        <rFont val="微软雅黑"/>
        <charset val="134"/>
      </rPr>
      <t>】整车喇叭无声</t>
    </r>
  </si>
  <si>
    <t>FPHASEVCDC-10501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</si>
  <si>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Climate</t>
    </r>
    <r>
      <rPr>
        <sz val="11"/>
        <color theme="1"/>
        <rFont val="微软雅黑"/>
        <charset val="134"/>
      </rPr>
      <t>】【</t>
    </r>
    <r>
      <rPr>
        <sz val="11"/>
        <color theme="1"/>
        <rFont val="Calibri"/>
        <charset val="134"/>
      </rPr>
      <t>1/20</t>
    </r>
    <r>
      <rPr>
        <sz val="11"/>
        <color theme="1"/>
        <rFont val="微软雅黑"/>
        <charset val="134"/>
      </rPr>
      <t>】频繁开关空调，主副驾温度开启时是</t>
    </r>
    <r>
      <rPr>
        <sz val="11"/>
        <color theme="1"/>
        <rFont val="Calibri"/>
        <charset val="134"/>
      </rPr>
      <t>18.5</t>
    </r>
    <r>
      <rPr>
        <sz val="11"/>
        <color theme="1"/>
        <rFont val="微软雅黑"/>
        <charset val="134"/>
      </rPr>
      <t>，关闭后置灰状态温度变为</t>
    </r>
    <r>
      <rPr>
        <sz val="11"/>
        <color theme="1"/>
        <rFont val="Calibri"/>
        <charset val="134"/>
      </rPr>
      <t>25.5</t>
    </r>
    <r>
      <rPr>
        <sz val="11"/>
        <color theme="1"/>
        <rFont val="微软雅黑"/>
        <charset val="134"/>
      </rPr>
      <t>度</t>
    </r>
  </si>
  <si>
    <t>FPHASEVCDC-10497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</si>
  <si>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Audio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24ch</t>
    </r>
    <r>
      <rPr>
        <sz val="11"/>
        <color theme="1"/>
        <rFont val="微软雅黑"/>
        <charset val="134"/>
      </rPr>
      <t>的功放，声音调到</t>
    </r>
    <r>
      <rPr>
        <sz val="11"/>
        <color theme="1"/>
        <rFont val="Calibri"/>
        <charset val="134"/>
      </rPr>
      <t>30</t>
    </r>
    <r>
      <rPr>
        <sz val="11"/>
        <color theme="1"/>
        <rFont val="微软雅黑"/>
        <charset val="134"/>
      </rPr>
      <t>，声音很小</t>
    </r>
    <r>
      <rPr>
        <sz val="11"/>
        <color theme="1"/>
        <rFont val="Calibri"/>
        <charset val="134"/>
      </rPr>
      <t>.</t>
    </r>
  </si>
  <si>
    <t>FPHASEVCDC-10488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</si>
  <si>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Log System</t>
    </r>
    <r>
      <rPr>
        <sz val="11"/>
        <color theme="1"/>
        <rFont val="微软雅黑"/>
        <charset val="134"/>
      </rPr>
      <t>】【</t>
    </r>
    <r>
      <rPr>
        <sz val="11"/>
        <color theme="1"/>
        <rFont val="Calibri"/>
        <charset val="134"/>
      </rPr>
      <t>5/5</t>
    </r>
    <r>
      <rPr>
        <sz val="11"/>
        <color theme="1"/>
        <rFont val="微软雅黑"/>
        <charset val="134"/>
      </rPr>
      <t>】系统复位后，</t>
    </r>
    <r>
      <rPr>
        <sz val="11"/>
        <color theme="1"/>
        <rFont val="Calibri"/>
        <charset val="134"/>
      </rPr>
      <t>MCUlog</t>
    </r>
    <r>
      <rPr>
        <sz val="11"/>
        <color theme="1"/>
        <rFont val="微软雅黑"/>
        <charset val="134"/>
      </rPr>
      <t>未清除</t>
    </r>
  </si>
  <si>
    <t>FPHASEVCDC-10480</t>
  </si>
  <si>
    <t>Hu, Yuxuan (Y.)</t>
  </si>
  <si>
    <r>
      <rPr>
        <sz val="11"/>
        <color theme="1"/>
        <rFont val="Calibri"/>
        <charset val="134"/>
      </rPr>
      <t>[Phase V][U611][Diagnostic]8.5</t>
    </r>
    <r>
      <rPr>
        <sz val="11"/>
        <color theme="1"/>
        <rFont val="微软雅黑"/>
        <charset val="134"/>
      </rPr>
      <t>和</t>
    </r>
    <r>
      <rPr>
        <sz val="11"/>
        <color theme="1"/>
        <rFont val="Calibri"/>
        <charset val="134"/>
      </rPr>
      <t>16.5V</t>
    </r>
    <r>
      <rPr>
        <sz val="11"/>
        <color theme="1"/>
        <rFont val="微软雅黑"/>
        <charset val="134"/>
      </rPr>
      <t>电压时无法运行历程</t>
    </r>
    <r>
      <rPr>
        <sz val="11"/>
        <color theme="1"/>
        <rFont val="Calibri"/>
        <charset val="134"/>
      </rPr>
      <t>0202</t>
    </r>
  </si>
  <si>
    <t>Diagnostic</t>
  </si>
  <si>
    <t>FPHASEVCDC-10478</t>
  </si>
  <si>
    <t>MONITOR</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</si>
  <si>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1/20</t>
    </r>
    <r>
      <rPr>
        <sz val="11"/>
        <color theme="1"/>
        <rFont val="微软雅黑"/>
        <charset val="134"/>
      </rPr>
      <t>】播放蓝牙音乐，中控屏和</t>
    </r>
    <r>
      <rPr>
        <sz val="11"/>
        <color theme="1"/>
        <rFont val="Calibri"/>
        <charset val="134"/>
      </rPr>
      <t>pano</t>
    </r>
    <r>
      <rPr>
        <sz val="11"/>
        <color theme="1"/>
        <rFont val="微软雅黑"/>
        <charset val="134"/>
      </rPr>
      <t>屏显示未知，车机有声，切换设备后现象一致</t>
    </r>
  </si>
  <si>
    <t>FPHASEVCDC-10477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</si>
  <si>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Music</t>
    </r>
    <r>
      <rPr>
        <sz val="11"/>
        <color theme="1"/>
        <rFont val="微软雅黑"/>
        <charset val="134"/>
      </rPr>
      <t>】【</t>
    </r>
    <r>
      <rPr>
        <sz val="11"/>
        <color theme="1"/>
        <rFont val="Calibri"/>
        <charset val="134"/>
      </rPr>
      <t>5/5</t>
    </r>
    <r>
      <rPr>
        <sz val="11"/>
        <color theme="1"/>
        <rFont val="微软雅黑"/>
        <charset val="134"/>
      </rPr>
      <t>】下拉快捷菜单随心听底部控件功能未实现</t>
    </r>
  </si>
  <si>
    <t>FPHASEVCDC-10470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</si>
  <si>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下拨通一路电话，方控挂断后音乐继续播放，右上角状态栏依旧显示</t>
    </r>
    <r>
      <rPr>
        <sz val="11"/>
        <color theme="1"/>
        <rFont val="Calibri"/>
        <charset val="134"/>
      </rPr>
      <t>audio off</t>
    </r>
    <r>
      <rPr>
        <sz val="11"/>
        <color theme="1"/>
        <rFont val="微软雅黑"/>
        <charset val="134"/>
      </rPr>
      <t>图标</t>
    </r>
  </si>
  <si>
    <t>AI-Button</t>
  </si>
  <si>
    <t>FPHASEVCDC-10466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</si>
  <si>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USB</t>
    </r>
    <r>
      <rPr>
        <sz val="11"/>
        <color theme="1"/>
        <rFont val="微软雅黑"/>
        <charset val="134"/>
      </rPr>
      <t>音乐界面</t>
    </r>
    <r>
      <rPr>
        <sz val="11"/>
        <color theme="1"/>
        <rFont val="Calibri"/>
        <charset val="134"/>
      </rPr>
      <t>audio off</t>
    </r>
    <r>
      <rPr>
        <sz val="11"/>
        <color theme="1"/>
        <rFont val="微软雅黑"/>
        <charset val="134"/>
      </rPr>
      <t>，拨通并挂断电话后，自动恢复到</t>
    </r>
    <r>
      <rPr>
        <sz val="11"/>
        <color theme="1"/>
        <rFont val="Calibri"/>
        <charset val="134"/>
      </rPr>
      <t>audio on</t>
    </r>
  </si>
  <si>
    <t>FPHASEVCDC-10454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</si>
  <si>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audio off</t>
    </r>
    <r>
      <rPr>
        <sz val="11"/>
        <color theme="1"/>
        <rFont val="微软雅黑"/>
        <charset val="134"/>
      </rPr>
      <t>中通话，短按一次</t>
    </r>
    <r>
      <rPr>
        <sz val="11"/>
        <color theme="1"/>
        <rFont val="Calibri"/>
        <charset val="134"/>
      </rPr>
      <t>power</t>
    </r>
    <r>
      <rPr>
        <sz val="11"/>
        <color theme="1"/>
        <rFont val="微软雅黑"/>
        <charset val="134"/>
      </rPr>
      <t>，挂断电话后未恢复到</t>
    </r>
    <r>
      <rPr>
        <sz val="11"/>
        <color theme="1"/>
        <rFont val="Calibri"/>
        <charset val="134"/>
      </rPr>
      <t>audio on</t>
    </r>
  </si>
  <si>
    <t>FPHASEVCDC-10442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</si>
  <si>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】关闭静音私密模式</t>
    </r>
    <r>
      <rPr>
        <sz val="11"/>
        <color theme="1"/>
        <rFont val="Calibri"/>
        <charset val="134"/>
      </rPr>
      <t>,</t>
    </r>
    <r>
      <rPr>
        <sz val="11"/>
        <color theme="1"/>
        <rFont val="微软雅黑"/>
        <charset val="134"/>
      </rPr>
      <t>播放</t>
    </r>
    <r>
      <rPr>
        <sz val="11"/>
        <color theme="1"/>
        <rFont val="Calibri"/>
        <charset val="134"/>
      </rPr>
      <t>U</t>
    </r>
    <r>
      <rPr>
        <sz val="11"/>
        <color theme="1"/>
        <rFont val="微软雅黑"/>
        <charset val="134"/>
      </rPr>
      <t>盘音乐</t>
    </r>
    <r>
      <rPr>
        <sz val="11"/>
        <color theme="1"/>
        <rFont val="Calibri"/>
        <charset val="134"/>
      </rPr>
      <t>,</t>
    </r>
    <r>
      <rPr>
        <sz val="11"/>
        <color theme="1"/>
        <rFont val="微软雅黑"/>
        <charset val="134"/>
      </rPr>
      <t>来电转移到手机后</t>
    </r>
    <r>
      <rPr>
        <sz val="11"/>
        <color theme="1"/>
        <rFont val="Calibri"/>
        <charset val="134"/>
      </rPr>
      <t>,</t>
    </r>
    <r>
      <rPr>
        <sz val="11"/>
        <color theme="1"/>
        <rFont val="微软雅黑"/>
        <charset val="134"/>
      </rPr>
      <t>车机没有继续播放</t>
    </r>
    <r>
      <rPr>
        <sz val="11"/>
        <color theme="1"/>
        <rFont val="Calibri"/>
        <charset val="134"/>
      </rPr>
      <t>U</t>
    </r>
    <r>
      <rPr>
        <sz val="11"/>
        <color theme="1"/>
        <rFont val="微软雅黑"/>
        <charset val="134"/>
      </rPr>
      <t>盘音乐</t>
    </r>
  </si>
  <si>
    <t>FPHASEVCDC-10439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</si>
  <si>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】天气卡片投屏失败</t>
    </r>
  </si>
  <si>
    <t>FPHASEVCDC-10437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</si>
  <si>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</si>
  <si>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FPHASEVCDC-10435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</si>
  <si>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，以下投屏相关</t>
    </r>
    <r>
      <rPr>
        <sz val="11"/>
        <color theme="1"/>
        <rFont val="Calibri"/>
        <charset val="134"/>
      </rPr>
      <t>VR</t>
    </r>
    <r>
      <rPr>
        <sz val="11"/>
        <color theme="1"/>
        <rFont val="微软雅黑"/>
        <charset val="134"/>
      </rPr>
      <t>语译指令，均无法执行。</t>
    </r>
  </si>
  <si>
    <t>FPHASEVCDC-10429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</si>
  <si>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视频，唤醒</t>
    </r>
    <r>
      <rPr>
        <sz val="11"/>
        <color theme="1"/>
        <rFont val="Calibri"/>
        <charset val="134"/>
      </rPr>
      <t>VR</t>
    </r>
    <r>
      <rPr>
        <sz val="11"/>
        <color theme="1"/>
        <rFont val="微软雅黑"/>
        <charset val="134"/>
      </rPr>
      <t>，以下</t>
    </r>
    <r>
      <rPr>
        <sz val="11"/>
        <color theme="1"/>
        <rFont val="Calibri"/>
        <charset val="134"/>
      </rPr>
      <t>VR</t>
    </r>
    <r>
      <rPr>
        <sz val="11"/>
        <color theme="1"/>
        <rFont val="微软雅黑"/>
        <charset val="134"/>
      </rPr>
      <t>语译指令，均无法执行。</t>
    </r>
  </si>
  <si>
    <t>FPHASEVCDC-10428</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</si>
  <si>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音乐，唤醒</t>
    </r>
    <r>
      <rPr>
        <sz val="11"/>
        <color theme="1"/>
        <rFont val="Calibri"/>
        <charset val="134"/>
      </rPr>
      <t>VR</t>
    </r>
    <r>
      <rPr>
        <sz val="11"/>
        <color theme="1"/>
        <rFont val="微软雅黑"/>
        <charset val="134"/>
      </rPr>
      <t>，</t>
    </r>
    <r>
      <rPr>
        <sz val="11"/>
        <color theme="1"/>
        <rFont val="Calibri"/>
        <charset val="134"/>
      </rPr>
      <t>“</t>
    </r>
    <r>
      <rPr>
        <sz val="11"/>
        <color theme="1"/>
        <rFont val="微软雅黑"/>
        <charset val="134"/>
      </rPr>
      <t>快进</t>
    </r>
    <r>
      <rPr>
        <sz val="11"/>
        <color theme="1"/>
        <rFont val="Calibri"/>
        <charset val="134"/>
      </rPr>
      <t>”“</t>
    </r>
    <r>
      <rPr>
        <sz val="11"/>
        <color theme="1"/>
        <rFont val="微软雅黑"/>
        <charset val="134"/>
      </rPr>
      <t>快退</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提示好的，但是无作用。</t>
    </r>
    <r>
      <rPr>
        <sz val="11"/>
        <color theme="1"/>
        <rFont val="Calibri"/>
        <charset val="134"/>
      </rPr>
      <t>“</t>
    </r>
    <r>
      <rPr>
        <sz val="11"/>
        <color theme="1"/>
        <rFont val="微软雅黑"/>
        <charset val="134"/>
      </rPr>
      <t>回上一页</t>
    </r>
    <r>
      <rPr>
        <sz val="11"/>
        <color theme="1"/>
        <rFont val="Calibri"/>
        <charset val="134"/>
      </rPr>
      <t>”</t>
    </r>
    <r>
      <rPr>
        <sz val="11"/>
        <color theme="1"/>
        <rFont val="微软雅黑"/>
        <charset val="134"/>
      </rPr>
      <t>语译，</t>
    </r>
    <r>
      <rPr>
        <sz val="11"/>
        <color theme="1"/>
        <rFont val="Calibri"/>
        <charset val="134"/>
      </rPr>
      <t>TTS</t>
    </r>
    <r>
      <rPr>
        <sz val="11"/>
        <color theme="1"/>
        <rFont val="微软雅黑"/>
        <charset val="134"/>
      </rPr>
      <t>无提示，不执行指令。</t>
    </r>
  </si>
  <si>
    <t>FPHASEVCDC-10427</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</si>
  <si>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】手机热点，无线网络连接时输入最长密码后，车机未提示密码错误，一直显示正在加入网络</t>
    </r>
  </si>
  <si>
    <t>FPHASEVCDC-10426</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</si>
  <si>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】播放蓝牙音乐，唤醒</t>
    </r>
    <r>
      <rPr>
        <sz val="11"/>
        <color theme="1"/>
        <rFont val="Calibri"/>
        <charset val="134"/>
      </rPr>
      <t>VR</t>
    </r>
    <r>
      <rPr>
        <sz val="11"/>
        <color theme="1"/>
        <rFont val="微软雅黑"/>
        <charset val="134"/>
      </rPr>
      <t>给出指令</t>
    </r>
    <r>
      <rPr>
        <sz val="11"/>
        <color theme="1"/>
        <rFont val="宋体"/>
        <charset val="134"/>
      </rPr>
      <t>“</t>
    </r>
    <r>
      <rPr>
        <sz val="11"/>
        <color theme="1"/>
        <rFont val="微软雅黑"/>
        <charset val="134"/>
      </rPr>
      <t>回上一页</t>
    </r>
    <r>
      <rPr>
        <sz val="11"/>
        <color theme="1"/>
        <rFont val="宋体"/>
        <charset val="134"/>
      </rPr>
      <t>”</t>
    </r>
    <r>
      <rPr>
        <sz val="11"/>
        <color theme="1"/>
        <rFont val="微软雅黑"/>
        <charset val="134"/>
      </rPr>
      <t>，无作用</t>
    </r>
  </si>
  <si>
    <t>AI-VoiceProcessing</t>
  </si>
  <si>
    <t>FPHASEVCDC-10419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</si>
  <si>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top</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once</t>
    </r>
    <r>
      <rPr>
        <sz val="11"/>
        <color theme="1"/>
        <rFont val="微软雅黑"/>
        <charset val="134"/>
      </rPr>
      <t>】手机上找不到投屏设备，只能重启恢复</t>
    </r>
  </si>
  <si>
    <t>FPHASEVCDC-10412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</si>
  <si>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t>
    </r>
    <r>
      <rPr>
        <sz val="11"/>
        <color theme="1"/>
        <rFont val="Calibri"/>
        <charset val="134"/>
      </rPr>
      <t>Pano</t>
    </r>
    <r>
      <rPr>
        <sz val="11"/>
        <color theme="1"/>
        <rFont val="微软雅黑"/>
        <charset val="134"/>
      </rPr>
      <t>屏的视频未显示</t>
    </r>
    <r>
      <rPr>
        <sz val="11"/>
        <color theme="1"/>
        <rFont val="Calibri"/>
        <charset val="134"/>
      </rPr>
      <t>”</t>
    </r>
    <r>
      <rPr>
        <sz val="11"/>
        <color theme="1"/>
        <rFont val="微软雅黑"/>
        <charset val="134"/>
      </rPr>
      <t>暂停</t>
    </r>
    <r>
      <rPr>
        <sz val="11"/>
        <color theme="1"/>
        <rFont val="Calibri"/>
        <charset val="134"/>
      </rPr>
      <t>"</t>
    </r>
    <r>
      <rPr>
        <sz val="11"/>
        <color theme="1"/>
        <rFont val="微软雅黑"/>
        <charset val="134"/>
      </rPr>
      <t>按钮</t>
    </r>
    <r>
      <rPr>
        <sz val="11"/>
        <color theme="1"/>
        <rFont val="Calibri"/>
        <charset val="134"/>
      </rPr>
      <t>.</t>
    </r>
  </si>
  <si>
    <t>FPHASEVCDC-10411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</si>
  <si>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视频时，进入倒车，退出倒车后</t>
    </r>
    <r>
      <rPr>
        <sz val="11"/>
        <color theme="1"/>
        <rFont val="Calibri"/>
        <charset val="134"/>
      </rPr>
      <t>USB</t>
    </r>
    <r>
      <rPr>
        <sz val="11"/>
        <color theme="1"/>
        <rFont val="微软雅黑"/>
        <charset val="134"/>
      </rPr>
      <t>视频恢复播放</t>
    </r>
    <r>
      <rPr>
        <sz val="11"/>
        <color theme="1"/>
        <rFont val="Calibri"/>
        <charset val="134"/>
      </rPr>
      <t>.</t>
    </r>
  </si>
  <si>
    <t>FPHASEVCDC-10409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</si>
  <si>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】长名称的视频，播放时名称显示不全</t>
    </r>
    <r>
      <rPr>
        <sz val="11"/>
        <color theme="1"/>
        <rFont val="Calibri"/>
        <charset val="134"/>
      </rPr>
      <t>.</t>
    </r>
  </si>
  <si>
    <t>FPHASEVCDC-10406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</si>
  <si>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按钮后，视频仍旧在</t>
    </r>
    <r>
      <rPr>
        <sz val="11"/>
        <color theme="1"/>
        <rFont val="Calibri"/>
        <charset val="134"/>
      </rPr>
      <t>Pano</t>
    </r>
    <r>
      <rPr>
        <sz val="11"/>
        <color theme="1"/>
        <rFont val="微软雅黑"/>
        <charset val="134"/>
      </rPr>
      <t>屏播放</t>
    </r>
    <r>
      <rPr>
        <sz val="11"/>
        <color theme="1"/>
        <rFont val="Calibri"/>
        <charset val="134"/>
      </rPr>
      <t>.</t>
    </r>
  </si>
  <si>
    <t>FPHASEVCDC-10405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</si>
  <si>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Default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屏右屏黑屏，</t>
    </r>
    <r>
      <rPr>
        <sz val="11"/>
        <color theme="1"/>
        <rFont val="Calibri"/>
        <charset val="134"/>
      </rPr>
      <t>Controller</t>
    </r>
    <r>
      <rPr>
        <sz val="11"/>
        <color theme="1"/>
        <rFont val="微软雅黑"/>
        <charset val="134"/>
      </rPr>
      <t>显示视频列表界面</t>
    </r>
    <r>
      <rPr>
        <sz val="11"/>
        <color theme="1"/>
        <rFont val="Calibri"/>
        <charset val="134"/>
      </rPr>
      <t>.</t>
    </r>
  </si>
  <si>
    <t>FPHASEVCDC-10403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</si>
  <si>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Face ID</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Transport Mode</t>
    </r>
    <r>
      <rPr>
        <sz val="11"/>
        <color theme="1"/>
        <rFont val="微软雅黑"/>
        <charset val="134"/>
      </rPr>
      <t>模式下</t>
    </r>
    <r>
      <rPr>
        <sz val="11"/>
        <color theme="1"/>
        <rFont val="Calibri"/>
        <charset val="134"/>
      </rPr>
      <t>DrvIdMde_D_Rq</t>
    </r>
    <r>
      <rPr>
        <sz val="11"/>
        <color theme="1"/>
        <rFont val="微软雅黑"/>
        <charset val="134"/>
      </rPr>
      <t>的值未变为</t>
    </r>
    <r>
      <rPr>
        <sz val="11"/>
        <color theme="1"/>
        <rFont val="Calibri"/>
        <charset val="134"/>
      </rPr>
      <t>0</t>
    </r>
  </si>
  <si>
    <t>FPHASEVCDC-10401</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</si>
  <si>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视频在小屏，下拉状态栏点击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屏仍旧显示</t>
    </r>
    <r>
      <rPr>
        <sz val="11"/>
        <color theme="1"/>
        <rFont val="Calibri"/>
        <charset val="134"/>
      </rPr>
      <t>”</t>
    </r>
    <r>
      <rPr>
        <sz val="11"/>
        <color theme="1"/>
        <rFont val="微软雅黑"/>
        <charset val="134"/>
      </rPr>
      <t>正在投屏</t>
    </r>
    <r>
      <rPr>
        <sz val="11"/>
        <color theme="1"/>
        <rFont val="Calibri"/>
        <charset val="134"/>
      </rPr>
      <t>“.</t>
    </r>
  </si>
  <si>
    <t>FPHASEVCDC-10400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</si>
  <si>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】随心看</t>
    </r>
    <r>
      <rPr>
        <sz val="11"/>
        <color theme="1"/>
        <rFont val="Calibri"/>
        <charset val="134"/>
      </rPr>
      <t>Floating Card</t>
    </r>
    <r>
      <rPr>
        <sz val="11"/>
        <color theme="1"/>
        <rFont val="微软雅黑"/>
        <charset val="134"/>
      </rPr>
      <t>，播放</t>
    </r>
    <r>
      <rPr>
        <sz val="11"/>
        <color theme="1"/>
        <rFont val="Calibri"/>
        <charset val="134"/>
      </rPr>
      <t>USB</t>
    </r>
    <r>
      <rPr>
        <sz val="11"/>
        <color theme="1"/>
        <rFont val="微软雅黑"/>
        <charset val="134"/>
      </rPr>
      <t>视频在</t>
    </r>
    <r>
      <rPr>
        <sz val="11"/>
        <color theme="1"/>
        <rFont val="Calibri"/>
        <charset val="134"/>
      </rPr>
      <t>Pano R</t>
    </r>
    <r>
      <rPr>
        <sz val="11"/>
        <color theme="1"/>
        <rFont val="微软雅黑"/>
        <charset val="134"/>
      </rPr>
      <t>屏，下拉状态栏点击</t>
    </r>
    <r>
      <rPr>
        <sz val="11"/>
        <color theme="1"/>
        <rFont val="Calibri"/>
        <charset val="134"/>
      </rPr>
      <t>”</t>
    </r>
    <r>
      <rPr>
        <sz val="11"/>
        <color theme="1"/>
        <rFont val="微软雅黑"/>
        <charset val="134"/>
      </rPr>
      <t>关闭投屏</t>
    </r>
    <r>
      <rPr>
        <sz val="11"/>
        <color theme="1"/>
        <rFont val="Calibri"/>
        <charset val="134"/>
      </rPr>
      <t>“</t>
    </r>
    <r>
      <rPr>
        <sz val="11"/>
        <color theme="1"/>
        <rFont val="微软雅黑"/>
        <charset val="134"/>
      </rPr>
      <t>按钮后，</t>
    </r>
    <r>
      <rPr>
        <sz val="11"/>
        <color theme="1"/>
        <rFont val="Calibri"/>
        <charset val="134"/>
      </rPr>
      <t>Pano</t>
    </r>
    <r>
      <rPr>
        <sz val="11"/>
        <color theme="1"/>
        <rFont val="微软雅黑"/>
        <charset val="134"/>
      </rPr>
      <t>屏退出视频播放，</t>
    </r>
    <r>
      <rPr>
        <sz val="11"/>
        <color theme="1"/>
        <rFont val="Calibri"/>
        <charset val="134"/>
      </rPr>
      <t>Controller</t>
    </r>
    <r>
      <rPr>
        <sz val="11"/>
        <color theme="1"/>
        <rFont val="微软雅黑"/>
        <charset val="134"/>
      </rPr>
      <t>屏显示视频列表界面</t>
    </r>
    <r>
      <rPr>
        <sz val="11"/>
        <color theme="1"/>
        <rFont val="Calibri"/>
        <charset val="134"/>
      </rPr>
      <t>.</t>
    </r>
  </si>
  <si>
    <t>FPHASEVCDC-10394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</si>
  <si>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视频退出播放，再次播放之前的视频，进度条先显示一下之前进度才能从</t>
    </r>
    <r>
      <rPr>
        <sz val="11"/>
        <color theme="1"/>
        <rFont val="Calibri"/>
        <charset val="134"/>
      </rPr>
      <t>00</t>
    </r>
    <r>
      <rPr>
        <sz val="11"/>
        <color theme="1"/>
        <rFont val="微软雅黑"/>
        <charset val="134"/>
      </rPr>
      <t>：</t>
    </r>
    <r>
      <rPr>
        <sz val="11"/>
        <color theme="1"/>
        <rFont val="Calibri"/>
        <charset val="134"/>
      </rPr>
      <t>00</t>
    </r>
    <r>
      <rPr>
        <sz val="11"/>
        <color theme="1"/>
        <rFont val="微软雅黑"/>
        <charset val="134"/>
      </rPr>
      <t>播放</t>
    </r>
    <r>
      <rPr>
        <sz val="11"/>
        <color theme="1"/>
        <rFont val="Calibri"/>
        <charset val="134"/>
      </rPr>
      <t>.</t>
    </r>
  </si>
  <si>
    <t>FPHASEVCDC-10390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</si>
  <si>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屏右侧上下滑动屏幕调节音量无效</t>
    </r>
    <r>
      <rPr>
        <sz val="11"/>
        <color theme="1"/>
        <rFont val="Calibri"/>
        <charset val="134"/>
      </rPr>
      <t>.</t>
    </r>
  </si>
  <si>
    <t>FPHASEVCDC-10385</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</si>
  <si>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】音频投屏时进</t>
    </r>
    <r>
      <rPr>
        <sz val="11"/>
        <color theme="1"/>
        <rFont val="Calibri"/>
        <charset val="134"/>
      </rPr>
      <t>R</t>
    </r>
    <r>
      <rPr>
        <sz val="11"/>
        <color theme="1"/>
        <rFont val="微软雅黑"/>
        <charset val="134"/>
      </rPr>
      <t>档，音频暂停播放了</t>
    </r>
  </si>
  <si>
    <t>FPHASEVCDC-10384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</si>
  <si>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】退出倒车</t>
    </r>
    <r>
      <rPr>
        <sz val="11"/>
        <color theme="1"/>
        <rFont val="Calibri"/>
        <charset val="134"/>
      </rPr>
      <t>DLNA</t>
    </r>
    <r>
      <rPr>
        <sz val="11"/>
        <color theme="1"/>
        <rFont val="微软雅黑"/>
        <charset val="134"/>
      </rPr>
      <t>视频恢复播放了，应保持暂停</t>
    </r>
  </si>
  <si>
    <t>FPHASEVCDC-10383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</si>
  <si>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once</t>
    </r>
    <r>
      <rPr>
        <sz val="11"/>
        <color theme="1"/>
        <rFont val="微软雅黑"/>
        <charset val="134"/>
      </rPr>
      <t>】主副设备通话结束过程异常</t>
    </r>
  </si>
  <si>
    <t>FPHASEVCDC-10379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</si>
  <si>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DLNA</t>
    </r>
    <r>
      <rPr>
        <sz val="11"/>
        <color theme="1"/>
        <rFont val="微软雅黑"/>
        <charset val="134"/>
      </rPr>
      <t>】【</t>
    </r>
    <r>
      <rPr>
        <sz val="11"/>
        <color theme="1"/>
        <rFont val="Calibri"/>
        <charset val="134"/>
      </rPr>
      <t>5/5</t>
    </r>
    <r>
      <rPr>
        <sz val="11"/>
        <color theme="1"/>
        <rFont val="微软雅黑"/>
        <charset val="134"/>
      </rPr>
      <t>】爱奇艺投屏一直显示</t>
    </r>
    <r>
      <rPr>
        <sz val="11"/>
        <color theme="1"/>
        <rFont val="Calibri"/>
        <charset val="134"/>
      </rPr>
      <t>"</t>
    </r>
    <r>
      <rPr>
        <sz val="11"/>
        <color theme="1"/>
        <rFont val="微软雅黑"/>
        <charset val="134"/>
      </rPr>
      <t>加载中，请稍后</t>
    </r>
    <r>
      <rPr>
        <sz val="11"/>
        <color theme="1"/>
        <rFont val="Calibri"/>
        <charset val="134"/>
      </rPr>
      <t>"</t>
    </r>
    <r>
      <rPr>
        <sz val="11"/>
        <color theme="1"/>
        <rFont val="微软雅黑"/>
        <charset val="134"/>
      </rPr>
      <t>（</t>
    </r>
    <r>
      <rPr>
        <sz val="11"/>
        <color theme="1"/>
        <rFont val="Calibri"/>
        <charset val="134"/>
      </rPr>
      <t>10</t>
    </r>
    <r>
      <rPr>
        <sz val="11"/>
        <color theme="1"/>
        <rFont val="微软雅黑"/>
        <charset val="134"/>
      </rPr>
      <t>：</t>
    </r>
    <r>
      <rPr>
        <sz val="11"/>
        <color theme="1"/>
        <rFont val="Calibri"/>
        <charset val="134"/>
      </rPr>
      <t>54</t>
    </r>
    <r>
      <rPr>
        <sz val="11"/>
        <color theme="1"/>
        <rFont val="微软雅黑"/>
        <charset val="134"/>
      </rPr>
      <t>）</t>
    </r>
  </si>
  <si>
    <t>FPHASEVCDC-10374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</si>
  <si>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】在</t>
    </r>
    <r>
      <rPr>
        <sz val="11"/>
        <color theme="1"/>
        <rFont val="Calibri"/>
        <charset val="134"/>
      </rPr>
      <t xml:space="preserve">Pano </t>
    </r>
    <r>
      <rPr>
        <sz val="11"/>
        <color theme="1"/>
        <rFont val="微软雅黑"/>
        <charset val="134"/>
      </rPr>
      <t>屏播放</t>
    </r>
    <r>
      <rPr>
        <sz val="11"/>
        <color theme="1"/>
        <rFont val="Calibri"/>
        <charset val="134"/>
      </rPr>
      <t>USB</t>
    </r>
    <r>
      <rPr>
        <sz val="11"/>
        <color theme="1"/>
        <rFont val="微软雅黑"/>
        <charset val="134"/>
      </rPr>
      <t>视频时，</t>
    </r>
    <r>
      <rPr>
        <sz val="11"/>
        <color theme="1"/>
        <rFont val="Calibri"/>
        <charset val="134"/>
      </rPr>
      <t>Controller</t>
    </r>
    <r>
      <rPr>
        <sz val="11"/>
        <color theme="1"/>
        <rFont val="微软雅黑"/>
        <charset val="134"/>
      </rPr>
      <t>屏右侧上下滑动屏幕，不能平滑的调节音量</t>
    </r>
    <r>
      <rPr>
        <sz val="11"/>
        <color theme="1"/>
        <rFont val="Calibri"/>
        <charset val="134"/>
      </rPr>
      <t>.</t>
    </r>
  </si>
  <si>
    <t>FPHASEVCDC-10370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</si>
  <si>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】蓝牙电话最小化图标点击下半部分无法收起最小化</t>
    </r>
  </si>
  <si>
    <t>FPHASEVCDC-10369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</si>
  <si>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视频，通话中，点击选集中其他视频，</t>
    </r>
    <r>
      <rPr>
        <sz val="11"/>
        <color theme="1"/>
        <rFont val="Calibri"/>
        <charset val="134"/>
      </rPr>
      <t>USB</t>
    </r>
    <r>
      <rPr>
        <sz val="11"/>
        <color theme="1"/>
        <rFont val="微软雅黑"/>
        <charset val="134"/>
      </rPr>
      <t>视频界面显示</t>
    </r>
    <r>
      <rPr>
        <sz val="11"/>
        <color theme="1"/>
        <rFont val="Calibri"/>
        <charset val="134"/>
      </rPr>
      <t>”</t>
    </r>
    <r>
      <rPr>
        <sz val="11"/>
        <color theme="1"/>
        <rFont val="微软雅黑"/>
        <charset val="134"/>
      </rPr>
      <t>努力加载中</t>
    </r>
    <r>
      <rPr>
        <sz val="11"/>
        <color theme="1"/>
        <rFont val="Calibri"/>
        <charset val="134"/>
      </rPr>
      <t>“</t>
    </r>
    <r>
      <rPr>
        <sz val="11"/>
        <color theme="1"/>
        <rFont val="微软雅黑"/>
        <charset val="134"/>
      </rPr>
      <t>挂断电话后，通话前播放的视频从头开始播放</t>
    </r>
    <r>
      <rPr>
        <sz val="11"/>
        <color theme="1"/>
        <rFont val="Calibri"/>
        <charset val="134"/>
      </rPr>
      <t>.</t>
    </r>
  </si>
  <si>
    <t>FPHASEVCDC-10368</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</si>
  <si>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视频播放投小屏时，下拉进入快捷面板点击关闭投屏，中控暂停播放但下拉面板里是播放按钮实际是视频暂停状态</t>
    </r>
  </si>
  <si>
    <t>FPHASEVCDC-10367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</si>
  <si>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t>
    </r>
    <r>
      <rPr>
        <sz val="11"/>
        <color theme="1"/>
        <rFont val="Calibri"/>
        <charset val="134"/>
      </rPr>
      <t>widget</t>
    </r>
    <r>
      <rPr>
        <sz val="11"/>
        <color theme="1"/>
        <rFont val="微软雅黑"/>
        <charset val="134"/>
      </rPr>
      <t>在主界面，视频播放投半屏时，下拉进入快捷面板点击关闭投屏，</t>
    </r>
    <r>
      <rPr>
        <sz val="11"/>
        <color theme="1"/>
        <rFont val="Calibri"/>
        <charset val="134"/>
      </rPr>
      <t>panoR</t>
    </r>
    <r>
      <rPr>
        <sz val="11"/>
        <color theme="1"/>
        <rFont val="微软雅黑"/>
        <charset val="134"/>
      </rPr>
      <t>屏黑屏</t>
    </r>
  </si>
  <si>
    <t>FPHASEVCDC-10366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</si>
  <si>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】播放列表中的非第一个视频，选集中播放的视频没有被选中</t>
    </r>
    <r>
      <rPr>
        <sz val="11"/>
        <color theme="1"/>
        <rFont val="Calibri"/>
        <charset val="134"/>
      </rPr>
      <t>.</t>
    </r>
  </si>
  <si>
    <t>FPHASEVCDC-10365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</si>
  <si>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视频，挂断电话后，有几秒钟</t>
    </r>
    <r>
      <rPr>
        <sz val="11"/>
        <color theme="1"/>
        <rFont val="Calibri"/>
        <charset val="134"/>
      </rPr>
      <t>USB</t>
    </r>
    <r>
      <rPr>
        <sz val="11"/>
        <color theme="1"/>
        <rFont val="微软雅黑"/>
        <charset val="134"/>
      </rPr>
      <t>视频播放无声音</t>
    </r>
    <r>
      <rPr>
        <sz val="11"/>
        <color theme="1"/>
        <rFont val="Calibri"/>
        <charset val="134"/>
      </rPr>
      <t>.</t>
    </r>
  </si>
  <si>
    <t>FPHASEVCDC-10364</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</si>
  <si>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】蓝牙电话呼通后，展开键盘点击没有按键音</t>
    </r>
  </si>
  <si>
    <t>FPHASEVCDC-10363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</si>
  <si>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】已连接一个</t>
    </r>
    <r>
      <rPr>
        <sz val="11"/>
        <color theme="1"/>
        <rFont val="Calibri"/>
        <charset val="134"/>
      </rPr>
      <t>WiFi,</t>
    </r>
    <r>
      <rPr>
        <sz val="11"/>
        <color theme="1"/>
        <rFont val="微软雅黑"/>
        <charset val="134"/>
      </rPr>
      <t>此时再点击另一个</t>
    </r>
    <r>
      <rPr>
        <sz val="11"/>
        <color theme="1"/>
        <rFont val="Calibri"/>
        <charset val="134"/>
      </rPr>
      <t>WiFi</t>
    </r>
    <r>
      <rPr>
        <sz val="11"/>
        <color theme="1"/>
        <rFont val="微软雅黑"/>
        <charset val="134"/>
      </rPr>
      <t>并输入错误密码</t>
    </r>
    <r>
      <rPr>
        <sz val="11"/>
        <color theme="1"/>
        <rFont val="Calibri"/>
        <charset val="134"/>
      </rPr>
      <t>,</t>
    </r>
    <r>
      <rPr>
        <sz val="11"/>
        <color theme="1"/>
        <rFont val="微软雅黑"/>
        <charset val="134"/>
      </rPr>
      <t>提示密码错误返回到</t>
    </r>
    <r>
      <rPr>
        <sz val="11"/>
        <color theme="1"/>
        <rFont val="Calibri"/>
        <charset val="134"/>
      </rPr>
      <t>WiFi</t>
    </r>
    <r>
      <rPr>
        <sz val="11"/>
        <color theme="1"/>
        <rFont val="微软雅黑"/>
        <charset val="134"/>
      </rPr>
      <t>设置界面</t>
    </r>
    <r>
      <rPr>
        <sz val="11"/>
        <color theme="1"/>
        <rFont val="Calibri"/>
        <charset val="134"/>
      </rPr>
      <t>,</t>
    </r>
    <r>
      <rPr>
        <sz val="11"/>
        <color theme="1"/>
        <rFont val="微软雅黑"/>
        <charset val="134"/>
      </rPr>
      <t>之前的</t>
    </r>
    <r>
      <rPr>
        <sz val="11"/>
        <color theme="1"/>
        <rFont val="Calibri"/>
        <charset val="134"/>
      </rPr>
      <t>WiFi</t>
    </r>
    <r>
      <rPr>
        <sz val="11"/>
        <color theme="1"/>
        <rFont val="微软雅黑"/>
        <charset val="134"/>
      </rPr>
      <t>不会自动连接</t>
    </r>
  </si>
  <si>
    <t>AI-Wifi</t>
  </si>
  <si>
    <t>FPHASEVCDC-10361</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</si>
  <si>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，是进入随心听的</t>
    </r>
    <r>
      <rPr>
        <sz val="11"/>
        <color theme="1"/>
        <rFont val="Calibri"/>
        <charset val="134"/>
      </rPr>
      <t>QQ</t>
    </r>
    <r>
      <rPr>
        <sz val="11"/>
        <color theme="1"/>
        <rFont val="微软雅黑"/>
        <charset val="134"/>
      </rPr>
      <t>音乐界面。</t>
    </r>
    <r>
      <rPr>
        <sz val="11"/>
        <color theme="1"/>
        <rFont val="Calibri"/>
        <charset val="134"/>
      </rPr>
      <t>“</t>
    </r>
    <r>
      <rPr>
        <sz val="11"/>
        <color theme="1"/>
        <rFont val="微软雅黑"/>
        <charset val="134"/>
      </rPr>
      <t>播放</t>
    </r>
    <r>
      <rPr>
        <sz val="11"/>
        <color theme="1"/>
        <rFont val="Calibri"/>
        <charset val="134"/>
      </rPr>
      <t>USB</t>
    </r>
    <r>
      <rPr>
        <sz val="11"/>
        <color theme="1"/>
        <rFont val="微软雅黑"/>
        <charset val="134"/>
      </rPr>
      <t>音乐</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提示无播放列表</t>
    </r>
  </si>
  <si>
    <t>FPHASEVCDC-10360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</si>
  <si>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】系统复位不会将度量单位恢复至默认值</t>
    </r>
  </si>
  <si>
    <t>FPHASEVCDC-10359</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</si>
  <si>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VR</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VR“</t>
    </r>
    <r>
      <rPr>
        <sz val="11"/>
        <color theme="1"/>
        <rFont val="微软雅黑"/>
        <charset val="134"/>
      </rPr>
      <t>打开蓝牙电话</t>
    </r>
    <r>
      <rPr>
        <sz val="11"/>
        <color theme="1"/>
        <rFont val="Calibri"/>
        <charset val="134"/>
      </rPr>
      <t>”</t>
    </r>
    <r>
      <rPr>
        <sz val="11"/>
        <color theme="1"/>
        <rFont val="微软雅黑"/>
        <charset val="134"/>
      </rPr>
      <t>，</t>
    </r>
    <r>
      <rPr>
        <sz val="11"/>
        <color theme="1"/>
        <rFont val="Calibri"/>
        <charset val="134"/>
      </rPr>
      <t>TTS</t>
    </r>
    <r>
      <rPr>
        <sz val="11"/>
        <color theme="1"/>
        <rFont val="微软雅黑"/>
        <charset val="134"/>
      </rPr>
      <t>提示蓝牙已经是打开状态，没有进入蓝牙电话</t>
    </r>
    <r>
      <rPr>
        <sz val="11"/>
        <color theme="1"/>
        <rFont val="Calibri"/>
        <charset val="134"/>
      </rPr>
      <t>APP</t>
    </r>
  </si>
  <si>
    <t>FPHASEVCDC-10353</t>
  </si>
  <si>
    <r>
      <rPr>
        <sz val="11"/>
        <color theme="1"/>
        <rFont val="Calibri"/>
        <charset val="134"/>
      </rPr>
      <t>[Phase V][CDX707][Diagnostic]0xC41594</t>
    </r>
    <r>
      <rPr>
        <sz val="11"/>
        <color theme="1"/>
        <rFont val="微软雅黑"/>
        <charset val="134"/>
      </rPr>
      <t>无法触发</t>
    </r>
  </si>
  <si>
    <t>FPHASEVCDC-10345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</si>
  <si>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Button</t>
    </r>
    <r>
      <rPr>
        <sz val="11"/>
        <color theme="1"/>
        <rFont val="微软雅黑"/>
        <charset val="134"/>
      </rPr>
      <t>】【</t>
    </r>
    <r>
      <rPr>
        <sz val="11"/>
        <color theme="1"/>
        <rFont val="Calibri"/>
        <charset val="134"/>
      </rPr>
      <t>5/5</t>
    </r>
    <r>
      <rPr>
        <sz val="11"/>
        <color theme="1"/>
        <rFont val="微软雅黑"/>
        <charset val="134"/>
      </rPr>
      <t>】在线视频</t>
    </r>
    <r>
      <rPr>
        <sz val="11"/>
        <color theme="1"/>
        <rFont val="Calibri"/>
        <charset val="134"/>
      </rPr>
      <t>/USB</t>
    </r>
    <r>
      <rPr>
        <sz val="11"/>
        <color theme="1"/>
        <rFont val="微软雅黑"/>
        <charset val="134"/>
      </rPr>
      <t>视频支持方控长按和短按</t>
    </r>
  </si>
  <si>
    <t>FPHASEVCDC-10334</t>
  </si>
  <si>
    <r>
      <rPr>
        <sz val="11"/>
        <color theme="1"/>
        <rFont val="微软雅黑"/>
        <charset val="134"/>
      </rPr>
      <t>【</t>
    </r>
    <r>
      <rPr>
        <sz val="11"/>
        <color theme="1"/>
        <rFont val="Calibri"/>
        <charset val="134"/>
      </rPr>
      <t>PhaseV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Power</t>
    </r>
    <r>
      <rPr>
        <sz val="11"/>
        <color theme="1"/>
        <rFont val="微软雅黑"/>
        <charset val="134"/>
      </rPr>
      <t>】【</t>
    </r>
    <r>
      <rPr>
        <sz val="11"/>
        <color theme="1"/>
        <rFont val="Calibri"/>
        <charset val="134"/>
      </rPr>
      <t>5/5</t>
    </r>
    <r>
      <rPr>
        <sz val="11"/>
        <color theme="1"/>
        <rFont val="微软雅黑"/>
        <charset val="134"/>
      </rPr>
      <t>】休眠后，开车门信号或解锁信号唤醒车机进</t>
    </r>
    <r>
      <rPr>
        <sz val="11"/>
        <color theme="1"/>
        <rFont val="Calibri"/>
        <charset val="134"/>
      </rPr>
      <t>standby</t>
    </r>
    <r>
      <rPr>
        <sz val="11"/>
        <color theme="1"/>
        <rFont val="微软雅黑"/>
        <charset val="134"/>
      </rPr>
      <t>，</t>
    </r>
    <r>
      <rPr>
        <sz val="11"/>
        <color theme="1"/>
        <rFont val="Calibri"/>
        <charset val="134"/>
      </rPr>
      <t>$38D PrsnIDevcChrgEnbl_B_Rq = Inactive</t>
    </r>
    <r>
      <rPr>
        <sz val="11"/>
        <color theme="1"/>
        <rFont val="微软雅黑"/>
        <charset val="134"/>
      </rPr>
      <t>，手机也可充电</t>
    </r>
  </si>
  <si>
    <t>FPHASEVCDC-10333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</si>
  <si>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】【工程模式】【</t>
    </r>
    <r>
      <rPr>
        <sz val="11"/>
        <color theme="1"/>
        <rFont val="Calibri"/>
        <charset val="134"/>
      </rPr>
      <t>5/5</t>
    </r>
    <r>
      <rPr>
        <sz val="11"/>
        <color theme="1"/>
        <rFont val="微软雅黑"/>
        <charset val="134"/>
      </rPr>
      <t>】</t>
    </r>
    <r>
      <rPr>
        <sz val="11"/>
        <color theme="1"/>
        <rFont val="Calibri"/>
        <charset val="134"/>
      </rPr>
      <t>speak test around</t>
    </r>
    <r>
      <rPr>
        <sz val="11"/>
        <color theme="1"/>
        <rFont val="微软雅黑"/>
        <charset val="134"/>
      </rPr>
      <t>无外置功放测试页面</t>
    </r>
  </si>
  <si>
    <t>FPHASEVCDC-10330</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</si>
  <si>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1/20</t>
    </r>
    <r>
      <rPr>
        <sz val="11"/>
        <color theme="1"/>
        <rFont val="微软雅黑"/>
        <charset val="134"/>
      </rPr>
      <t>】播放</t>
    </r>
    <r>
      <rPr>
        <sz val="11"/>
        <color theme="1"/>
        <rFont val="Calibri"/>
        <charset val="134"/>
      </rPr>
      <t>USB</t>
    </r>
    <r>
      <rPr>
        <sz val="11"/>
        <color theme="1"/>
        <rFont val="微软雅黑"/>
        <charset val="134"/>
      </rPr>
      <t>音乐，断电重启或者</t>
    </r>
    <r>
      <rPr>
        <sz val="11"/>
        <color theme="1"/>
        <rFont val="Calibri"/>
        <charset val="134"/>
      </rPr>
      <t>10s Reset</t>
    </r>
    <r>
      <rPr>
        <sz val="11"/>
        <color theme="1"/>
        <rFont val="微软雅黑"/>
        <charset val="134"/>
      </rPr>
      <t>后，</t>
    </r>
    <r>
      <rPr>
        <sz val="11"/>
        <color theme="1"/>
        <rFont val="Calibri"/>
        <charset val="134"/>
      </rPr>
      <t>USB</t>
    </r>
    <r>
      <rPr>
        <sz val="11"/>
        <color theme="1"/>
        <rFont val="微软雅黑"/>
        <charset val="134"/>
      </rPr>
      <t>音乐从头开始播放，不能断点播放</t>
    </r>
    <r>
      <rPr>
        <sz val="11"/>
        <color theme="1"/>
        <rFont val="Calibri"/>
        <charset val="134"/>
      </rPr>
      <t>.</t>
    </r>
  </si>
  <si>
    <t>FPHASEVCDC-10329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</si>
  <si>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Music</t>
    </r>
    <r>
      <rPr>
        <sz val="11"/>
        <color theme="1"/>
        <rFont val="微软雅黑"/>
        <charset val="134"/>
      </rPr>
      <t>】【</t>
    </r>
    <r>
      <rPr>
        <sz val="11"/>
        <color theme="1"/>
        <rFont val="Calibri"/>
        <charset val="134"/>
      </rPr>
      <t>5/5</t>
    </r>
    <r>
      <rPr>
        <sz val="11"/>
        <color theme="1"/>
        <rFont val="微软雅黑"/>
        <charset val="134"/>
      </rPr>
      <t>】播放</t>
    </r>
    <r>
      <rPr>
        <sz val="11"/>
        <color theme="1"/>
        <rFont val="Calibri"/>
        <charset val="134"/>
      </rPr>
      <t>USB</t>
    </r>
    <r>
      <rPr>
        <sz val="11"/>
        <color theme="1"/>
        <rFont val="微软雅黑"/>
        <charset val="134"/>
      </rPr>
      <t>音乐时，长按</t>
    </r>
    <r>
      <rPr>
        <sz val="11"/>
        <color theme="1"/>
        <rFont val="Calibri"/>
        <charset val="134"/>
      </rPr>
      <t>”</t>
    </r>
    <r>
      <rPr>
        <sz val="11"/>
        <color theme="1"/>
        <rFont val="微软雅黑"/>
        <charset val="134"/>
      </rPr>
      <t>上</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按钮时拔掉</t>
    </r>
    <r>
      <rPr>
        <sz val="11"/>
        <color theme="1"/>
        <rFont val="Calibri"/>
        <charset val="134"/>
      </rPr>
      <t>U</t>
    </r>
    <r>
      <rPr>
        <sz val="11"/>
        <color theme="1"/>
        <rFont val="微软雅黑"/>
        <charset val="134"/>
      </rPr>
      <t>盘，再次插入</t>
    </r>
    <r>
      <rPr>
        <sz val="11"/>
        <color theme="1"/>
        <rFont val="Calibri"/>
        <charset val="134"/>
      </rPr>
      <t>U</t>
    </r>
    <r>
      <rPr>
        <sz val="11"/>
        <color theme="1"/>
        <rFont val="微软雅黑"/>
        <charset val="134"/>
      </rPr>
      <t>盘后，点击</t>
    </r>
    <r>
      <rPr>
        <sz val="11"/>
        <color theme="1"/>
        <rFont val="Calibri"/>
        <charset val="134"/>
      </rPr>
      <t>”</t>
    </r>
    <r>
      <rPr>
        <sz val="11"/>
        <color theme="1"/>
        <rFont val="微软雅黑"/>
        <charset val="134"/>
      </rPr>
      <t>下一首</t>
    </r>
    <r>
      <rPr>
        <sz val="11"/>
        <color theme="1"/>
        <rFont val="Calibri"/>
        <charset val="134"/>
      </rPr>
      <t>/</t>
    </r>
    <r>
      <rPr>
        <sz val="11"/>
        <color theme="1"/>
        <rFont val="微软雅黑"/>
        <charset val="134"/>
      </rPr>
      <t>上一首</t>
    </r>
    <r>
      <rPr>
        <sz val="11"/>
        <color theme="1"/>
        <rFont val="Calibri"/>
        <charset val="134"/>
      </rPr>
      <t>“</t>
    </r>
    <r>
      <rPr>
        <sz val="11"/>
        <color theme="1"/>
        <rFont val="微软雅黑"/>
        <charset val="134"/>
      </rPr>
      <t>按钮，点击无效</t>
    </r>
    <r>
      <rPr>
        <sz val="11"/>
        <color theme="1"/>
        <rFont val="Calibri"/>
        <charset val="134"/>
      </rPr>
      <t>.</t>
    </r>
  </si>
  <si>
    <t>FPHASEVCDC-10327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</si>
  <si>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】【百度</t>
    </r>
    <r>
      <rPr>
        <sz val="11"/>
        <color theme="1"/>
        <rFont val="Calibri"/>
        <charset val="134"/>
      </rPr>
      <t>APP</t>
    </r>
    <r>
      <rPr>
        <sz val="11"/>
        <color theme="1"/>
        <rFont val="微软雅黑"/>
        <charset val="134"/>
      </rPr>
      <t>】【</t>
    </r>
    <r>
      <rPr>
        <sz val="11"/>
        <color theme="1"/>
        <rFont val="Calibri"/>
        <charset val="134"/>
      </rPr>
      <t>5/5</t>
    </r>
    <r>
      <rPr>
        <sz val="11"/>
        <color theme="1"/>
        <rFont val="微软雅黑"/>
        <charset val="134"/>
      </rPr>
      <t>】百度地图导航使用提示的弹窗下方有一条黑线</t>
    </r>
  </si>
  <si>
    <t>FPHASEVCDC-10323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</si>
  <si>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A</t>
    </r>
    <r>
      <rPr>
        <sz val="11"/>
        <color theme="1"/>
        <rFont val="微软雅黑"/>
        <charset val="134"/>
      </rPr>
      <t>】【</t>
    </r>
    <r>
      <rPr>
        <sz val="11"/>
        <color theme="1"/>
        <rFont val="Calibri"/>
        <charset val="134"/>
      </rPr>
      <t>BT Phone</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 xml:space="preserve">oppo find X </t>
    </r>
    <r>
      <rPr>
        <sz val="11"/>
        <color theme="1"/>
        <rFont val="微软雅黑"/>
        <charset val="134"/>
      </rPr>
      <t>通话车机无声，使用手机铃声来电去电，车机无声</t>
    </r>
  </si>
  <si>
    <t>FPHASEVCDC-10322</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</si>
  <si>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Track Mode</t>
    </r>
    <r>
      <rPr>
        <sz val="11"/>
        <color theme="1"/>
        <rFont val="微软雅黑"/>
        <charset val="134"/>
      </rPr>
      <t>的驾驶模式预览图显示为空</t>
    </r>
  </si>
  <si>
    <t>FPHASEVCDC-10317</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</si>
  <si>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】设置输入法界面点击</t>
    </r>
    <r>
      <rPr>
        <sz val="11"/>
        <color theme="1"/>
        <rFont val="Calibri"/>
        <charset val="134"/>
      </rPr>
      <t>home</t>
    </r>
    <r>
      <rPr>
        <sz val="11"/>
        <color theme="1"/>
        <rFont val="微软雅黑"/>
        <charset val="134"/>
      </rPr>
      <t>键</t>
    </r>
    <r>
      <rPr>
        <sz val="11"/>
        <color theme="1"/>
        <rFont val="Calibri"/>
        <charset val="134"/>
      </rPr>
      <t>,</t>
    </r>
    <r>
      <rPr>
        <sz val="11"/>
        <color theme="1"/>
        <rFont val="微软雅黑"/>
        <charset val="134"/>
      </rPr>
      <t>再点击设置</t>
    </r>
    <r>
      <rPr>
        <sz val="11"/>
        <color theme="1"/>
        <rFont val="Calibri"/>
        <charset val="134"/>
      </rPr>
      <t>,</t>
    </r>
    <r>
      <rPr>
        <sz val="11"/>
        <color theme="1"/>
        <rFont val="微软雅黑"/>
        <charset val="134"/>
      </rPr>
      <t>车机不会回到输入法界面</t>
    </r>
  </si>
  <si>
    <t>FPHASEVCDC-10316</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</si>
  <si>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】精简屏幕下语音唤醒语音助手</t>
    </r>
    <r>
      <rPr>
        <sz val="11"/>
        <color theme="1"/>
        <rFont val="Calibri"/>
        <charset val="134"/>
      </rPr>
      <t>,</t>
    </r>
    <r>
      <rPr>
        <sz val="11"/>
        <color theme="1"/>
        <rFont val="微软雅黑"/>
        <charset val="134"/>
      </rPr>
      <t>车机不会回到之前的界面</t>
    </r>
  </si>
  <si>
    <t>FPHASEVCDC-10315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</si>
  <si>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视频，调出输入法后点击空白处，输入法不会收起</t>
    </r>
    <r>
      <rPr>
        <sz val="11"/>
        <color theme="1"/>
        <rFont val="Calibri"/>
        <charset val="134"/>
      </rPr>
      <t>.</t>
    </r>
  </si>
  <si>
    <t>FPHASEVCDC-10313</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</si>
  <si>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视频进入搜索页面，显示输入法时，进入其他页面，再次进入</t>
    </r>
    <r>
      <rPr>
        <sz val="11"/>
        <color theme="1"/>
        <rFont val="Calibri"/>
        <charset val="134"/>
      </rPr>
      <t>USB</t>
    </r>
    <r>
      <rPr>
        <sz val="11"/>
        <color theme="1"/>
        <rFont val="微软雅黑"/>
        <charset val="134"/>
      </rPr>
      <t>视频搜索页面，不显示输入法</t>
    </r>
    <r>
      <rPr>
        <sz val="11"/>
        <color theme="1"/>
        <rFont val="Calibri"/>
        <charset val="134"/>
      </rPr>
      <t>.</t>
    </r>
  </si>
  <si>
    <t>FPHASEVCDC-10305</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</si>
  <si>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System Setting</t>
    </r>
    <r>
      <rPr>
        <sz val="11"/>
        <color theme="1"/>
        <rFont val="微软雅黑"/>
        <charset val="134"/>
      </rPr>
      <t>】【</t>
    </r>
    <r>
      <rPr>
        <sz val="11"/>
        <color theme="1"/>
        <rFont val="Calibri"/>
        <charset val="134"/>
      </rPr>
      <t>5/5</t>
    </r>
    <r>
      <rPr>
        <sz val="11"/>
        <color theme="1"/>
        <rFont val="微软雅黑"/>
        <charset val="134"/>
      </rPr>
      <t>】刷机后首次进入到系统设置</t>
    </r>
    <r>
      <rPr>
        <sz val="11"/>
        <color theme="1"/>
        <rFont val="Calibri"/>
        <charset val="134"/>
      </rPr>
      <t>,</t>
    </r>
    <r>
      <rPr>
        <sz val="11"/>
        <color theme="1"/>
        <rFont val="微软雅黑"/>
        <charset val="134"/>
      </rPr>
      <t>度量单位默认值为</t>
    </r>
    <r>
      <rPr>
        <sz val="11"/>
        <color theme="1"/>
        <rFont val="Calibri"/>
        <charset val="134"/>
      </rPr>
      <t>'Mi mile/Gallon'</t>
    </r>
  </si>
  <si>
    <t>FPHASEVCDC-10299</t>
  </si>
  <si>
    <r>
      <rPr>
        <sz val="11"/>
        <color theme="1"/>
        <rFont val="微软雅黑"/>
        <charset val="134"/>
      </rPr>
      <t>【</t>
    </r>
    <r>
      <rPr>
        <sz val="11"/>
        <color theme="1"/>
        <rFont val="Calibri"/>
        <charset val="134"/>
      </rPr>
      <t>Phase V</t>
    </r>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B</t>
    </r>
    <r>
      <rPr>
        <sz val="11"/>
        <color theme="1"/>
        <rFont val="微软雅黑"/>
        <charset val="134"/>
      </rPr>
      <t>】【</t>
    </r>
    <r>
      <rPr>
        <sz val="11"/>
        <color theme="1"/>
        <rFont val="Calibri"/>
        <charset val="134"/>
      </rPr>
      <t>USB Video</t>
    </r>
    <r>
      <rPr>
        <sz val="11"/>
        <color theme="1"/>
        <rFont val="微软雅黑"/>
        <charset val="134"/>
      </rPr>
      <t>】【</t>
    </r>
    <r>
      <rPr>
        <sz val="11"/>
        <color theme="1"/>
        <rFont val="Calibri"/>
        <charset val="134"/>
      </rPr>
      <t>5/5</t>
    </r>
    <r>
      <rPr>
        <sz val="11"/>
        <color theme="1"/>
        <rFont val="微软雅黑"/>
        <charset val="134"/>
      </rPr>
      <t>】</t>
    </r>
    <r>
      <rPr>
        <sz val="11"/>
        <color theme="1"/>
        <rFont val="Calibri"/>
        <charset val="134"/>
      </rPr>
      <t>USB</t>
    </r>
    <r>
      <rPr>
        <sz val="11"/>
        <color theme="1"/>
        <rFont val="微软雅黑"/>
        <charset val="134"/>
      </rPr>
      <t>视频投屏时拨打蓝牙电话再挂断，</t>
    </r>
    <r>
      <rPr>
        <sz val="11"/>
        <color theme="1"/>
        <rFont val="Calibri"/>
        <charset val="134"/>
      </rPr>
      <t>IVI</t>
    </r>
    <r>
      <rPr>
        <sz val="11"/>
        <color theme="1"/>
        <rFont val="微软雅黑"/>
        <charset val="134"/>
      </rPr>
      <t>恢复之前状态播放，</t>
    </r>
    <r>
      <rPr>
        <sz val="11"/>
        <color theme="1"/>
        <rFont val="Calibri"/>
        <charset val="134"/>
      </rPr>
      <t>pano</t>
    </r>
    <r>
      <rPr>
        <sz val="11"/>
        <color theme="1"/>
        <rFont val="微软雅黑"/>
        <charset val="134"/>
      </rPr>
      <t>屏进度条正常但画面卡住</t>
    </r>
  </si>
  <si>
    <t>Issue key</t>
  </si>
  <si>
    <t>Issue id</t>
  </si>
  <si>
    <t>Custom field (严重度)</t>
  </si>
  <si>
    <t>Description</t>
  </si>
  <si>
    <t>Custom field (模块)</t>
  </si>
  <si>
    <t>Custom field (所属区域)</t>
  </si>
  <si>
    <t>Custom field (发现版本)</t>
  </si>
  <si>
    <t>Custom field (目标版本)</t>
  </si>
  <si>
    <t>Reporter</t>
  </si>
  <si>
    <t>Custom field (验证版本)</t>
  </si>
  <si>
    <t>FPHASEVCDC-10569</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</si>
  <si>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t>
    </r>
    <r>
      <rPr>
        <sz val="11"/>
        <color theme="1"/>
        <rFont val="Calibri"/>
        <charset val="134"/>
      </rPr>
      <t>B0-Sample</t>
    </r>
    <r>
      <rPr>
        <sz val="11"/>
        <color theme="1"/>
        <rFont val="Calibri"/>
        <charset val="134"/>
      </rPr>
      <t>（未刷过</t>
    </r>
    <r>
      <rPr>
        <sz val="11"/>
        <color theme="1"/>
        <rFont val="Calibri"/>
        <charset val="134"/>
      </rPr>
      <t>ANC</t>
    </r>
    <r>
      <rPr>
        <sz val="11"/>
        <color theme="1"/>
        <rFont val="Calibri"/>
        <charset val="134"/>
      </rPr>
      <t>固件）导入外置功放发声的</t>
    </r>
    <r>
      <rPr>
        <sz val="11"/>
        <color theme="1"/>
        <rFont val="Calibri"/>
        <charset val="134"/>
      </rPr>
      <t>ECD</t>
    </r>
    <r>
      <rPr>
        <sz val="11"/>
        <color theme="1"/>
        <rFont val="Calibri"/>
        <charset val="134"/>
      </rPr>
      <t>文件，外置功放握手不成功，</t>
    </r>
    <r>
      <rPr>
        <sz val="11"/>
        <color theme="1"/>
        <rFont val="Calibri"/>
        <charset val="134"/>
      </rPr>
      <t>Chime</t>
    </r>
    <r>
      <rPr>
        <sz val="11"/>
        <color theme="1"/>
        <rFont val="Calibri"/>
        <charset val="134"/>
      </rPr>
      <t>从仪表备用喇叭发声</t>
    </r>
  </si>
  <si>
    <t>CaseID:
Sample:B
Precondition:
-Cluster at RUN state
EAST DC power
1.BAT ON
2.导入ECD文件：102A GAS.ecd（R06）
步骤：
1、上下总电
2. 触发Chime：0x3C3 PerimeterAlarmChimeRq=1
实际结果：
2. 0x224： DSP_Chim_supported= not supported，声音从外备用喇叭发声
期待结果：
2. 0x224： DSP_Chim_supported=supported，声音从外置功放发声
注：用不带风扇的B0三块板子试过，都未曾刷过ANC固件，外置功放握手不成功，更改DE05 ANC/ESE=0.上下总电，外置功放握手成功；用带小风扇的两块板子B1sample（未刷写过ANC固件），外置功放握手可以成功
复现概率:5/5
Test By:余群群 18895315393</t>
  </si>
  <si>
    <t>Software</t>
  </si>
  <si>
    <t>uyuxq038</t>
  </si>
  <si>
    <t>uhuaf071</t>
  </si>
  <si>
    <t>FPHASEVCDC-10557</t>
  </si>
  <si>
    <r>
      <rPr>
        <sz val="11"/>
        <color theme="1"/>
        <rFont val="Calibri"/>
        <charset val="134"/>
      </rPr>
      <t>【</t>
    </r>
    <r>
      <rPr>
        <sz val="11"/>
        <color theme="1"/>
        <rFont val="Calibri"/>
        <charset val="134"/>
      </rPr>
      <t>CDX707</t>
    </r>
    <r>
      <rPr>
        <sz val="11"/>
        <color theme="1"/>
        <rFont val="Calibri"/>
        <charset val="134"/>
      </rPr>
      <t>】【</t>
    </r>
    <r>
      <rPr>
        <sz val="11"/>
        <color theme="1"/>
        <rFont val="Calibri"/>
        <charset val="134"/>
      </rPr>
      <t>Chime</t>
    </r>
    <r>
      <rPr>
        <sz val="11"/>
        <color theme="1"/>
        <rFont val="Calibri"/>
        <charset val="134"/>
      </rPr>
      <t>】导入客户配置文件，偶现第一次在</t>
    </r>
    <r>
      <rPr>
        <sz val="11"/>
        <color theme="1"/>
        <rFont val="Calibri"/>
        <charset val="134"/>
      </rPr>
      <t>D1</t>
    </r>
    <r>
      <rPr>
        <sz val="11"/>
        <color theme="1"/>
        <rFont val="Calibri"/>
        <charset val="134"/>
      </rPr>
      <t>模式下触发</t>
    </r>
    <r>
      <rPr>
        <sz val="11"/>
        <color theme="1"/>
        <rFont val="Calibri"/>
        <charset val="134"/>
      </rPr>
      <t>Key In Ignition Warning Chime</t>
    </r>
    <r>
      <rPr>
        <sz val="11"/>
        <color theme="1"/>
        <rFont val="Calibri"/>
        <charset val="134"/>
      </rPr>
      <t>时无声音，切换到</t>
    </r>
    <r>
      <rPr>
        <sz val="11"/>
        <color theme="1"/>
        <rFont val="Calibri"/>
        <charset val="134"/>
      </rPr>
      <t>D2</t>
    </r>
    <r>
      <rPr>
        <sz val="11"/>
        <color theme="1"/>
        <rFont val="Calibri"/>
        <charset val="134"/>
      </rPr>
      <t>状态下声音被触发</t>
    </r>
  </si>
  <si>
    <t>CaseID:
Sample:C
Precondition:
-Cluster at RUN state
EAST DC power
1.BAT ON
2.0x3B2.Ignition_Status=4
3.声音通道为IVI发声
步骤：
导入客户配置文件
1、DE0A key in ignition=1
2、0x3C3.KeyInIgnWarn_B_Cmd=1
实际结果：
第一次触发无声音
期待结果：
触发有声音
复现率：2/5
Tester：李沁  15295767520</t>
  </si>
  <si>
    <t>ulinq025</t>
  </si>
  <si>
    <t>uhoux028</t>
  </si>
  <si>
    <t>FPHASEVCDC-10493</t>
  </si>
  <si>
    <r>
      <rPr>
        <sz val="11"/>
        <color theme="1"/>
        <rFont val="微软雅黑"/>
        <charset val="134"/>
      </rPr>
      <t>【</t>
    </r>
    <r>
      <rPr>
        <sz val="11"/>
        <color theme="1"/>
        <rFont val="Calibri"/>
        <charset val="134"/>
      </rPr>
      <t>CDX707</t>
    </r>
    <r>
      <rPr>
        <sz val="11"/>
        <color theme="1"/>
        <rFont val="微软雅黑"/>
        <charset val="134"/>
      </rPr>
      <t>】【</t>
    </r>
    <r>
      <rPr>
        <sz val="11"/>
        <color theme="1"/>
        <rFont val="Calibri"/>
        <charset val="134"/>
      </rPr>
      <t>Chime</t>
    </r>
    <r>
      <rPr>
        <sz val="11"/>
        <color theme="1"/>
        <rFont val="微软雅黑"/>
        <charset val="134"/>
      </rPr>
      <t>】</t>
    </r>
    <r>
      <rPr>
        <sz val="11"/>
        <color theme="1"/>
        <rFont val="Calibri"/>
        <charset val="134"/>
      </rPr>
      <t>PT_Hyb_Cfg=2</t>
    </r>
    <r>
      <rPr>
        <sz val="11"/>
        <color theme="1"/>
        <rFont val="微软雅黑"/>
        <charset val="134"/>
      </rPr>
      <t>的配置下，在</t>
    </r>
    <r>
      <rPr>
        <sz val="11"/>
        <color theme="1"/>
        <rFont val="Calibri"/>
        <charset val="134"/>
      </rPr>
      <t>normal</t>
    </r>
    <r>
      <rPr>
        <sz val="11"/>
        <color theme="1"/>
        <rFont val="微软雅黑"/>
        <charset val="134"/>
      </rPr>
      <t>下切换到</t>
    </r>
    <r>
      <rPr>
        <sz val="11"/>
        <color theme="1"/>
        <rFont val="Calibri"/>
        <charset val="134"/>
      </rPr>
      <t>load shed</t>
    </r>
    <r>
      <rPr>
        <sz val="11"/>
        <color theme="1"/>
        <rFont val="微软雅黑"/>
        <charset val="134"/>
      </rPr>
      <t>，立即从仪表发声。切换回非</t>
    </r>
    <r>
      <rPr>
        <sz val="11"/>
        <color theme="1"/>
        <rFont val="Calibri"/>
        <charset val="134"/>
      </rPr>
      <t>load shed</t>
    </r>
    <r>
      <rPr>
        <sz val="11"/>
        <color theme="1"/>
        <rFont val="微软雅黑"/>
        <charset val="134"/>
      </rPr>
      <t>，</t>
    </r>
    <r>
      <rPr>
        <sz val="11"/>
        <color theme="1"/>
        <rFont val="Calibri"/>
        <charset val="134"/>
      </rPr>
      <t>chime source</t>
    </r>
    <r>
      <rPr>
        <sz val="11"/>
        <color theme="1"/>
        <rFont val="微软雅黑"/>
        <charset val="134"/>
      </rPr>
      <t>立即切换成</t>
    </r>
    <r>
      <rPr>
        <sz val="11"/>
        <color theme="1"/>
        <rFont val="Calibri"/>
        <charset val="134"/>
      </rPr>
      <t>IVI</t>
    </r>
    <r>
      <rPr>
        <sz val="11"/>
        <color theme="1"/>
        <rFont val="微软雅黑"/>
        <charset val="134"/>
      </rPr>
      <t>发声，但触发</t>
    </r>
    <r>
      <rPr>
        <sz val="11"/>
        <color theme="1"/>
        <rFont val="Calibri"/>
        <charset val="134"/>
      </rPr>
      <t>normal</t>
    </r>
    <r>
      <rPr>
        <sz val="11"/>
        <color theme="1"/>
        <rFont val="微软雅黑"/>
        <charset val="134"/>
      </rPr>
      <t>下的声音，</t>
    </r>
    <r>
      <rPr>
        <sz val="11"/>
        <color theme="1"/>
        <rFont val="Calibri"/>
        <charset val="134"/>
      </rPr>
      <t>0x220</t>
    </r>
    <r>
      <rPr>
        <sz val="11"/>
        <color theme="1"/>
        <rFont val="微软雅黑"/>
        <charset val="134"/>
      </rPr>
      <t>输出正常，</t>
    </r>
    <r>
      <rPr>
        <sz val="11"/>
        <color theme="1"/>
        <rFont val="Calibri"/>
        <charset val="134"/>
      </rPr>
      <t>chime</t>
    </r>
    <r>
      <rPr>
        <sz val="11"/>
        <color theme="1"/>
        <rFont val="微软雅黑"/>
        <charset val="134"/>
      </rPr>
      <t>不响</t>
    </r>
  </si>
  <si>
    <t>CaseID:
Sample:B
Precondition:
-Cluster at RUN state
EAST DC power
1.BAT ON
步骤：
1、BAT ON，0x3B2.Ignition_Status=4
2、导入100A GAS.ecd文件
3、DE0A PT_Hyb_cfg&lt;&gt;0或者1
4、0x423.Batt_Lo_SoC_B=1，0x423.Shed_Level_Req=4，观察到此时0x225.Chime_Source=1，触发声音后，仪表发声
5、0x423.Batt_Lo_SoC_B=0，0x423.Shed_Level_Req=0
实际结果：
观察到此时0x225.Chime_Source=2，也就是立即切换到IVI发声，触发normal下工作的chime，不发声，0x220输出正常，直到下一个点火周期，才可以从ivi发声
期待结果：
触发normal下工作的chime，立即发声
复现概率:10/10
Test By:孟妍 15951912208</t>
  </si>
  <si>
    <t>umeny043</t>
  </si>
  <si>
    <t>uliaw079</t>
  </si>
  <si>
    <t>FPHASEVCDC-10422</t>
  </si>
  <si>
    <t>【CDX707】【Chime】主驾驶安全带未系，丢失0x18A，触发soft类型的，无蜂鸣</t>
  </si>
  <si>
    <t>CaseID:
Sample:B
Precondition:
-Cluster at RUN state
EAST DC power
1.BAT ON
2.0x3B2.Ignition_Status=1
步骤：
1.DE0A Seatbelt Warning Market =FMVSS,DE0D R1C1_Seatbelt_Cfg=1
2.0x4C.FirstRowBuckleDriver =2
3.0x3D8、0x18A丢失
4.0x3B2.Ignition_Status=4
实际结果：
安全带四声报警后，soft类型的chime都不响.
我们试了四种组合，请参见附件。现在问题的焦点就是，只有安全带初始化报警存在的前提下，丢失0x18A才有这种现象。
期待结果：
安全带四声报警后，soft类型的chime蜂鸣.
Reference: 
复现概率:10/10
Test By:孟妍 15951912208</t>
  </si>
  <si>
    <r>
      <rPr>
        <sz val="10"/>
        <rFont val="微软雅黑"/>
        <charset val="134"/>
      </rPr>
      <t>祝芳园，王雅芳，钱道宽，
陈振宇，石磊，吴振，侯四哲，邱梓豪，王祝兵，孟妍，余群群，杨元健，李沁</t>
    </r>
  </si>
  <si>
    <r>
      <rPr>
        <sz val="10"/>
        <rFont val="Calibri"/>
        <charset val="134"/>
      </rPr>
      <t>SOC</t>
    </r>
    <r>
      <rPr>
        <sz val="10"/>
        <rFont val="微软雅黑"/>
        <charset val="134"/>
      </rPr>
      <t>版本：</t>
    </r>
    <r>
      <rPr>
        <sz val="10"/>
        <rFont val="Calibri"/>
        <charset val="134"/>
      </rPr>
      <t>20220731_LA_R05_PRO
MCU</t>
    </r>
    <r>
      <rPr>
        <sz val="10"/>
        <rFont val="微软雅黑"/>
        <charset val="134"/>
      </rPr>
      <t>版本：</t>
    </r>
    <r>
      <rPr>
        <sz val="10"/>
        <rFont val="Calibri"/>
        <charset val="134"/>
      </rPr>
      <t>20220731_LA_R05_PRO</t>
    </r>
  </si>
  <si>
    <t>B1 Sample</t>
  </si>
  <si>
    <t>Test bench1~13</t>
  </si>
  <si>
    <t>Ford+phase5_CDX707_SRD_V1.5</t>
  </si>
  <si>
    <t>13days</t>
  </si>
  <si>
    <r>
      <rPr>
        <sz val="8"/>
        <rFont val="Calibri"/>
        <charset val="134"/>
      </rPr>
      <t xml:space="preserve">1. </t>
    </r>
    <r>
      <rPr>
        <sz val="8"/>
        <rFont val="微软雅黑"/>
        <charset val="134"/>
      </rPr>
      <t>基于</t>
    </r>
    <r>
      <rPr>
        <sz val="8"/>
        <rFont val="Calibri"/>
        <charset val="134"/>
      </rPr>
      <t>R05</t>
    </r>
    <r>
      <rPr>
        <sz val="8"/>
        <rFont val="微软雅黑"/>
        <charset val="134"/>
      </rPr>
      <t xml:space="preserve">版本做全功能测试，整体概况：
</t>
    </r>
    <r>
      <rPr>
        <sz val="8"/>
        <rFont val="Calibri"/>
        <charset val="134"/>
      </rPr>
      <t xml:space="preserve">     a. </t>
    </r>
    <r>
      <rPr>
        <sz val="8"/>
        <rFont val="微软雅黑"/>
        <charset val="134"/>
      </rPr>
      <t>模块测试数据分布（</t>
    </r>
    <r>
      <rPr>
        <sz val="8"/>
        <rFont val="Calibri"/>
        <charset val="134"/>
      </rPr>
      <t>0731</t>
    </r>
    <r>
      <rPr>
        <sz val="8"/>
        <rFont val="微软雅黑"/>
        <charset val="134"/>
      </rPr>
      <t>版本：</t>
    </r>
    <r>
      <rPr>
        <sz val="8"/>
        <rFont val="Calibri"/>
        <charset val="134"/>
      </rPr>
      <t>Power</t>
    </r>
    <r>
      <rPr>
        <sz val="8"/>
        <rFont val="微软雅黑"/>
        <charset val="134"/>
      </rPr>
      <t>、</t>
    </r>
    <r>
      <rPr>
        <sz val="8"/>
        <rFont val="Calibri"/>
        <charset val="134"/>
      </rPr>
      <t>Audio</t>
    </r>
    <r>
      <rPr>
        <sz val="8"/>
        <rFont val="微软雅黑"/>
        <charset val="134"/>
      </rPr>
      <t>、系统设置、</t>
    </r>
    <r>
      <rPr>
        <sz val="8"/>
        <rFont val="Calibri"/>
        <charset val="134"/>
      </rPr>
      <t>BT(phone</t>
    </r>
    <r>
      <rPr>
        <sz val="8"/>
        <rFont val="微软雅黑"/>
        <charset val="134"/>
      </rPr>
      <t>、setting、music</t>
    </r>
    <r>
      <rPr>
        <sz val="8"/>
        <rFont val="Calibri"/>
        <charset val="134"/>
      </rPr>
      <t>)</t>
    </r>
    <r>
      <rPr>
        <sz val="8"/>
        <rFont val="微软雅黑"/>
        <charset val="134"/>
      </rPr>
      <t>、</t>
    </r>
    <r>
      <rPr>
        <sz val="8"/>
        <rFont val="Calibri"/>
        <charset val="134"/>
      </rPr>
      <t>USB</t>
    </r>
    <r>
      <rPr>
        <sz val="8"/>
        <rFont val="微软雅黑"/>
        <charset val="134"/>
      </rPr>
      <t>音乐、</t>
    </r>
    <r>
      <rPr>
        <sz val="8"/>
        <rFont val="Calibri"/>
        <charset val="134"/>
      </rPr>
      <t>USB</t>
    </r>
    <r>
      <rPr>
        <sz val="8"/>
        <rFont val="微软雅黑"/>
        <charset val="134"/>
      </rPr>
      <t>视频、</t>
    </r>
    <r>
      <rPr>
        <sz val="8"/>
        <rFont val="Calibri"/>
        <charset val="134"/>
      </rPr>
      <t>DLNA</t>
    </r>
    <r>
      <rPr>
        <sz val="8"/>
        <rFont val="微软雅黑"/>
        <charset val="134"/>
      </rPr>
      <t>、儿童座椅、</t>
    </r>
    <r>
      <rPr>
        <sz val="8"/>
        <rFont val="Calibri"/>
        <charset val="134"/>
      </rPr>
      <t>RVC/360</t>
    </r>
    <r>
      <rPr>
        <sz val="8"/>
        <rFont val="微软雅黑"/>
        <charset val="134"/>
      </rPr>
      <t>、</t>
    </r>
    <r>
      <rPr>
        <sz val="8"/>
        <rFont val="Calibri"/>
        <charset val="134"/>
      </rPr>
      <t>System UI</t>
    </r>
    <r>
      <rPr>
        <sz val="8"/>
        <rFont val="微软雅黑"/>
        <charset val="134"/>
      </rPr>
      <t>、升级、道路救援、</t>
    </r>
    <r>
      <rPr>
        <sz val="8"/>
        <rFont val="Calibri"/>
        <charset val="134"/>
      </rPr>
      <t>WIFI</t>
    </r>
    <r>
      <rPr>
        <sz val="8"/>
        <rFont val="微软雅黑"/>
        <charset val="134"/>
      </rPr>
      <t>；0719版本：chime、空调、工程模式、Log升级、多屏互动、车辆设置、网络、诊断、System stability、FACE ID），0804版本，主要针对性能优化，涉及动效的删除（包括：1. 蓝牙连接动效，蓝牙电话动效；2. AAR "站点检测中三角形状动画；3. 副驾随心听动效等）；
    b.UI/UE的更新，影响测试模块主要包括：DLNA（单独提供Fail项）以及Dimming（R06完成测试）
2. 本轮执行手工测试用例</t>
    </r>
    <r>
      <rPr>
        <sz val="8"/>
        <rFont val="Calibri"/>
        <charset val="134"/>
      </rPr>
      <t>40578</t>
    </r>
    <r>
      <rPr>
        <sz val="8"/>
        <rFont val="微软雅黑"/>
        <charset val="134"/>
      </rPr>
      <t>条，其中</t>
    </r>
    <r>
      <rPr>
        <sz val="8"/>
        <rFont val="Calibri"/>
        <charset val="134"/>
      </rPr>
      <t>pass35943</t>
    </r>
    <r>
      <rPr>
        <sz val="8"/>
        <rFont val="微软雅黑"/>
        <charset val="134"/>
      </rPr>
      <t>条，</t>
    </r>
    <r>
      <rPr>
        <sz val="8"/>
        <rFont val="Calibri"/>
        <charset val="134"/>
      </rPr>
      <t>fail4277</t>
    </r>
    <r>
      <rPr>
        <sz val="8"/>
        <rFont val="微软雅黑"/>
        <charset val="134"/>
      </rPr>
      <t>条，</t>
    </r>
    <r>
      <rPr>
        <sz val="8"/>
        <rFont val="Calibri"/>
        <charset val="134"/>
      </rPr>
      <t>block 358</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601</t>
    </r>
    <r>
      <rPr>
        <sz val="8"/>
        <rFont val="微软雅黑"/>
        <charset val="134"/>
      </rPr>
      <t>个问题</t>
    </r>
    <r>
      <rPr>
        <sz val="8"/>
        <rFont val="Calibri"/>
        <charset val="134"/>
      </rPr>
      <t>open</t>
    </r>
    <r>
      <rPr>
        <sz val="8"/>
        <rFont val="微软雅黑"/>
        <charset val="134"/>
      </rPr>
      <t>，其中新增</t>
    </r>
    <r>
      <rPr>
        <sz val="8"/>
        <rFont val="Calibri"/>
        <charset val="134"/>
      </rPr>
      <t>268</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8</t>
    </r>
    <r>
      <rPr>
        <sz val="8"/>
        <rFont val="微软雅黑"/>
        <charset val="134"/>
      </rPr>
      <t>个</t>
    </r>
    <r>
      <rPr>
        <sz val="8"/>
        <rFont val="Calibri"/>
        <charset val="134"/>
      </rPr>
      <t>,B</t>
    </r>
    <r>
      <rPr>
        <sz val="8"/>
        <rFont val="微软雅黑"/>
        <charset val="134"/>
      </rPr>
      <t>类问题</t>
    </r>
    <r>
      <rPr>
        <sz val="8"/>
        <rFont val="Calibri"/>
        <charset val="134"/>
      </rPr>
      <t>258</t>
    </r>
    <r>
      <rPr>
        <sz val="8"/>
        <rFont val="微软雅黑"/>
        <charset val="134"/>
      </rPr>
      <t>个</t>
    </r>
    <r>
      <rPr>
        <sz val="8"/>
        <rFont val="Calibri"/>
        <charset val="134"/>
      </rPr>
      <t>,C</t>
    </r>
    <r>
      <rPr>
        <sz val="8"/>
        <rFont val="微软雅黑"/>
        <charset val="134"/>
      </rPr>
      <t>类问题</t>
    </r>
    <r>
      <rPr>
        <sz val="8"/>
        <rFont val="Calibri"/>
        <charset val="134"/>
      </rPr>
      <t>1</t>
    </r>
    <r>
      <rPr>
        <sz val="8"/>
        <rFont val="微软雅黑"/>
        <charset val="134"/>
      </rPr>
      <t>个。
此轮版本共验证</t>
    </r>
    <r>
      <rPr>
        <sz val="8"/>
        <rFont val="Calibri"/>
        <charset val="134"/>
      </rPr>
      <t>339</t>
    </r>
    <r>
      <rPr>
        <sz val="8"/>
        <rFont val="微软雅黑"/>
        <charset val="134"/>
      </rPr>
      <t>个</t>
    </r>
    <r>
      <rPr>
        <sz val="8"/>
        <rFont val="Calibri"/>
        <charset val="134"/>
      </rPr>
      <t>bug</t>
    </r>
    <r>
      <rPr>
        <sz val="8"/>
        <rFont val="微软雅黑"/>
        <charset val="134"/>
      </rPr>
      <t>，</t>
    </r>
    <r>
      <rPr>
        <sz val="8"/>
        <rFont val="Calibri"/>
        <charset val="134"/>
      </rPr>
      <t>close30</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FPHASEVCDC-7570: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】仪表开机过程中未触发开机动画进入正常界面后，自检期间不可以触发的</t>
    </r>
    <r>
      <rPr>
        <sz val="8"/>
        <rFont val="Calibri"/>
        <charset val="134"/>
      </rPr>
      <t>chime</t>
    </r>
    <r>
      <rPr>
        <sz val="8"/>
        <rFont val="微软雅黑"/>
        <charset val="134"/>
      </rPr>
      <t xml:space="preserve">就无法触发
</t>
    </r>
    <r>
      <rPr>
        <sz val="8"/>
        <rFont val="Calibri"/>
        <charset val="134"/>
      </rPr>
      <t xml:space="preserve">7400   7947
</t>
    </r>
    <r>
      <rPr>
        <sz val="8"/>
        <rFont val="微软雅黑"/>
        <charset val="134"/>
      </rPr>
      <t>Ⅱ</t>
    </r>
    <r>
      <rPr>
        <sz val="8"/>
        <rFont val="Calibri"/>
        <charset val="134"/>
      </rPr>
      <t>.A</t>
    </r>
    <r>
      <rPr>
        <sz val="8"/>
        <rFont val="微软雅黑"/>
        <charset val="134"/>
      </rPr>
      <t xml:space="preserve">类问题主要为：
</t>
    </r>
    <r>
      <rPr>
        <sz val="8"/>
        <rFont val="Calibri"/>
        <charset val="134"/>
      </rPr>
      <t xml:space="preserve">       FPHASEVCDC-7400</t>
    </r>
    <r>
      <rPr>
        <sz val="8"/>
        <rFont val="微软雅黑"/>
        <charset val="134"/>
      </rPr>
      <t>：【偶现】</t>
    </r>
    <r>
      <rPr>
        <sz val="8"/>
        <rFont val="Calibri"/>
        <charset val="134"/>
      </rPr>
      <t>10sReset CDX707 R04 -&gt; control</t>
    </r>
    <r>
      <rPr>
        <sz val="8"/>
        <rFont val="微软雅黑"/>
        <charset val="134"/>
      </rPr>
      <t>屏冻屏，无声，时间不更新（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FPHASEVCDC-7947</t>
    </r>
    <r>
      <rPr>
        <sz val="8"/>
        <rFont val="微软雅黑"/>
        <charset val="134"/>
      </rPr>
      <t>：插拔</t>
    </r>
    <r>
      <rPr>
        <sz val="8"/>
        <rFont val="Calibri"/>
        <charset val="134"/>
      </rPr>
      <t>U</t>
    </r>
    <r>
      <rPr>
        <sz val="8"/>
        <rFont val="微软雅黑"/>
        <charset val="134"/>
      </rPr>
      <t>盘压力测试，车机不识别</t>
    </r>
    <r>
      <rPr>
        <sz val="8"/>
        <rFont val="Calibri"/>
        <charset val="134"/>
      </rPr>
      <t>U</t>
    </r>
    <r>
      <rPr>
        <sz val="8"/>
        <rFont val="微软雅黑"/>
        <charset val="134"/>
      </rPr>
      <t>盘，系统时间不更新（</t>
    </r>
    <r>
      <rPr>
        <sz val="8"/>
        <rFont val="Calibri"/>
        <charset val="134"/>
      </rPr>
      <t>R04-HotFix</t>
    </r>
    <r>
      <rPr>
        <sz val="8"/>
        <rFont val="微软雅黑"/>
        <charset val="134"/>
      </rPr>
      <t>提报，</t>
    </r>
    <r>
      <rPr>
        <sz val="8"/>
        <rFont val="Calibri"/>
        <charset val="134"/>
      </rPr>
      <t>R05</t>
    </r>
    <r>
      <rPr>
        <sz val="8"/>
        <rFont val="微软雅黑"/>
        <charset val="134"/>
      </rPr>
      <t xml:space="preserve">测试依旧存在）
</t>
    </r>
    <r>
      <rPr>
        <sz val="8"/>
        <rFont val="Calibri"/>
        <charset val="134"/>
      </rPr>
      <t xml:space="preserve">       FPHASEVCDC-8366: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system UI</t>
    </r>
    <r>
      <rPr>
        <sz val="8"/>
        <rFont val="微软雅黑"/>
        <charset val="134"/>
      </rPr>
      <t>】【</t>
    </r>
    <r>
      <rPr>
        <sz val="8"/>
        <rFont val="Calibri"/>
        <charset val="134"/>
      </rPr>
      <t>once</t>
    </r>
    <r>
      <rPr>
        <sz val="8"/>
        <rFont val="微软雅黑"/>
        <charset val="134"/>
      </rPr>
      <t>】主界面四个</t>
    </r>
    <r>
      <rPr>
        <sz val="8"/>
        <rFont val="Calibri"/>
        <charset val="134"/>
      </rPr>
      <t>Widget</t>
    </r>
    <r>
      <rPr>
        <sz val="8"/>
        <rFont val="微软雅黑"/>
        <charset val="134"/>
      </rPr>
      <t xml:space="preserve">丢失
</t>
    </r>
    <r>
      <rPr>
        <sz val="8"/>
        <rFont val="Calibri"/>
        <charset val="134"/>
      </rPr>
      <t xml:space="preserve">       FPHASEVCDC-7672: </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t>
    </r>
    <r>
      <rPr>
        <sz val="8"/>
        <rFont val="Calibri"/>
        <charset val="134"/>
      </rPr>
      <t>5/5</t>
    </r>
    <r>
      <rPr>
        <sz val="8"/>
        <rFont val="微软雅黑"/>
        <charset val="134"/>
      </rPr>
      <t>】</t>
    </r>
    <r>
      <rPr>
        <sz val="8"/>
        <rFont val="Calibri"/>
        <charset val="134"/>
      </rPr>
      <t>loadeshed</t>
    </r>
    <r>
      <rPr>
        <sz val="8"/>
        <rFont val="微软雅黑"/>
        <charset val="134"/>
      </rPr>
      <t xml:space="preserve">时没有关声音断外设
</t>
    </r>
    <r>
      <rPr>
        <sz val="8"/>
        <rFont val="Calibri"/>
        <charset val="134"/>
      </rPr>
      <t xml:space="preserve">      FPHASEVCDC-7512</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 xml:space="preserve">】车辆互联设置无法正常开关
</t>
    </r>
    <r>
      <rPr>
        <sz val="8"/>
        <rFont val="Calibri"/>
        <charset val="134"/>
      </rPr>
      <t xml:space="preserve">      </t>
    </r>
    <r>
      <rPr>
        <sz val="8"/>
        <rFont val="微软雅黑"/>
        <charset val="134"/>
      </rPr>
      <t>注：更多详细清单，参考</t>
    </r>
    <r>
      <rPr>
        <sz val="8"/>
        <rFont val="Calibri"/>
        <charset val="134"/>
      </rPr>
      <t xml:space="preserve">“R05_Buglist”sheet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FPHASEVCDC-7708: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Setting</t>
    </r>
    <r>
      <rPr>
        <sz val="8"/>
        <rFont val="微软雅黑"/>
        <charset val="134"/>
      </rPr>
      <t>】【</t>
    </r>
    <r>
      <rPr>
        <sz val="8"/>
        <rFont val="Calibri"/>
        <charset val="134"/>
      </rPr>
      <t>5/5</t>
    </r>
    <r>
      <rPr>
        <sz val="8"/>
        <rFont val="微软雅黑"/>
        <charset val="134"/>
      </rPr>
      <t>】精简屏幕下</t>
    </r>
    <r>
      <rPr>
        <sz val="8"/>
        <rFont val="Calibri"/>
        <charset val="134"/>
      </rPr>
      <t>pano</t>
    </r>
    <r>
      <rPr>
        <sz val="8"/>
        <rFont val="微软雅黑"/>
        <charset val="134"/>
      </rPr>
      <t xml:space="preserve">屏显示异常
</t>
    </r>
    <r>
      <rPr>
        <sz val="8"/>
        <rFont val="Calibri"/>
        <charset val="134"/>
      </rPr>
      <t xml:space="preserve">       FPHASEVCDC-8218: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】图片投屏</t>
    </r>
    <r>
      <rPr>
        <sz val="8"/>
        <rFont val="Calibri"/>
        <charset val="134"/>
      </rPr>
      <t>DLNA</t>
    </r>
    <r>
      <rPr>
        <sz val="8"/>
        <rFont val="微软雅黑"/>
        <charset val="134"/>
      </rPr>
      <t xml:space="preserve">界面下载按钮点击无效果
</t>
    </r>
    <r>
      <rPr>
        <sz val="8"/>
        <rFont val="Calibri"/>
        <charset val="134"/>
      </rPr>
      <t xml:space="preserve">       FPHASEVCDC-8308: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HMI</t>
    </r>
    <r>
      <rPr>
        <sz val="8"/>
        <rFont val="微软雅黑"/>
        <charset val="134"/>
      </rPr>
      <t>】【</t>
    </r>
    <r>
      <rPr>
        <sz val="8"/>
        <rFont val="Calibri"/>
        <charset val="134"/>
      </rPr>
      <t>5/5</t>
    </r>
    <r>
      <rPr>
        <sz val="8"/>
        <rFont val="微软雅黑"/>
        <charset val="134"/>
      </rPr>
      <t xml:space="preserve">】主题中联动开关打开后切换驾驶模式，氛围灯未联动更换颜色
</t>
    </r>
    <r>
      <rPr>
        <sz val="8"/>
        <rFont val="Calibri"/>
        <charset val="134"/>
      </rPr>
      <t xml:space="preserve">       FPHASEVCDC-8192: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】【空调】【</t>
    </r>
    <r>
      <rPr>
        <sz val="8"/>
        <rFont val="Calibri"/>
        <charset val="134"/>
      </rPr>
      <t>5/5</t>
    </r>
    <r>
      <rPr>
        <sz val="8"/>
        <rFont val="微软雅黑"/>
        <charset val="134"/>
      </rPr>
      <t>】快速点击风量</t>
    </r>
    <r>
      <rPr>
        <sz val="8"/>
        <rFont val="Calibri"/>
        <charset val="134"/>
      </rPr>
      <t>+-</t>
    </r>
    <r>
      <rPr>
        <sz val="8"/>
        <rFont val="微软雅黑"/>
        <charset val="134"/>
      </rPr>
      <t xml:space="preserve">图标，经常性点击无反应
</t>
    </r>
    <r>
      <rPr>
        <sz val="8"/>
        <rFont val="Calibri"/>
        <charset val="134"/>
      </rPr>
      <t xml:space="preserve">        FPHASEVCDC-7890: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视频</t>
    </r>
    <r>
      <rPr>
        <sz val="8"/>
        <rFont val="Calibri"/>
        <charset val="134"/>
      </rPr>
      <t xml:space="preserve"> DefaultCard 2</t>
    </r>
    <r>
      <rPr>
        <sz val="8"/>
        <rFont val="微软雅黑"/>
        <charset val="134"/>
      </rPr>
      <t>位置，副驾有人，播放</t>
    </r>
    <r>
      <rPr>
        <sz val="8"/>
        <rFont val="Calibri"/>
        <charset val="134"/>
      </rPr>
      <t>USB</t>
    </r>
    <r>
      <rPr>
        <sz val="8"/>
        <rFont val="微软雅黑"/>
        <charset val="134"/>
      </rPr>
      <t>视频投屏在</t>
    </r>
    <r>
      <rPr>
        <sz val="8"/>
        <rFont val="Calibri"/>
        <charset val="134"/>
      </rPr>
      <t>Pano R</t>
    </r>
    <r>
      <rPr>
        <sz val="8"/>
        <rFont val="微软雅黑"/>
        <charset val="134"/>
      </rPr>
      <t>屏时，车速≥</t>
    </r>
    <r>
      <rPr>
        <sz val="8"/>
        <rFont val="Calibri"/>
        <charset val="134"/>
      </rPr>
      <t>5km/h</t>
    </r>
    <r>
      <rPr>
        <sz val="8"/>
        <rFont val="微软雅黑"/>
        <charset val="134"/>
      </rPr>
      <t>后，视频直接退出播放</t>
    </r>
    <r>
      <rPr>
        <sz val="8"/>
        <rFont val="Calibri"/>
        <charset val="134"/>
      </rPr>
      <t xml:space="preserve">.
     </t>
    </r>
    <r>
      <rPr>
        <sz val="8"/>
        <rFont val="微软雅黑"/>
        <charset val="134"/>
      </rPr>
      <t>注：更多详细清单，参考</t>
    </r>
    <r>
      <rPr>
        <sz val="8"/>
        <rFont val="Calibri"/>
        <charset val="134"/>
      </rPr>
      <t>“R05_Buglist”sheet</t>
    </r>
  </si>
  <si>
    <t>B sample</t>
  </si>
  <si>
    <r>
      <rPr>
        <sz val="8"/>
        <rFont val="微软雅黑"/>
        <charset val="134"/>
      </rPr>
      <t>祝芳园</t>
    </r>
  </si>
  <si>
    <r>
      <rPr>
        <sz val="8"/>
        <rFont val="微软雅黑"/>
        <charset val="134"/>
      </rPr>
      <t>开机</t>
    </r>
    <r>
      <rPr>
        <sz val="8"/>
        <rFont val="Calibri"/>
        <charset val="134"/>
      </rPr>
      <t>/</t>
    </r>
    <r>
      <rPr>
        <sz val="8"/>
        <rFont val="微软雅黑"/>
        <charset val="134"/>
      </rPr>
      <t>关机动画</t>
    </r>
    <r>
      <rPr>
        <sz val="8"/>
        <rFont val="Calibri"/>
        <charset val="134"/>
      </rPr>
      <t xml:space="preserve"> IVI Display Welcome &amp; Farewelll Animation (Display Visual Elements)</t>
    </r>
  </si>
  <si>
    <r>
      <rPr>
        <sz val="8"/>
        <rFont val="微软雅黑"/>
        <charset val="134"/>
      </rPr>
      <t>车辆迎宾模式</t>
    </r>
    <r>
      <rPr>
        <sz val="8"/>
        <rFont val="Calibri"/>
        <charset val="134"/>
      </rPr>
      <t xml:space="preserve"> Lincoln Embrace / Ford Welcome &amp;Farewell</t>
    </r>
  </si>
  <si>
    <r>
      <rPr>
        <sz val="8"/>
        <rFont val="微软雅黑"/>
        <charset val="134"/>
      </rPr>
      <t>王雅芳</t>
    </r>
  </si>
  <si>
    <t>音频工程师开发自测，R05反馈福特验证</t>
  </si>
  <si>
    <r>
      <rPr>
        <sz val="8"/>
        <rFont val="微软雅黑"/>
        <charset val="134"/>
      </rPr>
      <t>音频工程师开发自测，用于第三方音频调试</t>
    </r>
  </si>
  <si>
    <r>
      <rPr>
        <sz val="8"/>
        <rFont val="微软雅黑"/>
        <charset val="134"/>
      </rPr>
      <t>由</t>
    </r>
    <r>
      <rPr>
        <sz val="8"/>
        <rFont val="Calibri"/>
        <charset val="134"/>
      </rPr>
      <t>zhang meijuan</t>
    </r>
    <r>
      <rPr>
        <sz val="8"/>
        <rFont val="微软雅黑"/>
        <charset val="134"/>
      </rPr>
      <t>负责，如何测试需要再确认</t>
    </r>
  </si>
  <si>
    <r>
      <rPr>
        <sz val="8"/>
        <rFont val="微软雅黑"/>
        <charset val="134"/>
      </rPr>
      <t>石磊</t>
    </r>
  </si>
  <si>
    <r>
      <rPr>
        <sz val="8"/>
        <rFont val="Calibri"/>
        <charset val="134"/>
      </rPr>
      <t>DI</t>
    </r>
    <r>
      <rPr>
        <sz val="8"/>
        <rFont val="微软雅黑"/>
        <charset val="134"/>
      </rPr>
      <t>测试（</t>
    </r>
    <r>
      <rPr>
        <sz val="8"/>
        <rFont val="Calibri"/>
        <charset val="134"/>
      </rPr>
      <t>YF</t>
    </r>
    <r>
      <rPr>
        <sz val="8"/>
        <rFont val="微软雅黑"/>
        <charset val="134"/>
      </rPr>
      <t>测试完成）</t>
    </r>
  </si>
  <si>
    <r>
      <rPr>
        <sz val="8"/>
        <rFont val="微软雅黑"/>
        <charset val="134"/>
      </rPr>
      <t>底特律之音</t>
    </r>
    <r>
      <rPr>
        <sz val="8"/>
        <rFont val="Calibri"/>
        <charset val="134"/>
      </rPr>
      <t xml:space="preserve"> Detroit Symphony Orchestra chimes</t>
    </r>
  </si>
  <si>
    <r>
      <rPr>
        <sz val="8"/>
        <rFont val="Calibri"/>
        <charset val="134"/>
      </rPr>
      <t>DI</t>
    </r>
    <r>
      <rPr>
        <sz val="8"/>
        <color theme="1"/>
        <rFont val="微软雅黑"/>
        <charset val="134"/>
      </rPr>
      <t>测试</t>
    </r>
    <r>
      <rPr>
        <sz val="8"/>
        <color theme="1"/>
        <rFont val="Calibri"/>
        <charset val="134"/>
      </rPr>
      <t xml:space="preserve">chime </t>
    </r>
    <r>
      <rPr>
        <sz val="8"/>
        <color theme="1"/>
        <rFont val="微软雅黑"/>
        <charset val="134"/>
      </rPr>
      <t>的</t>
    </r>
    <r>
      <rPr>
        <sz val="8"/>
        <color theme="1"/>
        <rFont val="Calibri"/>
        <charset val="134"/>
      </rPr>
      <t>dso chime</t>
    </r>
  </si>
  <si>
    <r>
      <rPr>
        <sz val="8"/>
        <color theme="1"/>
        <rFont val="微软雅黑"/>
        <charset val="134"/>
      </rPr>
      <t>系统设置</t>
    </r>
  </si>
  <si>
    <r>
      <rPr>
        <sz val="8"/>
        <rFont val="微软雅黑"/>
        <charset val="134"/>
      </rPr>
      <t>部分界面中英文显示</t>
    </r>
  </si>
  <si>
    <r>
      <rPr>
        <sz val="8"/>
        <rFont val="微软雅黑"/>
        <charset val="134"/>
      </rPr>
      <t>集成版本</t>
    </r>
    <r>
      <rPr>
        <sz val="8"/>
        <rFont val="Calibri"/>
        <charset val="134"/>
      </rPr>
      <t>TBD</t>
    </r>
  </si>
  <si>
    <r>
      <rPr>
        <sz val="8"/>
        <rFont val="微软雅黑"/>
        <charset val="134"/>
      </rPr>
      <t>邱梓豪</t>
    </r>
  </si>
  <si>
    <r>
      <rPr>
        <sz val="8"/>
        <rFont val="微软雅黑"/>
        <charset val="134"/>
      </rPr>
      <t>开发中，与</t>
    </r>
    <r>
      <rPr>
        <sz val="8"/>
        <rFont val="Calibri"/>
        <charset val="134"/>
      </rPr>
      <t>FO</t>
    </r>
    <r>
      <rPr>
        <sz val="8"/>
        <rFont val="微软雅黑"/>
        <charset val="134"/>
      </rPr>
      <t>确认</t>
    </r>
    <r>
      <rPr>
        <sz val="8"/>
        <rFont val="Calibri"/>
        <charset val="134"/>
      </rPr>
      <t>R06</t>
    </r>
    <r>
      <rPr>
        <sz val="8"/>
        <rFont val="微软雅黑"/>
        <charset val="134"/>
      </rPr>
      <t>测试</t>
    </r>
  </si>
  <si>
    <r>
      <rPr>
        <sz val="8"/>
        <rFont val="微软雅黑"/>
        <charset val="134"/>
      </rPr>
      <t>语音设置</t>
    </r>
    <r>
      <rPr>
        <sz val="8"/>
        <rFont val="Calibri"/>
        <charset val="134"/>
      </rPr>
      <t xml:space="preserve"> audio setting</t>
    </r>
  </si>
  <si>
    <r>
      <rPr>
        <sz val="8"/>
        <rFont val="微软雅黑"/>
        <charset val="134"/>
      </rPr>
      <t>日期和时间设置</t>
    </r>
    <r>
      <rPr>
        <sz val="8"/>
        <rFont val="Calibri"/>
        <charset val="134"/>
      </rPr>
      <t xml:space="preserve"> date&amp;time setting</t>
    </r>
  </si>
  <si>
    <r>
      <rPr>
        <sz val="8"/>
        <rFont val="微软雅黑"/>
        <charset val="134"/>
      </rPr>
      <t>关于本机</t>
    </r>
  </si>
  <si>
    <r>
      <rPr>
        <sz val="8"/>
        <rFont val="微软雅黑"/>
        <charset val="134"/>
      </rPr>
      <t>恢复出厂设置</t>
    </r>
    <r>
      <rPr>
        <sz val="8"/>
        <rFont val="Calibri"/>
        <charset val="134"/>
      </rPr>
      <t xml:space="preserve"> reset</t>
    </r>
    <r>
      <rPr>
        <sz val="8"/>
        <rFont val="微软雅黑"/>
        <charset val="134"/>
      </rPr>
      <t>（</t>
    </r>
    <r>
      <rPr>
        <sz val="8"/>
        <rFont val="Calibri"/>
        <charset val="134"/>
      </rPr>
      <t>Master Reset</t>
    </r>
    <r>
      <rPr>
        <sz val="8"/>
        <rFont val="微软雅黑"/>
        <charset val="134"/>
      </rPr>
      <t>）</t>
    </r>
  </si>
  <si>
    <r>
      <rPr>
        <sz val="8"/>
        <rFont val="Calibri"/>
        <charset val="134"/>
      </rPr>
      <t xml:space="preserve">Wifi </t>
    </r>
    <r>
      <rPr>
        <sz val="8"/>
        <rFont val="微软雅黑"/>
        <charset val="134"/>
      </rPr>
      <t>热点</t>
    </r>
    <r>
      <rPr>
        <sz val="8"/>
        <rFont val="Calibri"/>
        <charset val="134"/>
      </rPr>
      <t xml:space="preserve"> Wifi Hot Spot</t>
    </r>
  </si>
  <si>
    <r>
      <rPr>
        <sz val="8"/>
        <rFont val="Calibri"/>
        <charset val="134"/>
      </rPr>
      <t>wifi</t>
    </r>
    <r>
      <rPr>
        <sz val="8"/>
        <rFont val="微软雅黑"/>
        <charset val="134"/>
      </rPr>
      <t>设置</t>
    </r>
    <r>
      <rPr>
        <sz val="8"/>
        <rFont val="Calibri"/>
        <charset val="134"/>
      </rPr>
      <t xml:space="preserve"> wifi setting</t>
    </r>
  </si>
  <si>
    <r>
      <rPr>
        <sz val="8"/>
        <rFont val="微软雅黑"/>
        <charset val="134"/>
      </rPr>
      <t>车载热点</t>
    </r>
    <r>
      <rPr>
        <sz val="8"/>
        <rFont val="Calibri"/>
        <charset val="134"/>
      </rPr>
      <t xml:space="preserve"> WifiHotspot</t>
    </r>
  </si>
  <si>
    <r>
      <rPr>
        <sz val="8"/>
        <rFont val="微软雅黑"/>
        <charset val="134"/>
      </rPr>
      <t>精简（屏幕）模式</t>
    </r>
    <r>
      <rPr>
        <sz val="8"/>
        <rFont val="Calibri"/>
        <charset val="134"/>
      </rPr>
      <t xml:space="preserve"> Calm Screen</t>
    </r>
  </si>
  <si>
    <r>
      <rPr>
        <sz val="8"/>
        <rFont val="微软雅黑"/>
        <charset val="134"/>
      </rPr>
      <t>多界面主题</t>
    </r>
    <r>
      <rPr>
        <sz val="8"/>
        <rFont val="Calibri"/>
        <charset val="134"/>
      </rPr>
      <t>Multi-Theme</t>
    </r>
  </si>
  <si>
    <r>
      <rPr>
        <sz val="8"/>
        <color theme="1"/>
        <rFont val="微软雅黑"/>
        <charset val="134"/>
      </rPr>
      <t>空调控制</t>
    </r>
  </si>
  <si>
    <t>钱道宽</t>
  </si>
  <si>
    <r>
      <rPr>
        <sz val="8"/>
        <rFont val="微软雅黑"/>
        <charset val="134"/>
      </rPr>
      <t>钱道宽</t>
    </r>
  </si>
  <si>
    <r>
      <rPr>
        <sz val="8"/>
        <rFont val="微软雅黑"/>
        <charset val="134"/>
      </rPr>
      <t>蓝牙电话</t>
    </r>
    <r>
      <rPr>
        <sz val="8"/>
        <rFont val="Calibri"/>
        <charset val="134"/>
      </rPr>
      <t xml:space="preserve"> Bluetooh Phone </t>
    </r>
  </si>
  <si>
    <r>
      <rPr>
        <sz val="8"/>
        <rFont val="微软雅黑"/>
        <charset val="134"/>
      </rPr>
      <t>吴振</t>
    </r>
  </si>
  <si>
    <r>
      <rPr>
        <sz val="8"/>
        <rFont val="Calibri"/>
        <charset val="134"/>
      </rPr>
      <t xml:space="preserve">Bluetooth Setting </t>
    </r>
    <r>
      <rPr>
        <sz val="8"/>
        <rFont val="微软雅黑"/>
        <charset val="134"/>
      </rPr>
      <t>蓝牙设置</t>
    </r>
  </si>
  <si>
    <r>
      <rPr>
        <sz val="8"/>
        <rFont val="微软雅黑"/>
        <charset val="134"/>
      </rPr>
      <t>主副驾独立蓝牙系统</t>
    </r>
    <r>
      <rPr>
        <sz val="8"/>
        <rFont val="Calibri"/>
        <charset val="134"/>
      </rPr>
      <t xml:space="preserve"> V5.0/Driver and passenger Independent Bluetooth service V5.0
(</t>
    </r>
    <r>
      <rPr>
        <sz val="8"/>
        <rFont val="微软雅黑"/>
        <charset val="134"/>
      </rPr>
      <t>主芯片支持多路</t>
    </r>
    <r>
      <rPr>
        <sz val="8"/>
        <rFont val="Calibri"/>
        <charset val="134"/>
      </rPr>
      <t>HFP</t>
    </r>
    <r>
      <rPr>
        <sz val="8"/>
        <rFont val="微软雅黑"/>
        <charset val="134"/>
      </rPr>
      <t>，副芯片工作在蓝牙</t>
    </r>
    <r>
      <rPr>
        <sz val="8"/>
        <rFont val="Calibri"/>
        <charset val="134"/>
      </rPr>
      <t>source</t>
    </r>
    <r>
      <rPr>
        <sz val="8"/>
        <rFont val="微软雅黑"/>
        <charset val="134"/>
      </rPr>
      <t>模式</t>
    </r>
    <r>
      <rPr>
        <sz val="8"/>
        <rFont val="Calibri"/>
        <charset val="134"/>
      </rPr>
      <t>)</t>
    </r>
  </si>
  <si>
    <r>
      <rPr>
        <sz val="8"/>
        <color theme="1"/>
        <rFont val="Calibri"/>
        <charset val="134"/>
      </rPr>
      <t>BT Music/USB</t>
    </r>
    <r>
      <rPr>
        <sz val="8"/>
        <color theme="1"/>
        <rFont val="微软雅黑"/>
        <charset val="134"/>
      </rPr>
      <t>音乐</t>
    </r>
  </si>
  <si>
    <r>
      <rPr>
        <sz val="8"/>
        <rFont val="微软雅黑"/>
        <charset val="134"/>
      </rPr>
      <t>本地音乐</t>
    </r>
    <r>
      <rPr>
        <sz val="8"/>
        <rFont val="Calibri"/>
        <charset val="134"/>
      </rPr>
      <t>-MTP</t>
    </r>
    <r>
      <rPr>
        <sz val="8"/>
        <rFont val="微软雅黑"/>
        <charset val="134"/>
      </rPr>
      <t>音乐</t>
    </r>
    <r>
      <rPr>
        <sz val="8"/>
        <rFont val="Calibri"/>
        <charset val="134"/>
      </rPr>
      <t xml:space="preserve"> MTP music/USB</t>
    </r>
    <r>
      <rPr>
        <sz val="8"/>
        <rFont val="微软雅黑"/>
        <charset val="134"/>
      </rPr>
      <t>音乐</t>
    </r>
    <r>
      <rPr>
        <sz val="8"/>
        <rFont val="Calibri"/>
        <charset val="134"/>
      </rPr>
      <t xml:space="preserve"> USB music/</t>
    </r>
    <r>
      <rPr>
        <sz val="8"/>
        <rFont val="微软雅黑"/>
        <charset val="134"/>
      </rPr>
      <t>蓝牙音乐</t>
    </r>
    <r>
      <rPr>
        <sz val="8"/>
        <rFont val="Calibri"/>
        <charset val="134"/>
      </rPr>
      <t xml:space="preserve"> BT music</t>
    </r>
  </si>
  <si>
    <r>
      <rPr>
        <sz val="8"/>
        <rFont val="微软雅黑"/>
        <charset val="134"/>
      </rPr>
      <t>蓝牙耳机</t>
    </r>
  </si>
  <si>
    <r>
      <rPr>
        <sz val="8"/>
        <color theme="1"/>
        <rFont val="Calibri"/>
        <charset val="134"/>
      </rPr>
      <t>USB</t>
    </r>
    <r>
      <rPr>
        <sz val="8"/>
        <color theme="1"/>
        <rFont val="微软雅黑"/>
        <charset val="134"/>
      </rPr>
      <t>音乐</t>
    </r>
  </si>
  <si>
    <r>
      <rPr>
        <sz val="8"/>
        <rFont val="微软雅黑"/>
        <charset val="134"/>
      </rPr>
      <t>王祝兵</t>
    </r>
  </si>
  <si>
    <r>
      <rPr>
        <sz val="8"/>
        <color theme="1"/>
        <rFont val="Calibri"/>
        <charset val="134"/>
      </rPr>
      <t xml:space="preserve">USB </t>
    </r>
    <r>
      <rPr>
        <sz val="8"/>
        <color theme="1"/>
        <rFont val="微软雅黑"/>
        <charset val="134"/>
      </rPr>
      <t>视频</t>
    </r>
  </si>
  <si>
    <r>
      <rPr>
        <sz val="8"/>
        <rFont val="Calibri"/>
        <charset val="134"/>
      </rPr>
      <t>USB</t>
    </r>
    <r>
      <rPr>
        <sz val="8"/>
        <rFont val="微软雅黑"/>
        <charset val="134"/>
      </rPr>
      <t>视频播放</t>
    </r>
    <r>
      <rPr>
        <sz val="8"/>
        <rFont val="Calibri"/>
        <charset val="134"/>
      </rPr>
      <t xml:space="preserve"> Video- USB video</t>
    </r>
  </si>
  <si>
    <r>
      <rPr>
        <sz val="8"/>
        <color theme="1"/>
        <rFont val="Calibri"/>
        <charset val="134"/>
      </rPr>
      <t>DLNA(</t>
    </r>
    <r>
      <rPr>
        <sz val="8"/>
        <color theme="1"/>
        <rFont val="微软雅黑"/>
        <charset val="134"/>
      </rPr>
      <t>视频</t>
    </r>
    <r>
      <rPr>
        <sz val="8"/>
        <color theme="1"/>
        <rFont val="Calibri"/>
        <charset val="134"/>
      </rPr>
      <t>+</t>
    </r>
    <r>
      <rPr>
        <sz val="8"/>
        <color theme="1"/>
        <rFont val="微软雅黑"/>
        <charset val="134"/>
      </rPr>
      <t>音频</t>
    </r>
    <r>
      <rPr>
        <sz val="8"/>
        <color theme="1"/>
        <rFont val="Calibri"/>
        <charset val="134"/>
      </rPr>
      <t>+</t>
    </r>
    <r>
      <rPr>
        <sz val="8"/>
        <color theme="1"/>
        <rFont val="微软雅黑"/>
        <charset val="134"/>
      </rPr>
      <t>图片</t>
    </r>
    <r>
      <rPr>
        <sz val="8"/>
        <color theme="1"/>
        <rFont val="Calibri"/>
        <charset val="134"/>
      </rPr>
      <t>)</t>
    </r>
  </si>
  <si>
    <r>
      <rPr>
        <sz val="8"/>
        <rFont val="微软雅黑"/>
        <charset val="134"/>
      </rPr>
      <t>视频、音乐、图片</t>
    </r>
    <r>
      <rPr>
        <sz val="8"/>
        <rFont val="Calibri"/>
        <charset val="134"/>
      </rPr>
      <t>DLNA</t>
    </r>
    <r>
      <rPr>
        <sz val="8"/>
        <rFont val="微软雅黑"/>
        <charset val="134"/>
      </rPr>
      <t>投屏到车机显示器区分主副驾</t>
    </r>
    <r>
      <rPr>
        <sz val="8"/>
        <rFont val="Calibri"/>
        <charset val="134"/>
      </rPr>
      <t>/Video Playback and Video and Photo project to Display(Driver and Passenger) via DLNA</t>
    </r>
  </si>
  <si>
    <r>
      <rPr>
        <sz val="8"/>
        <color theme="1"/>
        <rFont val="微软雅黑"/>
        <charset val="134"/>
      </rPr>
      <t>儿童座椅</t>
    </r>
  </si>
  <si>
    <r>
      <rPr>
        <sz val="8"/>
        <rFont val="微软雅黑"/>
        <charset val="134"/>
      </rPr>
      <t>儿童座椅报警</t>
    </r>
    <r>
      <rPr>
        <sz val="8"/>
        <rFont val="Calibri"/>
        <charset val="134"/>
      </rPr>
      <t xml:space="preserve">Child Restraint System (CRS) - ( e.g BT Child seat </t>
    </r>
    <r>
      <rPr>
        <sz val="8"/>
        <rFont val="微软雅黑"/>
        <charset val="134"/>
      </rPr>
      <t>蓝牙座椅</t>
    </r>
    <r>
      <rPr>
        <sz val="8"/>
        <rFont val="Calibri"/>
        <charset val="134"/>
      </rPr>
      <t>)</t>
    </r>
  </si>
  <si>
    <r>
      <rPr>
        <sz val="8"/>
        <rFont val="Calibri"/>
        <charset val="134"/>
      </rPr>
      <t xml:space="preserve">360 </t>
    </r>
    <r>
      <rPr>
        <sz val="8"/>
        <rFont val="微软雅黑"/>
        <charset val="134"/>
      </rPr>
      <t>摄像头图像</t>
    </r>
    <r>
      <rPr>
        <sz val="8"/>
        <rFont val="Calibri"/>
        <charset val="134"/>
      </rPr>
      <t xml:space="preserve"> 2.0 360 Camera Image 2.0</t>
    </r>
  </si>
  <si>
    <r>
      <rPr>
        <sz val="8"/>
        <rFont val="Calibri"/>
        <charset val="134"/>
      </rPr>
      <t xml:space="preserve">360 </t>
    </r>
    <r>
      <rPr>
        <sz val="8"/>
        <rFont val="微软雅黑"/>
        <charset val="134"/>
      </rPr>
      <t>摄像头图像</t>
    </r>
    <r>
      <rPr>
        <sz val="8"/>
        <rFont val="Calibri"/>
        <charset val="134"/>
      </rPr>
      <t xml:space="preserve"> 360 Camera Image 1.0</t>
    </r>
  </si>
  <si>
    <r>
      <rPr>
        <sz val="8"/>
        <rFont val="微软雅黑"/>
        <charset val="134"/>
      </rPr>
      <t>泊车辅助显示</t>
    </r>
    <r>
      <rPr>
        <sz val="8"/>
        <rFont val="Calibri"/>
        <charset val="134"/>
      </rPr>
      <t xml:space="preserve"> Rear/Front/Side Visual Parking Aid</t>
    </r>
  </si>
  <si>
    <r>
      <rPr>
        <sz val="8"/>
        <rFont val="微软雅黑"/>
        <charset val="134"/>
      </rPr>
      <t>前视摄像头</t>
    </r>
    <r>
      <rPr>
        <sz val="8"/>
        <rFont val="Calibri"/>
        <charset val="134"/>
      </rPr>
      <t xml:space="preserve"> Off Road Front View Camera</t>
    </r>
  </si>
  <si>
    <r>
      <rPr>
        <sz val="8"/>
        <rFont val="微软雅黑"/>
        <charset val="134"/>
      </rPr>
      <t>后视摄像头</t>
    </r>
    <r>
      <rPr>
        <sz val="8"/>
        <rFont val="Calibri"/>
        <charset val="134"/>
      </rPr>
      <t xml:space="preserve"> Rear Camera On Demand </t>
    </r>
  </si>
  <si>
    <r>
      <rPr>
        <sz val="8"/>
        <rFont val="微软雅黑"/>
        <charset val="134"/>
      </rPr>
      <t>数字倒车影像</t>
    </r>
    <r>
      <rPr>
        <sz val="8"/>
        <rFont val="Calibri"/>
        <charset val="134"/>
      </rPr>
      <t xml:space="preserve"> Rearview Camera - RVC  (Digital)</t>
    </r>
  </si>
  <si>
    <r>
      <rPr>
        <sz val="8"/>
        <rFont val="微软雅黑"/>
        <charset val="134"/>
      </rPr>
      <t>倒挡来车预警</t>
    </r>
    <r>
      <rPr>
        <sz val="8"/>
        <rFont val="Calibri"/>
        <charset val="134"/>
      </rPr>
      <t xml:space="preserve"> Cross Traffic Alert (CTA)</t>
    </r>
  </si>
  <si>
    <r>
      <rPr>
        <sz val="8"/>
        <rFont val="Calibri"/>
        <charset val="134"/>
      </rPr>
      <t xml:space="preserve">System UI </t>
    </r>
    <r>
      <rPr>
        <sz val="8"/>
        <rFont val="微软雅黑"/>
        <charset val="134"/>
      </rPr>
      <t>系统</t>
    </r>
    <r>
      <rPr>
        <sz val="8"/>
        <rFont val="Calibri"/>
        <charset val="134"/>
      </rPr>
      <t>UI</t>
    </r>
  </si>
  <si>
    <r>
      <rPr>
        <sz val="8"/>
        <color theme="1"/>
        <rFont val="微软雅黑"/>
        <charset val="134"/>
      </rPr>
      <t>工程模式</t>
    </r>
  </si>
  <si>
    <r>
      <rPr>
        <sz val="8"/>
        <rFont val="微软雅黑"/>
        <charset val="134"/>
      </rPr>
      <t>侯四哲</t>
    </r>
  </si>
  <si>
    <r>
      <rPr>
        <sz val="8"/>
        <color theme="1"/>
        <rFont val="微软雅黑"/>
        <charset val="134"/>
      </rPr>
      <t>升级</t>
    </r>
  </si>
  <si>
    <r>
      <rPr>
        <sz val="8"/>
        <rFont val="微软雅黑"/>
        <charset val="134"/>
      </rPr>
      <t>陈振宇</t>
    </r>
  </si>
  <si>
    <r>
      <rPr>
        <sz val="8"/>
        <rFont val="Calibri"/>
        <charset val="134"/>
      </rPr>
      <t xml:space="preserve">CAN </t>
    </r>
    <r>
      <rPr>
        <sz val="8"/>
        <rFont val="微软雅黑"/>
        <charset val="134"/>
      </rPr>
      <t>升级</t>
    </r>
  </si>
  <si>
    <r>
      <rPr>
        <sz val="8"/>
        <rFont val="微软雅黑"/>
        <charset val="134"/>
      </rPr>
      <t>升级版紧急救援</t>
    </r>
    <r>
      <rPr>
        <sz val="8"/>
        <rFont val="Calibri"/>
        <charset val="134"/>
      </rPr>
      <t>/</t>
    </r>
    <r>
      <rPr>
        <sz val="8"/>
        <rFont val="微软雅黑"/>
        <charset val="134"/>
      </rPr>
      <t>服务</t>
    </r>
    <r>
      <rPr>
        <sz val="8"/>
        <rFont val="Calibri"/>
        <charset val="134"/>
      </rPr>
      <t xml:space="preserve"> eCall</t>
    </r>
  </si>
  <si>
    <r>
      <rPr>
        <sz val="8"/>
        <color theme="1"/>
        <rFont val="微软雅黑"/>
        <charset val="134"/>
      </rPr>
      <t>功能确认取消</t>
    </r>
  </si>
  <si>
    <r>
      <rPr>
        <sz val="8"/>
        <color theme="1"/>
        <rFont val="Calibri"/>
        <charset val="134"/>
      </rPr>
      <t>Log</t>
    </r>
    <r>
      <rPr>
        <sz val="8"/>
        <color theme="1"/>
        <rFont val="微软雅黑"/>
        <charset val="134"/>
      </rPr>
      <t>系统</t>
    </r>
  </si>
  <si>
    <r>
      <rPr>
        <sz val="8"/>
        <color theme="1"/>
        <rFont val="微软雅黑"/>
        <charset val="134"/>
      </rPr>
      <t>道路救援</t>
    </r>
  </si>
  <si>
    <r>
      <rPr>
        <sz val="8"/>
        <rFont val="微软雅黑"/>
        <charset val="134"/>
      </rPr>
      <t>道路救援</t>
    </r>
    <r>
      <rPr>
        <sz val="8"/>
        <rFont val="Calibri"/>
        <charset val="134"/>
      </rPr>
      <t>Road Side Assitance (RSA)</t>
    </r>
  </si>
  <si>
    <r>
      <rPr>
        <sz val="8"/>
        <rFont val="微软雅黑"/>
        <charset val="134"/>
      </rPr>
      <t>音频工程师开发自测，</t>
    </r>
    <r>
      <rPr>
        <sz val="8"/>
        <rFont val="Calibri"/>
        <charset val="134"/>
      </rPr>
      <t>R05</t>
    </r>
    <r>
      <rPr>
        <sz val="8"/>
        <rFont val="微软雅黑"/>
        <charset val="134"/>
      </rPr>
      <t>提交福特验证</t>
    </r>
  </si>
  <si>
    <r>
      <rPr>
        <sz val="8"/>
        <color theme="1"/>
        <rFont val="微软雅黑"/>
        <charset val="134"/>
      </rPr>
      <t>多屏互动</t>
    </r>
  </si>
  <si>
    <r>
      <rPr>
        <sz val="8"/>
        <rFont val="Calibri"/>
        <charset val="134"/>
      </rPr>
      <t xml:space="preserve">Multi-Screen Interaction </t>
    </r>
    <r>
      <rPr>
        <sz val="8"/>
        <rFont val="微软雅黑"/>
        <charset val="134"/>
      </rPr>
      <t>多屏</t>
    </r>
    <r>
      <rPr>
        <sz val="8"/>
        <rFont val="Calibri"/>
        <charset val="134"/>
      </rPr>
      <t>/</t>
    </r>
    <r>
      <rPr>
        <sz val="8"/>
        <rFont val="微软雅黑"/>
        <charset val="134"/>
      </rPr>
      <t>分区</t>
    </r>
    <r>
      <rPr>
        <sz val="8"/>
        <rFont val="Calibri"/>
        <charset val="134"/>
      </rPr>
      <t xml:space="preserve"> </t>
    </r>
    <r>
      <rPr>
        <sz val="8"/>
        <rFont val="微软雅黑"/>
        <charset val="134"/>
      </rPr>
      <t>互动</t>
    </r>
  </si>
  <si>
    <r>
      <rPr>
        <sz val="8"/>
        <rFont val="微软雅黑"/>
        <charset val="134"/>
      </rPr>
      <t>不同的模块负责（如：</t>
    </r>
    <r>
      <rPr>
        <sz val="8"/>
        <rFont val="Calibri"/>
        <charset val="134"/>
      </rPr>
      <t>DLNA</t>
    </r>
    <r>
      <rPr>
        <sz val="8"/>
        <rFont val="微软雅黑"/>
        <charset val="134"/>
      </rPr>
      <t>、</t>
    </r>
    <r>
      <rPr>
        <sz val="8"/>
        <rFont val="Calibri"/>
        <charset val="134"/>
      </rPr>
      <t>USB</t>
    </r>
    <r>
      <rPr>
        <sz val="8"/>
        <rFont val="微软雅黑"/>
        <charset val="134"/>
      </rPr>
      <t>音视频等）</t>
    </r>
  </si>
  <si>
    <r>
      <rPr>
        <sz val="8"/>
        <rFont val="微软雅黑"/>
        <charset val="134"/>
      </rPr>
      <t>信息多屏互动</t>
    </r>
  </si>
  <si>
    <r>
      <rPr>
        <sz val="8"/>
        <color theme="1"/>
        <rFont val="微软雅黑"/>
        <charset val="134"/>
      </rPr>
      <t>车辆设置</t>
    </r>
  </si>
  <si>
    <r>
      <rPr>
        <sz val="8"/>
        <rFont val="Calibri"/>
        <charset val="134"/>
      </rPr>
      <t xml:space="preserve">5G </t>
    </r>
    <r>
      <rPr>
        <sz val="8"/>
        <rFont val="微软雅黑"/>
        <charset val="134"/>
      </rPr>
      <t>车路协同</t>
    </r>
    <r>
      <rPr>
        <sz val="8"/>
        <rFont val="Calibri"/>
        <charset val="134"/>
      </rPr>
      <t xml:space="preserve"> 5G V2V</t>
    </r>
  </si>
  <si>
    <r>
      <rPr>
        <sz val="8"/>
        <rFont val="微软雅黑"/>
        <charset val="134"/>
      </rPr>
      <t>开发进行中，需求确认</t>
    </r>
    <r>
      <rPr>
        <sz val="8"/>
        <rFont val="Calibri"/>
        <charset val="134"/>
      </rPr>
      <t xml:space="preserve"> </t>
    </r>
    <r>
      <rPr>
        <sz val="8"/>
        <rFont val="微软雅黑"/>
        <charset val="134"/>
      </rPr>
      <t>中</t>
    </r>
  </si>
  <si>
    <r>
      <rPr>
        <sz val="8"/>
        <rFont val="微软雅黑"/>
        <charset val="134"/>
      </rPr>
      <t>网络</t>
    </r>
  </si>
  <si>
    <r>
      <rPr>
        <sz val="8"/>
        <rFont val="微软雅黑"/>
        <charset val="134"/>
      </rPr>
      <t>刘福亚</t>
    </r>
  </si>
  <si>
    <r>
      <rPr>
        <sz val="8"/>
        <rFont val="Calibri"/>
        <charset val="134"/>
      </rPr>
      <t xml:space="preserve">CAN signals </t>
    </r>
    <r>
      <rPr>
        <sz val="8"/>
        <rFont val="微软雅黑"/>
        <charset val="134"/>
      </rPr>
      <t>（</t>
    </r>
    <r>
      <rPr>
        <sz val="8"/>
        <rFont val="Calibri"/>
        <charset val="134"/>
      </rPr>
      <t>contain carry over signals</t>
    </r>
    <r>
      <rPr>
        <sz val="8"/>
        <rFont val="微软雅黑"/>
        <charset val="134"/>
      </rPr>
      <t>）</t>
    </r>
  </si>
  <si>
    <r>
      <rPr>
        <sz val="8"/>
        <rFont val="微软雅黑"/>
        <charset val="134"/>
      </rPr>
      <t>前屏协议，前屏点亮即可</t>
    </r>
  </si>
  <si>
    <r>
      <rPr>
        <sz val="8"/>
        <color theme="1"/>
        <rFont val="微软雅黑"/>
        <charset val="134"/>
      </rPr>
      <t>诊断</t>
    </r>
  </si>
  <si>
    <r>
      <rPr>
        <sz val="8"/>
        <color theme="1"/>
        <rFont val="微软雅黑"/>
        <charset val="134"/>
      </rPr>
      <t>开发完成自测，测试验证计划预计</t>
    </r>
    <r>
      <rPr>
        <sz val="8"/>
        <color theme="1"/>
        <rFont val="Calibri"/>
        <charset val="134"/>
      </rPr>
      <t>R06</t>
    </r>
  </si>
  <si>
    <r>
      <rPr>
        <sz val="8"/>
        <color theme="1"/>
        <rFont val="微软雅黑"/>
        <charset val="134"/>
      </rPr>
      <t>开发完成自测，</t>
    </r>
    <r>
      <rPr>
        <sz val="8"/>
        <color theme="1"/>
        <rFont val="Calibri"/>
        <charset val="134"/>
      </rPr>
      <t>R05</t>
    </r>
    <r>
      <rPr>
        <sz val="8"/>
        <color theme="1"/>
        <rFont val="微软雅黑"/>
        <charset val="134"/>
      </rPr>
      <t>提交客户验证</t>
    </r>
  </si>
  <si>
    <r>
      <rPr>
        <sz val="8"/>
        <color theme="1"/>
        <rFont val="微软雅黑"/>
        <charset val="134"/>
      </rPr>
      <t>以太网</t>
    </r>
  </si>
  <si>
    <r>
      <rPr>
        <sz val="8"/>
        <color theme="1"/>
        <rFont val="微软雅黑"/>
        <charset val="134"/>
      </rPr>
      <t>委外测试，报告已发给福特确认</t>
    </r>
  </si>
  <si>
    <r>
      <rPr>
        <sz val="8"/>
        <rFont val="微软雅黑"/>
        <charset val="134"/>
      </rPr>
      <t>多功能方向盘按键</t>
    </r>
  </si>
  <si>
    <r>
      <rPr>
        <sz val="8"/>
        <rFont val="微软雅黑"/>
        <charset val="134"/>
      </rPr>
      <t>各模块相关方控测试可以覆盖</t>
    </r>
  </si>
  <si>
    <r>
      <rPr>
        <sz val="8"/>
        <rFont val="微软雅黑"/>
        <charset val="134"/>
      </rPr>
      <t>系统设置</t>
    </r>
  </si>
  <si>
    <r>
      <rPr>
        <sz val="8"/>
        <rFont val="微软雅黑"/>
        <charset val="134"/>
      </rPr>
      <t>空调控制</t>
    </r>
  </si>
  <si>
    <r>
      <rPr>
        <sz val="8"/>
        <rFont val="Calibri"/>
        <charset val="134"/>
      </rPr>
      <t>USB</t>
    </r>
    <r>
      <rPr>
        <sz val="8"/>
        <rFont val="微软雅黑"/>
        <charset val="134"/>
      </rPr>
      <t>音乐</t>
    </r>
  </si>
  <si>
    <r>
      <rPr>
        <sz val="8"/>
        <rFont val="Calibri"/>
        <charset val="134"/>
      </rPr>
      <t>USB</t>
    </r>
    <r>
      <rPr>
        <sz val="8"/>
        <rFont val="微软雅黑"/>
        <charset val="134"/>
      </rPr>
      <t>视频</t>
    </r>
  </si>
  <si>
    <r>
      <rPr>
        <sz val="8"/>
        <rFont val="Calibri"/>
        <charset val="134"/>
      </rPr>
      <t>DLNA(</t>
    </r>
    <r>
      <rPr>
        <sz val="8"/>
        <rFont val="微软雅黑"/>
        <charset val="134"/>
      </rPr>
      <t>视频</t>
    </r>
    <r>
      <rPr>
        <sz val="8"/>
        <rFont val="Calibri"/>
        <charset val="134"/>
      </rPr>
      <t>+</t>
    </r>
    <r>
      <rPr>
        <sz val="8"/>
        <rFont val="微软雅黑"/>
        <charset val="134"/>
      </rPr>
      <t>音频</t>
    </r>
    <r>
      <rPr>
        <sz val="8"/>
        <rFont val="Calibri"/>
        <charset val="134"/>
      </rPr>
      <t>+</t>
    </r>
    <r>
      <rPr>
        <sz val="8"/>
        <rFont val="微软雅黑"/>
        <charset val="134"/>
      </rPr>
      <t>图片</t>
    </r>
    <r>
      <rPr>
        <sz val="8"/>
        <rFont val="Calibri"/>
        <charset val="134"/>
      </rPr>
      <t>)</t>
    </r>
  </si>
  <si>
    <r>
      <rPr>
        <sz val="8"/>
        <rFont val="微软雅黑"/>
        <charset val="134"/>
      </rPr>
      <t>儿童座椅</t>
    </r>
  </si>
  <si>
    <r>
      <rPr>
        <sz val="8"/>
        <rFont val="微软雅黑"/>
        <charset val="134"/>
      </rPr>
      <t>工程模式</t>
    </r>
  </si>
  <si>
    <r>
      <rPr>
        <sz val="8"/>
        <rFont val="微软雅黑"/>
        <charset val="134"/>
      </rPr>
      <t>升级</t>
    </r>
  </si>
  <si>
    <r>
      <rPr>
        <sz val="8"/>
        <rFont val="Calibri"/>
        <charset val="134"/>
      </rPr>
      <t xml:space="preserve">Log </t>
    </r>
    <r>
      <rPr>
        <sz val="8"/>
        <rFont val="微软雅黑"/>
        <charset val="134"/>
      </rPr>
      <t>系统</t>
    </r>
  </si>
  <si>
    <r>
      <rPr>
        <sz val="8"/>
        <rFont val="微软雅黑"/>
        <charset val="134"/>
      </rPr>
      <t>道路救援</t>
    </r>
  </si>
  <si>
    <r>
      <rPr>
        <sz val="8"/>
        <rFont val="微软雅黑"/>
        <charset val="134"/>
      </rPr>
      <t>多屏互动</t>
    </r>
  </si>
  <si>
    <r>
      <rPr>
        <sz val="8"/>
        <rFont val="微软雅黑"/>
        <charset val="134"/>
      </rPr>
      <t>车辆设置</t>
    </r>
  </si>
  <si>
    <r>
      <rPr>
        <sz val="8"/>
        <rFont val="微软雅黑"/>
        <charset val="134"/>
      </rPr>
      <t>诊断</t>
    </r>
  </si>
  <si>
    <r>
      <rPr>
        <sz val="8"/>
        <rFont val="微软雅黑"/>
        <charset val="134"/>
      </rPr>
      <t>以太网</t>
    </r>
  </si>
  <si>
    <r>
      <rPr>
        <sz val="10"/>
        <color theme="1"/>
        <rFont val="微软雅黑"/>
        <charset val="134"/>
      </rPr>
      <t>历史版本</t>
    </r>
  </si>
  <si>
    <r>
      <rPr>
        <b/>
        <sz val="8"/>
        <color theme="1"/>
        <rFont val="Calibri"/>
        <charset val="134"/>
      </rPr>
      <t>Block</t>
    </r>
    <r>
      <rPr>
        <b/>
        <sz val="8"/>
        <rFont val="微软雅黑"/>
        <charset val="134"/>
      </rPr>
      <t>原因</t>
    </r>
  </si>
  <si>
    <r>
      <rPr>
        <sz val="8"/>
        <rFont val="Calibri"/>
        <charset val="134"/>
      </rPr>
      <t>Block</t>
    </r>
    <r>
      <rPr>
        <sz val="8"/>
        <rFont val="微软雅黑"/>
        <charset val="134"/>
      </rPr>
      <t xml:space="preserve">原因：
</t>
    </r>
    <r>
      <rPr>
        <sz val="8"/>
        <rFont val="Calibri"/>
        <charset val="134"/>
      </rPr>
      <t>1</t>
    </r>
    <r>
      <rPr>
        <sz val="8"/>
        <rFont val="微软雅黑"/>
        <charset val="134"/>
      </rPr>
      <t>、</t>
    </r>
    <r>
      <rPr>
        <sz val="8"/>
        <rFont val="Calibri"/>
        <charset val="134"/>
      </rPr>
      <t>FPHASEVCDC-8017 12</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】触发</t>
    </r>
    <r>
      <rPr>
        <sz val="8"/>
        <rFont val="Calibri"/>
        <charset val="134"/>
      </rPr>
      <t xml:space="preserve"> ASLD_Chime_Status_Flag</t>
    </r>
    <r>
      <rPr>
        <sz val="8"/>
        <rFont val="微软雅黑"/>
        <charset val="134"/>
      </rPr>
      <t>，</t>
    </r>
    <r>
      <rPr>
        <sz val="8"/>
        <rFont val="Calibri"/>
        <charset val="134"/>
      </rPr>
      <t>0x178</t>
    </r>
    <r>
      <rPr>
        <sz val="8"/>
        <rFont val="微软雅黑"/>
        <charset val="134"/>
      </rPr>
      <t xml:space="preserve">信号丢失，不应该保持之前的状态
</t>
    </r>
    <r>
      <rPr>
        <sz val="8"/>
        <rFont val="Calibri"/>
        <charset val="134"/>
      </rPr>
      <t>2</t>
    </r>
    <r>
      <rPr>
        <sz val="8"/>
        <rFont val="微软雅黑"/>
        <charset val="134"/>
      </rPr>
      <t>、</t>
    </r>
    <r>
      <rPr>
        <sz val="8"/>
        <rFont val="Calibri"/>
        <charset val="134"/>
      </rPr>
      <t>FPHASEVCDC-2122 137</t>
    </r>
    <r>
      <rPr>
        <sz val="8"/>
        <rFont val="微软雅黑"/>
        <charset val="134"/>
      </rPr>
      <t>条
【</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 xml:space="preserve">在功能安全文档中找不到
</t>
    </r>
    <r>
      <rPr>
        <sz val="8"/>
        <rFont val="Calibri"/>
        <charset val="134"/>
      </rPr>
      <t>3</t>
    </r>
    <r>
      <rPr>
        <sz val="8"/>
        <rFont val="微软雅黑"/>
        <charset val="134"/>
      </rPr>
      <t>、</t>
    </r>
    <r>
      <rPr>
        <sz val="8"/>
        <rFont val="Calibri"/>
        <charset val="134"/>
      </rPr>
      <t>FPHASEVCDC-1996 33</t>
    </r>
    <r>
      <rPr>
        <sz val="8"/>
        <rFont val="微软雅黑"/>
        <charset val="134"/>
      </rPr>
      <t>条
【</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</si>
  <si>
    <r>
      <rPr>
        <sz val="8"/>
        <rFont val="Calibri"/>
        <charset val="134"/>
      </rPr>
      <t>Fail</t>
    </r>
    <r>
      <rPr>
        <sz val="8"/>
        <rFont val="微软雅黑"/>
        <charset val="134"/>
      </rPr>
      <t xml:space="preserve">项主要原因：
</t>
    </r>
    <r>
      <rPr>
        <sz val="8"/>
        <rFont val="Calibri"/>
        <charset val="134"/>
      </rPr>
      <t>1.On Volum</t>
    </r>
    <r>
      <rPr>
        <sz val="8"/>
        <rFont val="微软雅黑"/>
        <charset val="134"/>
      </rPr>
      <t>功能，</t>
    </r>
    <r>
      <rPr>
        <sz val="8"/>
        <rFont val="Calibri"/>
        <charset val="134"/>
      </rPr>
      <t>Ignition off</t>
    </r>
    <r>
      <rPr>
        <sz val="8"/>
        <rFont val="微软雅黑"/>
        <charset val="134"/>
      </rPr>
      <t>后再</t>
    </r>
    <r>
      <rPr>
        <sz val="8"/>
        <rFont val="Calibri"/>
        <charset val="134"/>
      </rPr>
      <t>Ignition on</t>
    </r>
    <r>
      <rPr>
        <sz val="8"/>
        <rFont val="微软雅黑"/>
        <charset val="134"/>
      </rPr>
      <t>，媒体</t>
    </r>
    <r>
      <rPr>
        <sz val="8"/>
        <rFont val="Calibri"/>
        <charset val="134"/>
      </rPr>
      <t>/</t>
    </r>
    <r>
      <rPr>
        <sz val="8"/>
        <rFont val="微软雅黑"/>
        <charset val="134"/>
      </rPr>
      <t>通话</t>
    </r>
    <r>
      <rPr>
        <sz val="8"/>
        <rFont val="Calibri"/>
        <charset val="134"/>
      </rPr>
      <t>/VR/</t>
    </r>
    <r>
      <rPr>
        <sz val="8"/>
        <rFont val="微软雅黑"/>
        <charset val="134"/>
      </rPr>
      <t xml:space="preserve">提示音音量无变化；
</t>
    </r>
    <r>
      <rPr>
        <sz val="8"/>
        <rFont val="Calibri"/>
        <charset val="134"/>
      </rPr>
      <t>2.</t>
    </r>
    <r>
      <rPr>
        <sz val="8"/>
        <rFont val="微软雅黑"/>
        <charset val="134"/>
      </rPr>
      <t xml:space="preserve">外置功放，速度补偿无效
</t>
    </r>
    <r>
      <rPr>
        <sz val="8"/>
        <rFont val="Calibri"/>
        <charset val="134"/>
      </rPr>
      <t>3.</t>
    </r>
    <r>
      <rPr>
        <sz val="8"/>
        <rFont val="微软雅黑"/>
        <charset val="134"/>
      </rPr>
      <t>外置功放，混音交互策略不符合需求</t>
    </r>
  </si>
  <si>
    <r>
      <rPr>
        <sz val="8"/>
        <rFont val="Calibri"/>
        <charset val="134"/>
      </rPr>
      <t>Block</t>
    </r>
    <r>
      <rPr>
        <sz val="8"/>
        <rFont val="微软雅黑"/>
        <charset val="134"/>
      </rPr>
      <t xml:space="preserve">原因：
</t>
    </r>
    <r>
      <rPr>
        <sz val="8"/>
        <rFont val="Calibri"/>
        <charset val="134"/>
      </rPr>
      <t>1..</t>
    </r>
    <r>
      <rPr>
        <sz val="8"/>
        <rFont val="微软雅黑"/>
        <charset val="134"/>
      </rPr>
      <t>高通新基线，</t>
    </r>
    <r>
      <rPr>
        <sz val="8"/>
        <rFont val="Calibri"/>
        <charset val="134"/>
      </rPr>
      <t>APTX</t>
    </r>
    <r>
      <rPr>
        <sz val="8"/>
        <rFont val="微软雅黑"/>
        <charset val="134"/>
      </rPr>
      <t>不支持：</t>
    </r>
    <r>
      <rPr>
        <sz val="8"/>
        <rFont val="Calibri"/>
        <charset val="134"/>
      </rPr>
      <t>1</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车辆互联设置仅有互联开关和数据共享开关
</t>
    </r>
    <r>
      <rPr>
        <sz val="8"/>
        <rFont val="Calibri"/>
        <charset val="134"/>
      </rPr>
      <t>2.</t>
    </r>
    <r>
      <rPr>
        <sz val="8"/>
        <rFont val="微软雅黑"/>
        <charset val="134"/>
      </rPr>
      <t>热点编辑完密码或名称后会清空热点名称和热点密码</t>
    </r>
  </si>
  <si>
    <r>
      <rPr>
        <sz val="8"/>
        <rFont val="Calibri"/>
        <charset val="134"/>
      </rPr>
      <t>Block</t>
    </r>
    <r>
      <rPr>
        <sz val="8"/>
        <rFont val="微软雅黑"/>
        <charset val="134"/>
      </rPr>
      <t xml:space="preserve">原因：
</t>
    </r>
    <r>
      <rPr>
        <sz val="8"/>
        <rFont val="Calibri"/>
        <charset val="134"/>
      </rPr>
      <t>1</t>
    </r>
    <r>
      <rPr>
        <sz val="8"/>
        <rFont val="微软雅黑"/>
        <charset val="134"/>
      </rPr>
      <t>、涉及创达</t>
    </r>
    <r>
      <rPr>
        <sz val="8"/>
        <rFont val="Calibri"/>
        <charset val="134"/>
      </rPr>
      <t>AAR</t>
    </r>
    <r>
      <rPr>
        <sz val="8"/>
        <rFont val="微软雅黑"/>
        <charset val="134"/>
      </rPr>
      <t>功能暂未开发完成且需求不确定：</t>
    </r>
    <r>
      <rPr>
        <sz val="8"/>
        <rFont val="Calibri"/>
        <charset val="134"/>
      </rPr>
      <t>27</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1.VR</t>
    </r>
    <r>
      <rPr>
        <sz val="8"/>
        <rFont val="微软雅黑"/>
        <charset val="134"/>
      </rPr>
      <t xml:space="preserve">与空调交互测试多个语音指令无法实现
</t>
    </r>
    <r>
      <rPr>
        <sz val="8"/>
        <rFont val="Calibri"/>
        <charset val="134"/>
      </rPr>
      <t>2.</t>
    </r>
    <r>
      <rPr>
        <sz val="8"/>
        <rFont val="微软雅黑"/>
        <charset val="134"/>
      </rPr>
      <t>风量调节异常（风量</t>
    </r>
    <r>
      <rPr>
        <sz val="8"/>
        <rFont val="Calibri"/>
        <charset val="134"/>
      </rPr>
      <t>+</t>
    </r>
    <r>
      <rPr>
        <sz val="8"/>
        <rFont val="微软雅黑"/>
        <charset val="134"/>
      </rPr>
      <t>无法打开和调节空调）</t>
    </r>
  </si>
  <si>
    <r>
      <rPr>
        <sz val="8"/>
        <rFont val="Calibri"/>
        <charset val="134"/>
      </rPr>
      <t>Fail</t>
    </r>
    <r>
      <rPr>
        <sz val="8"/>
        <rFont val="微软雅黑"/>
        <charset val="134"/>
      </rPr>
      <t xml:space="preserve">项主要原因：
</t>
    </r>
    <r>
      <rPr>
        <sz val="8"/>
        <rFont val="Calibri"/>
        <charset val="134"/>
      </rPr>
      <t>1.</t>
    </r>
    <r>
      <rPr>
        <sz val="8"/>
        <rFont val="微软雅黑"/>
        <charset val="134"/>
      </rPr>
      <t>选择使用任一铃声后手机来电高概率无声</t>
    </r>
  </si>
  <si>
    <r>
      <rPr>
        <sz val="8"/>
        <rFont val="Calibri"/>
        <charset val="134"/>
      </rPr>
      <t>Fail</t>
    </r>
    <r>
      <rPr>
        <sz val="8"/>
        <rFont val="微软雅黑"/>
        <charset val="134"/>
      </rPr>
      <t xml:space="preserve">项主要原因：
</t>
    </r>
    <r>
      <rPr>
        <sz val="8"/>
        <rFont val="Calibri"/>
        <charset val="134"/>
      </rPr>
      <t>1.</t>
    </r>
    <r>
      <rPr>
        <sz val="8"/>
        <rFont val="微软雅黑"/>
        <charset val="134"/>
      </rPr>
      <t>播放副驾</t>
    </r>
    <r>
      <rPr>
        <sz val="8"/>
        <rFont val="Calibri"/>
        <charset val="134"/>
      </rPr>
      <t>USB</t>
    </r>
    <r>
      <rPr>
        <sz val="8"/>
        <rFont val="微软雅黑"/>
        <charset val="134"/>
      </rPr>
      <t>音乐，切换到</t>
    </r>
    <r>
      <rPr>
        <sz val="8"/>
        <rFont val="Calibri"/>
        <charset val="134"/>
      </rPr>
      <t>USB</t>
    </r>
    <r>
      <rPr>
        <sz val="8"/>
        <rFont val="微软雅黑"/>
        <charset val="134"/>
      </rPr>
      <t>视频时，</t>
    </r>
    <r>
      <rPr>
        <sz val="8"/>
        <rFont val="Calibri"/>
        <charset val="134"/>
      </rPr>
      <t>USB</t>
    </r>
    <r>
      <rPr>
        <sz val="8"/>
        <rFont val="微软雅黑"/>
        <charset val="134"/>
      </rPr>
      <t xml:space="preserve">视频发声通道与需求不符
</t>
    </r>
    <r>
      <rPr>
        <sz val="8"/>
        <rFont val="Calibri"/>
        <charset val="134"/>
      </rPr>
      <t>2.</t>
    </r>
    <r>
      <rPr>
        <sz val="8"/>
        <rFont val="微软雅黑"/>
        <charset val="134"/>
      </rPr>
      <t>副驾蓝牙音乐无法通过耳机调节在线音频音量或切曲</t>
    </r>
  </si>
  <si>
    <r>
      <rPr>
        <sz val="8"/>
        <rFont val="Calibri"/>
        <charset val="134"/>
      </rPr>
      <t>Block</t>
    </r>
    <r>
      <rPr>
        <sz val="8"/>
        <rFont val="微软雅黑"/>
        <charset val="134"/>
      </rPr>
      <t xml:space="preserve">原因：
</t>
    </r>
    <r>
      <rPr>
        <sz val="8"/>
        <rFont val="Calibri"/>
        <charset val="134"/>
      </rPr>
      <t>1.</t>
    </r>
    <r>
      <rPr>
        <sz val="8"/>
        <rFont val="微软雅黑"/>
        <charset val="134"/>
      </rPr>
      <t>缺</t>
    </r>
    <r>
      <rPr>
        <sz val="8"/>
        <rFont val="Calibri"/>
        <charset val="134"/>
      </rPr>
      <t>HFS+/ ext2</t>
    </r>
    <r>
      <rPr>
        <sz val="8"/>
        <rFont val="微软雅黑"/>
        <charset val="134"/>
      </rPr>
      <t>格式</t>
    </r>
    <r>
      <rPr>
        <sz val="8"/>
        <rFont val="Calibri"/>
        <charset val="134"/>
      </rPr>
      <t>U</t>
    </r>
    <r>
      <rPr>
        <sz val="8"/>
        <rFont val="微软雅黑"/>
        <charset val="134"/>
      </rPr>
      <t>盘：</t>
    </r>
    <r>
      <rPr>
        <sz val="8"/>
        <rFont val="Calibri"/>
        <charset val="134"/>
      </rPr>
      <t>2</t>
    </r>
    <r>
      <rPr>
        <sz val="8"/>
        <rFont val="微软雅黑"/>
        <charset val="134"/>
      </rPr>
      <t>条</t>
    </r>
  </si>
  <si>
    <r>
      <rPr>
        <sz val="8"/>
        <rFont val="Calibri"/>
        <charset val="134"/>
      </rPr>
      <t>Fail</t>
    </r>
    <r>
      <rPr>
        <sz val="8"/>
        <rFont val="微软雅黑"/>
        <charset val="134"/>
      </rPr>
      <t xml:space="preserve">项主要原因：
</t>
    </r>
    <r>
      <rPr>
        <sz val="8"/>
        <rFont val="Calibri"/>
        <charset val="134"/>
      </rPr>
      <t>1.USB</t>
    </r>
    <r>
      <rPr>
        <sz val="8"/>
        <rFont val="微软雅黑"/>
        <charset val="134"/>
      </rPr>
      <t xml:space="preserve">视频，左右滑动视频无法快进快退
</t>
    </r>
    <r>
      <rPr>
        <sz val="8"/>
        <rFont val="Calibri"/>
        <charset val="134"/>
      </rPr>
      <t>2.</t>
    </r>
    <r>
      <rPr>
        <sz val="8"/>
        <rFont val="微软雅黑"/>
        <charset val="134"/>
      </rPr>
      <t>播放</t>
    </r>
    <r>
      <rPr>
        <sz val="8"/>
        <rFont val="Calibri"/>
        <charset val="134"/>
      </rPr>
      <t>USB</t>
    </r>
    <r>
      <rPr>
        <sz val="8"/>
        <rFont val="微软雅黑"/>
        <charset val="134"/>
      </rPr>
      <t>视频，投屏在</t>
    </r>
    <r>
      <rPr>
        <sz val="8"/>
        <rFont val="Calibri"/>
        <charset val="134"/>
      </rPr>
      <t>Pano R</t>
    </r>
    <r>
      <rPr>
        <sz val="8"/>
        <rFont val="微软雅黑"/>
        <charset val="134"/>
      </rPr>
      <t>屏，设置车速≥</t>
    </r>
    <r>
      <rPr>
        <sz val="8"/>
        <rFont val="Calibri"/>
        <charset val="134"/>
      </rPr>
      <t>5km/h</t>
    </r>
    <r>
      <rPr>
        <sz val="8"/>
        <rFont val="微软雅黑"/>
        <charset val="134"/>
      </rPr>
      <t>后，不满足需求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</si>
  <si>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基于</t>
    </r>
    <r>
      <rPr>
        <sz val="8"/>
        <rFont val="Calibri"/>
        <charset val="134"/>
      </rPr>
      <t>UE_DLNA_V3.1.0_20220713.pdf</t>
    </r>
    <r>
      <rPr>
        <sz val="8"/>
        <rFont val="微软雅黑"/>
        <charset val="134"/>
      </rPr>
      <t>测试，当前未合入最新需求</t>
    </r>
  </si>
  <si>
    <r>
      <rPr>
        <sz val="8"/>
        <rFont val="Calibri"/>
        <charset val="134"/>
      </rPr>
      <t>Fail</t>
    </r>
    <r>
      <rPr>
        <sz val="8"/>
        <rFont val="微软雅黑"/>
        <charset val="134"/>
      </rPr>
      <t xml:space="preserve">项主要原因：
</t>
    </r>
    <r>
      <rPr>
        <sz val="8"/>
        <rFont val="Calibri"/>
        <charset val="134"/>
      </rPr>
      <t>1.</t>
    </r>
    <r>
      <rPr>
        <sz val="8"/>
        <rFont val="微软雅黑"/>
        <charset val="134"/>
      </rPr>
      <t>儿童座椅未锁定状态没有</t>
    </r>
    <r>
      <rPr>
        <sz val="8"/>
        <rFont val="Calibri"/>
        <charset val="134"/>
      </rPr>
      <t>tts</t>
    </r>
    <r>
      <rPr>
        <sz val="8"/>
        <rFont val="微软雅黑"/>
        <charset val="134"/>
      </rPr>
      <t>播报音</t>
    </r>
  </si>
  <si>
    <r>
      <rPr>
        <sz val="8"/>
        <rFont val="Calibri"/>
        <charset val="134"/>
      </rPr>
      <t>Block</t>
    </r>
    <r>
      <rPr>
        <sz val="8"/>
        <rFont val="微软雅黑"/>
        <charset val="134"/>
      </rPr>
      <t xml:space="preserve">原因：
</t>
    </r>
    <r>
      <rPr>
        <sz val="8"/>
        <rFont val="Calibri"/>
        <charset val="134"/>
      </rPr>
      <t>1.4G</t>
    </r>
    <r>
      <rPr>
        <sz val="8"/>
        <rFont val="微软雅黑"/>
        <charset val="134"/>
      </rPr>
      <t>暂时无法连接：</t>
    </r>
    <r>
      <rPr>
        <sz val="8"/>
        <rFont val="Calibri"/>
        <charset val="134"/>
      </rPr>
      <t>6</t>
    </r>
    <r>
      <rPr>
        <sz val="8"/>
        <rFont val="微软雅黑"/>
        <charset val="134"/>
      </rPr>
      <t xml:space="preserve">条
</t>
    </r>
    <r>
      <rPr>
        <sz val="8"/>
        <rFont val="Calibri"/>
        <charset val="134"/>
      </rPr>
      <t>2.AAR</t>
    </r>
    <r>
      <rPr>
        <sz val="8"/>
        <rFont val="微软雅黑"/>
        <charset val="134"/>
      </rPr>
      <t>功能缺失：</t>
    </r>
    <r>
      <rPr>
        <sz val="8"/>
        <rFont val="Calibri"/>
        <charset val="134"/>
      </rPr>
      <t>1</t>
    </r>
    <r>
      <rPr>
        <sz val="8"/>
        <rFont val="微软雅黑"/>
        <charset val="134"/>
      </rPr>
      <t xml:space="preserve">条
</t>
    </r>
    <r>
      <rPr>
        <sz val="8"/>
        <rFont val="Calibri"/>
        <charset val="134"/>
      </rPr>
      <t>3.</t>
    </r>
    <r>
      <rPr>
        <sz val="8"/>
        <rFont val="微软雅黑"/>
        <charset val="134"/>
      </rPr>
      <t>系统更新未实现：</t>
    </r>
    <r>
      <rPr>
        <sz val="8"/>
        <rFont val="Calibri"/>
        <charset val="134"/>
      </rPr>
      <t>10</t>
    </r>
    <r>
      <rPr>
        <sz val="8"/>
        <rFont val="微软雅黑"/>
        <charset val="134"/>
      </rPr>
      <t xml:space="preserve">条
</t>
    </r>
    <r>
      <rPr>
        <sz val="8"/>
        <rFont val="Calibri"/>
        <charset val="134"/>
      </rPr>
      <t>4.</t>
    </r>
    <r>
      <rPr>
        <sz val="8"/>
        <rFont val="微软雅黑"/>
        <charset val="134"/>
      </rPr>
      <t>安全策略提示未实现：</t>
    </r>
    <r>
      <rPr>
        <sz val="8"/>
        <rFont val="Calibri"/>
        <charset val="134"/>
      </rPr>
      <t>12</t>
    </r>
    <r>
      <rPr>
        <sz val="8"/>
        <rFont val="微软雅黑"/>
        <charset val="134"/>
      </rPr>
      <t xml:space="preserve">条
</t>
    </r>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最近应用投屏图标未高亮且上滑多次才能关闭应用
</t>
    </r>
    <r>
      <rPr>
        <sz val="8"/>
        <rFont val="Calibri"/>
        <charset val="134"/>
      </rPr>
      <t>2.</t>
    </r>
    <r>
      <rPr>
        <sz val="8"/>
        <rFont val="微软雅黑"/>
        <charset val="134"/>
      </rPr>
      <t>主界面编辑</t>
    </r>
    <r>
      <rPr>
        <sz val="8"/>
        <rFont val="Calibri"/>
        <charset val="134"/>
      </rPr>
      <t>widget</t>
    </r>
    <r>
      <rPr>
        <sz val="8"/>
        <rFont val="微软雅黑"/>
        <charset val="134"/>
      </rPr>
      <t>时，删除</t>
    </r>
    <r>
      <rPr>
        <sz val="8"/>
        <rFont val="Calibri"/>
        <charset val="134"/>
      </rPr>
      <t>Card2</t>
    </r>
    <r>
      <rPr>
        <sz val="8"/>
        <rFont val="微软雅黑"/>
        <charset val="134"/>
      </rPr>
      <t>卡片加入别的卡片点击重置，</t>
    </r>
    <r>
      <rPr>
        <sz val="8"/>
        <rFont val="Calibri"/>
        <charset val="134"/>
      </rPr>
      <t>pano</t>
    </r>
    <r>
      <rPr>
        <sz val="8"/>
        <rFont val="微软雅黑"/>
        <charset val="134"/>
      </rPr>
      <t xml:space="preserve">屏上语音形象与添加的卡片内容重叠
</t>
    </r>
    <r>
      <rPr>
        <sz val="8"/>
        <rFont val="Calibri"/>
        <charset val="134"/>
      </rPr>
      <t>3.USB</t>
    </r>
    <r>
      <rPr>
        <sz val="8"/>
        <rFont val="微软雅黑"/>
        <charset val="134"/>
      </rPr>
      <t>视频投屏</t>
    </r>
    <r>
      <rPr>
        <sz val="8"/>
        <rFont val="Calibri"/>
        <charset val="134"/>
      </rPr>
      <t>Card1</t>
    </r>
    <r>
      <rPr>
        <sz val="8"/>
        <rFont val="微软雅黑"/>
        <charset val="134"/>
      </rPr>
      <t>，当行驶车速</t>
    </r>
    <r>
      <rPr>
        <sz val="8"/>
        <rFont val="Calibri"/>
        <charset val="134"/>
      </rPr>
      <t>&gt;5km/h</t>
    </r>
    <r>
      <rPr>
        <sz val="8"/>
        <rFont val="微软雅黑"/>
        <charset val="134"/>
      </rPr>
      <t>时，</t>
    </r>
    <r>
      <rPr>
        <sz val="8"/>
        <rFont val="Calibri"/>
        <charset val="134"/>
      </rPr>
      <t>Card1</t>
    </r>
    <r>
      <rPr>
        <sz val="8"/>
        <rFont val="微软雅黑"/>
        <charset val="134"/>
      </rPr>
      <t>上安全提示文字显示不全</t>
    </r>
  </si>
  <si>
    <r>
      <rPr>
        <sz val="8"/>
        <rFont val="Calibri"/>
        <charset val="134"/>
      </rPr>
      <t>Fail</t>
    </r>
    <r>
      <rPr>
        <sz val="8"/>
        <rFont val="微软雅黑"/>
        <charset val="134"/>
      </rPr>
      <t xml:space="preserve">项主要原因：
</t>
    </r>
    <r>
      <rPr>
        <sz val="8"/>
        <rFont val="Calibri"/>
        <charset val="134"/>
      </rPr>
      <t>1.</t>
    </r>
    <r>
      <rPr>
        <sz val="8"/>
        <rFont val="微软雅黑"/>
        <charset val="134"/>
      </rPr>
      <t>工程模式中，</t>
    </r>
    <r>
      <rPr>
        <sz val="8"/>
        <rFont val="Calibri"/>
        <charset val="134"/>
      </rPr>
      <t>I2C over LVDS Diagnostics</t>
    </r>
    <r>
      <rPr>
        <sz val="8"/>
        <rFont val="微软雅黑"/>
        <charset val="134"/>
      </rPr>
      <t>中</t>
    </r>
    <r>
      <rPr>
        <sz val="8"/>
        <rFont val="Calibri"/>
        <charset val="134"/>
      </rPr>
      <t>SDM Core Assmbly Part Number,ECU Main Calibration Data Number</t>
    </r>
    <r>
      <rPr>
        <sz val="8"/>
        <rFont val="微软雅黑"/>
        <charset val="134"/>
      </rPr>
      <t>数据为</t>
    </r>
    <r>
      <rPr>
        <sz val="8"/>
        <rFont val="Calibri"/>
        <charset val="134"/>
      </rPr>
      <t>null</t>
    </r>
    <r>
      <rPr>
        <sz val="8"/>
        <rFont val="微软雅黑"/>
        <charset val="134"/>
      </rPr>
      <t>，其余序列数据为空</t>
    </r>
  </si>
  <si>
    <r>
      <rPr>
        <sz val="8"/>
        <rFont val="Calibri"/>
        <charset val="134"/>
      </rPr>
      <t>Block</t>
    </r>
    <r>
      <rPr>
        <sz val="8"/>
        <rFont val="微软雅黑"/>
        <charset val="134"/>
      </rPr>
      <t xml:space="preserve">原因：
</t>
    </r>
    <r>
      <rPr>
        <sz val="8"/>
        <rFont val="Calibri"/>
        <charset val="134"/>
      </rPr>
      <t>1..U</t>
    </r>
    <r>
      <rPr>
        <sz val="8"/>
        <rFont val="微软雅黑"/>
        <charset val="134"/>
      </rPr>
      <t>盘升降</t>
    </r>
    <r>
      <rPr>
        <sz val="8"/>
        <rFont val="Calibri"/>
        <charset val="134"/>
      </rPr>
      <t>mcu</t>
    </r>
    <r>
      <rPr>
        <sz val="8"/>
        <rFont val="微软雅黑"/>
        <charset val="134"/>
      </rPr>
      <t>未实现：</t>
    </r>
    <r>
      <rPr>
        <sz val="8"/>
        <rFont val="Calibri"/>
        <charset val="134"/>
      </rPr>
      <t>66</t>
    </r>
    <r>
      <rPr>
        <sz val="8"/>
        <rFont val="微软雅黑"/>
        <charset val="134"/>
      </rPr>
      <t xml:space="preserve">条
</t>
    </r>
    <r>
      <rPr>
        <sz val="8"/>
        <rFont val="Calibri"/>
        <charset val="134"/>
      </rPr>
      <t>2..OTA</t>
    </r>
    <r>
      <rPr>
        <sz val="8"/>
        <rFont val="微软雅黑"/>
        <charset val="134"/>
      </rPr>
      <t>自动更新未实现：</t>
    </r>
    <r>
      <rPr>
        <sz val="8"/>
        <rFont val="Calibri"/>
        <charset val="134"/>
      </rPr>
      <t>40</t>
    </r>
    <r>
      <rPr>
        <sz val="8"/>
        <rFont val="微软雅黑"/>
        <charset val="134"/>
      </rPr>
      <t xml:space="preserve">条
</t>
    </r>
    <r>
      <rPr>
        <sz val="8"/>
        <rFont val="Calibri"/>
        <charset val="134"/>
      </rPr>
      <t>3.</t>
    </r>
    <r>
      <rPr>
        <sz val="8"/>
        <rFont val="微软雅黑"/>
        <charset val="134"/>
      </rPr>
      <t>版本降级用例：</t>
    </r>
    <r>
      <rPr>
        <sz val="8"/>
        <rFont val="Calibri"/>
        <charset val="134"/>
      </rPr>
      <t>11</t>
    </r>
    <r>
      <rPr>
        <sz val="8"/>
        <rFont val="微软雅黑"/>
        <charset val="134"/>
      </rPr>
      <t>条</t>
    </r>
  </si>
  <si>
    <r>
      <rPr>
        <sz val="8"/>
        <rFont val="微软雅黑"/>
        <charset val="134"/>
      </rPr>
      <t>功能已取消</t>
    </r>
  </si>
  <si>
    <r>
      <rPr>
        <sz val="8"/>
        <rFont val="Calibri"/>
        <charset val="134"/>
      </rPr>
      <t>Fail</t>
    </r>
    <r>
      <rPr>
        <sz val="8"/>
        <rFont val="微软雅黑"/>
        <charset val="134"/>
      </rPr>
      <t xml:space="preserve">项主要原因：
</t>
    </r>
    <r>
      <rPr>
        <sz val="8"/>
        <rFont val="Calibri"/>
        <charset val="134"/>
      </rPr>
      <t>1.log</t>
    </r>
    <r>
      <rPr>
        <sz val="8"/>
        <rFont val="微软雅黑"/>
        <charset val="134"/>
      </rPr>
      <t>日志数据打印速度远远超过每分钟</t>
    </r>
    <r>
      <rPr>
        <sz val="8"/>
        <rFont val="Calibri"/>
        <charset val="134"/>
      </rPr>
      <t>1M
2.</t>
    </r>
    <r>
      <rPr>
        <sz val="8"/>
        <rFont val="微软雅黑"/>
        <charset val="134"/>
      </rPr>
      <t>惯性导航日志，二级时间戳文件夹下的文件，文件名与需求不一致</t>
    </r>
  </si>
  <si>
    <r>
      <rPr>
        <sz val="8"/>
        <rFont val="Calibri"/>
        <charset val="134"/>
      </rPr>
      <t>Fail</t>
    </r>
    <r>
      <rPr>
        <sz val="8"/>
        <rFont val="微软雅黑"/>
        <charset val="134"/>
      </rPr>
      <t xml:space="preserve">项主要原因：
</t>
    </r>
    <r>
      <rPr>
        <sz val="8"/>
        <rFont val="Calibri"/>
        <charset val="134"/>
      </rPr>
      <t>1.</t>
    </r>
    <r>
      <rPr>
        <sz val="8"/>
        <rFont val="微软雅黑"/>
        <charset val="134"/>
      </rPr>
      <t>唤醒车机</t>
    </r>
    <r>
      <rPr>
        <sz val="8"/>
        <rFont val="Calibri"/>
        <charset val="134"/>
      </rPr>
      <t>+</t>
    </r>
    <r>
      <rPr>
        <sz val="8"/>
        <rFont val="微软雅黑"/>
        <charset val="134"/>
      </rPr>
      <t>指令</t>
    </r>
    <r>
      <rPr>
        <sz val="8"/>
        <rFont val="Calibri"/>
        <charset val="134"/>
      </rPr>
      <t>'</t>
    </r>
    <r>
      <rPr>
        <sz val="8"/>
        <rFont val="微软雅黑"/>
        <charset val="134"/>
      </rPr>
      <t>我的车有故障了</t>
    </r>
    <r>
      <rPr>
        <sz val="8"/>
        <rFont val="Calibri"/>
        <charset val="134"/>
      </rPr>
      <t>'</t>
    </r>
    <r>
      <rPr>
        <sz val="8"/>
        <rFont val="微软雅黑"/>
        <charset val="134"/>
      </rPr>
      <t>无法调起道路救援界面</t>
    </r>
  </si>
  <si>
    <r>
      <rPr>
        <sz val="8"/>
        <rFont val="微软雅黑"/>
        <charset val="134"/>
      </rPr>
      <t>软件开发自测，并反馈福特</t>
    </r>
    <r>
      <rPr>
        <sz val="8"/>
        <rFont val="Calibri"/>
        <charset val="134"/>
      </rPr>
      <t>FO</t>
    </r>
    <r>
      <rPr>
        <sz val="8"/>
        <rFont val="微软雅黑"/>
        <charset val="134"/>
      </rPr>
      <t>（邮件已反馈）</t>
    </r>
  </si>
  <si>
    <r>
      <rPr>
        <sz val="8"/>
        <rFont val="Calibri"/>
        <charset val="134"/>
      </rPr>
      <t>Fail</t>
    </r>
    <r>
      <rPr>
        <sz val="8"/>
        <rFont val="微软雅黑"/>
        <charset val="134"/>
      </rPr>
      <t xml:space="preserve">项主要原因：
</t>
    </r>
    <r>
      <rPr>
        <sz val="8"/>
        <rFont val="Calibri"/>
        <charset val="134"/>
      </rPr>
      <t>1.RACM</t>
    </r>
    <r>
      <rPr>
        <sz val="8"/>
        <rFont val="微软雅黑"/>
        <charset val="134"/>
      </rPr>
      <t>播放音乐时无进度条显示</t>
    </r>
  </si>
  <si>
    <r>
      <rPr>
        <sz val="8"/>
        <rFont val="Calibri"/>
        <charset val="134"/>
      </rPr>
      <t>Fail</t>
    </r>
    <r>
      <rPr>
        <sz val="8"/>
        <rFont val="微软雅黑"/>
        <charset val="134"/>
      </rPr>
      <t xml:space="preserve">项主要原因：
</t>
    </r>
    <r>
      <rPr>
        <sz val="8"/>
        <rFont val="Calibri"/>
        <charset val="134"/>
      </rPr>
      <t>1.</t>
    </r>
    <r>
      <rPr>
        <sz val="8"/>
        <rFont val="微软雅黑"/>
        <charset val="134"/>
      </rPr>
      <t>主题中联动开关打开后切换驾驶模式，氛围灯未联动更换颜色</t>
    </r>
  </si>
  <si>
    <r>
      <rPr>
        <sz val="8"/>
        <rFont val="Calibri"/>
        <charset val="134"/>
      </rPr>
      <t>Fail</t>
    </r>
    <r>
      <rPr>
        <sz val="8"/>
        <rFont val="微软雅黑"/>
        <charset val="134"/>
      </rPr>
      <t xml:space="preserve">项主要原因：
</t>
    </r>
    <r>
      <rPr>
        <sz val="8"/>
        <rFont val="Calibri"/>
        <charset val="134"/>
      </rPr>
      <t>1.</t>
    </r>
    <r>
      <rPr>
        <sz val="8"/>
        <rFont val="微软雅黑"/>
        <charset val="134"/>
      </rPr>
      <t>集中在</t>
    </r>
    <r>
      <rPr>
        <sz val="8"/>
        <rFont val="Calibri"/>
        <charset val="134"/>
      </rPr>
      <t>Itv-P2</t>
    </r>
  </si>
  <si>
    <r>
      <rPr>
        <sz val="8"/>
        <rFont val="微软雅黑"/>
        <charset val="134"/>
      </rPr>
      <t>开发完成自测，测试验证计划预计</t>
    </r>
    <r>
      <rPr>
        <sz val="8"/>
        <rFont val="Calibri"/>
        <charset val="134"/>
      </rPr>
      <t>R06</t>
    </r>
  </si>
  <si>
    <r>
      <rPr>
        <sz val="8"/>
        <rFont val="微软雅黑"/>
        <charset val="134"/>
      </rPr>
      <t>开发完成自测，</t>
    </r>
    <r>
      <rPr>
        <sz val="8"/>
        <rFont val="Calibri"/>
        <charset val="134"/>
      </rPr>
      <t>R05</t>
    </r>
    <r>
      <rPr>
        <sz val="8"/>
        <rFont val="微软雅黑"/>
        <charset val="134"/>
      </rPr>
      <t>提交客户验证</t>
    </r>
  </si>
  <si>
    <r>
      <rPr>
        <sz val="8"/>
        <rFont val="微软雅黑"/>
        <charset val="134"/>
      </rPr>
      <t>委外测试，报告已发给福特确认</t>
    </r>
  </si>
  <si>
    <r>
      <rPr>
        <sz val="8"/>
        <rFont val="Calibri"/>
        <charset val="134"/>
      </rPr>
      <t>Fail</t>
    </r>
    <r>
      <rPr>
        <sz val="8"/>
        <rFont val="微软雅黑"/>
        <charset val="134"/>
      </rPr>
      <t xml:space="preserve">项主要原因：
</t>
    </r>
    <r>
      <rPr>
        <sz val="8"/>
        <rFont val="Calibri"/>
        <charset val="134"/>
      </rPr>
      <t>1.</t>
    </r>
    <r>
      <rPr>
        <sz val="8"/>
        <rFont val="微软雅黑"/>
        <charset val="134"/>
      </rPr>
      <t xml:space="preserve">偶发出现冻屏
</t>
    </r>
    <r>
      <rPr>
        <sz val="8"/>
        <rFont val="Calibri"/>
        <charset val="134"/>
      </rPr>
      <t xml:space="preserve">2. </t>
    </r>
    <r>
      <rPr>
        <sz val="8"/>
        <rFont val="微软雅黑"/>
        <charset val="134"/>
      </rPr>
      <t>反复插拔</t>
    </r>
    <r>
      <rPr>
        <sz val="8"/>
        <rFont val="Calibri"/>
        <charset val="134"/>
      </rPr>
      <t>U</t>
    </r>
    <r>
      <rPr>
        <sz val="8"/>
        <rFont val="微软雅黑"/>
        <charset val="134"/>
      </rPr>
      <t>盘，处于加载中</t>
    </r>
  </si>
  <si>
    <r>
      <rPr>
        <b/>
        <sz val="9"/>
        <color theme="1"/>
        <rFont val="微软雅黑"/>
        <charset val="134"/>
      </rPr>
      <t>关键字</t>
    </r>
  </si>
  <si>
    <r>
      <rPr>
        <b/>
        <sz val="9"/>
        <color theme="1"/>
        <rFont val="微软雅黑"/>
        <charset val="134"/>
      </rPr>
      <t>状态</t>
    </r>
  </si>
  <si>
    <r>
      <rPr>
        <b/>
        <sz val="9"/>
        <color theme="1"/>
        <rFont val="微软雅黑"/>
        <charset val="134"/>
      </rPr>
      <t>概要</t>
    </r>
  </si>
  <si>
    <r>
      <rPr>
        <b/>
        <sz val="9"/>
        <color theme="1"/>
        <rFont val="微软雅黑"/>
        <charset val="134"/>
      </rPr>
      <t>严重度</t>
    </r>
  </si>
  <si>
    <r>
      <rPr>
        <b/>
        <sz val="9"/>
        <color theme="1"/>
        <rFont val="微软雅黑"/>
        <charset val="134"/>
      </rPr>
      <t>模块</t>
    </r>
  </si>
  <si>
    <r>
      <rPr>
        <b/>
        <sz val="9"/>
        <color theme="1"/>
        <rFont val="微软雅黑"/>
        <charset val="134"/>
      </rPr>
      <t>报告人</t>
    </r>
  </si>
  <si>
    <r>
      <rPr>
        <b/>
        <sz val="9"/>
        <color theme="1"/>
        <rFont val="微软雅黑"/>
        <charset val="134"/>
      </rPr>
      <t>经办人</t>
    </r>
  </si>
  <si>
    <r>
      <rPr>
        <b/>
        <sz val="9"/>
        <color theme="1"/>
        <rFont val="微软雅黑"/>
        <charset val="134"/>
      </rPr>
      <t>标签</t>
    </r>
  </si>
  <si>
    <r>
      <rPr>
        <b/>
        <sz val="9"/>
        <color theme="1"/>
        <rFont val="微软雅黑"/>
        <charset val="134"/>
      </rPr>
      <t>创建日期</t>
    </r>
  </si>
  <si>
    <r>
      <rPr>
        <b/>
        <sz val="9"/>
        <color theme="1"/>
        <rFont val="微软雅黑"/>
        <charset val="134"/>
      </rPr>
      <t>发现版本</t>
    </r>
  </si>
  <si>
    <r>
      <rPr>
        <b/>
        <sz val="9"/>
        <color theme="1"/>
        <rFont val="微软雅黑"/>
        <charset val="134"/>
      </rPr>
      <t>目标版本</t>
    </r>
  </si>
  <si>
    <r>
      <rPr>
        <b/>
        <sz val="9"/>
        <color theme="1"/>
        <rFont val="微软雅黑"/>
        <charset val="134"/>
      </rPr>
      <t>修复的版本</t>
    </r>
  </si>
  <si>
    <r>
      <rPr>
        <b/>
        <sz val="9"/>
        <color theme="1"/>
        <rFont val="微软雅黑"/>
        <charset val="134"/>
      </rPr>
      <t>验证版本</t>
    </r>
  </si>
  <si>
    <t>FPHASEVCDC-8180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</si>
  <si>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2/5</t>
    </r>
    <r>
      <rPr>
        <sz val="9"/>
        <color theme="1"/>
        <rFont val="微软雅黑"/>
        <charset val="134"/>
      </rPr>
      <t>】副驾蓝牙耳机连接失败弹窗点击关闭后，仍停留在配对页面显示</t>
    </r>
    <r>
      <rPr>
        <sz val="9"/>
        <color theme="1"/>
        <rFont val="Calibri"/>
        <charset val="134"/>
      </rPr>
      <t>"</t>
    </r>
    <r>
      <rPr>
        <sz val="9"/>
        <color theme="1"/>
        <rFont val="微软雅黑"/>
        <charset val="134"/>
      </rPr>
      <t>正在配对</t>
    </r>
    <r>
      <rPr>
        <sz val="9"/>
        <color theme="1"/>
        <rFont val="Calibri"/>
        <charset val="134"/>
      </rPr>
      <t>"</t>
    </r>
  </si>
  <si>
    <t>ZWU22</t>
  </si>
  <si>
    <t>ZLIU38</t>
  </si>
  <si>
    <t>CDX707</t>
  </si>
  <si>
    <r>
      <rPr>
        <sz val="9"/>
        <color theme="1"/>
        <rFont val="Calibri"/>
        <charset val="134"/>
      </rPr>
      <t>03/</t>
    </r>
    <r>
      <rPr>
        <sz val="9"/>
        <color theme="1"/>
        <rFont val="微软雅黑"/>
        <charset val="134"/>
      </rPr>
      <t>八月</t>
    </r>
    <r>
      <rPr>
        <sz val="9"/>
        <color theme="1"/>
        <rFont val="Calibri"/>
        <charset val="134"/>
      </rPr>
      <t xml:space="preserve">/22 1:45 </t>
    </r>
    <r>
      <rPr>
        <sz val="9"/>
        <color theme="1"/>
        <rFont val="微软雅黑"/>
        <charset val="134"/>
      </rPr>
      <t>下午</t>
    </r>
  </si>
  <si>
    <t>Ford_Phase5_CDX707_R05_Hotfix</t>
  </si>
  <si>
    <t>Ford_Phase5_CDX707_R06</t>
  </si>
  <si>
    <t>FPHASEVCDC-8311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</si>
  <si>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档，切偏移视角没有记忆</t>
    </r>
  </si>
  <si>
    <t>FZHU4</t>
  </si>
  <si>
    <t>DHUO2</t>
  </si>
  <si>
    <r>
      <rPr>
        <sz val="9"/>
        <color theme="1"/>
        <rFont val="Calibri"/>
        <charset val="134"/>
      </rPr>
      <t>05/</t>
    </r>
    <r>
      <rPr>
        <sz val="9"/>
        <color theme="1"/>
        <rFont val="微软雅黑"/>
        <charset val="134"/>
      </rPr>
      <t>八月</t>
    </r>
    <r>
      <rPr>
        <sz val="9"/>
        <color theme="1"/>
        <rFont val="Calibri"/>
        <charset val="134"/>
      </rPr>
      <t xml:space="preserve">/22 4:52 </t>
    </r>
    <r>
      <rPr>
        <sz val="9"/>
        <color theme="1"/>
        <rFont val="微软雅黑"/>
        <charset val="134"/>
      </rPr>
      <t>下午</t>
    </r>
  </si>
  <si>
    <t>FPHASEVCDC-7797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</si>
  <si>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8/10</t>
    </r>
    <r>
      <rPr>
        <sz val="9"/>
        <color theme="1"/>
        <rFont val="微软雅黑"/>
        <charset val="134"/>
      </rPr>
      <t>】关闭耳机电源，副驾蓝牙耳机页面停留在</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，无配对和连接过程直接显示在已配对列表</t>
    </r>
  </si>
  <si>
    <r>
      <rPr>
        <sz val="9"/>
        <color theme="1"/>
        <rFont val="Calibri"/>
        <charset val="134"/>
      </rPr>
      <t>25/</t>
    </r>
    <r>
      <rPr>
        <sz val="9"/>
        <color theme="1"/>
        <rFont val="微软雅黑"/>
        <charset val="134"/>
      </rPr>
      <t>七月</t>
    </r>
    <r>
      <rPr>
        <sz val="9"/>
        <color theme="1"/>
        <rFont val="Calibri"/>
        <charset val="134"/>
      </rPr>
      <t xml:space="preserve">/22 8:24 </t>
    </r>
    <r>
      <rPr>
        <sz val="9"/>
        <color theme="1"/>
        <rFont val="微软雅黑"/>
        <charset val="134"/>
      </rPr>
      <t>下午</t>
    </r>
  </si>
  <si>
    <t>Ford_Phase5_CDX707_R05</t>
  </si>
  <si>
    <t>FPHASEVCDC-8044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</si>
  <si>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】电压为</t>
    </r>
    <r>
      <rPr>
        <sz val="9"/>
        <color theme="1"/>
        <rFont val="Calibri"/>
        <charset val="134"/>
      </rPr>
      <t>16V</t>
    </r>
    <r>
      <rPr>
        <sz val="9"/>
        <color theme="1"/>
        <rFont val="微软雅黑"/>
        <charset val="134"/>
      </rPr>
      <t>时来电，车机显示来电画面，车机端可正常接通</t>
    </r>
  </si>
  <si>
    <t>SHOU2</t>
  </si>
  <si>
    <r>
      <rPr>
        <sz val="9"/>
        <color theme="1"/>
        <rFont val="Calibri"/>
        <charset val="134"/>
      </rPr>
      <t>30/</t>
    </r>
    <r>
      <rPr>
        <sz val="9"/>
        <color theme="1"/>
        <rFont val="微软雅黑"/>
        <charset val="134"/>
      </rPr>
      <t>七月</t>
    </r>
    <r>
      <rPr>
        <sz val="9"/>
        <color theme="1"/>
        <rFont val="Calibri"/>
        <charset val="134"/>
      </rPr>
      <t xml:space="preserve">/22 2:26 </t>
    </r>
    <r>
      <rPr>
        <sz val="9"/>
        <color theme="1"/>
        <rFont val="微软雅黑"/>
        <charset val="134"/>
      </rPr>
      <t>下午</t>
    </r>
  </si>
  <si>
    <t>FPHASEVCDC-8127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</si>
  <si>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视频播放中，插入</t>
    </r>
    <r>
      <rPr>
        <sz val="9"/>
        <color theme="1"/>
        <rFont val="Calibri"/>
        <charset val="134"/>
      </rPr>
      <t>U</t>
    </r>
    <r>
      <rPr>
        <sz val="9"/>
        <color theme="1"/>
        <rFont val="微软雅黑"/>
        <charset val="134"/>
      </rPr>
      <t>盘，进入</t>
    </r>
    <r>
      <rPr>
        <sz val="9"/>
        <color theme="1"/>
        <rFont val="Calibri"/>
        <charset val="134"/>
      </rPr>
      <t>USB</t>
    </r>
    <r>
      <rPr>
        <sz val="9"/>
        <color theme="1"/>
        <rFont val="微软雅黑"/>
        <charset val="134"/>
      </rPr>
      <t>音乐，无法自动播放</t>
    </r>
  </si>
  <si>
    <t>HLIU46</t>
  </si>
  <si>
    <r>
      <rPr>
        <sz val="9"/>
        <color theme="1"/>
        <rFont val="Calibri"/>
        <charset val="134"/>
      </rPr>
      <t>02/</t>
    </r>
    <r>
      <rPr>
        <sz val="9"/>
        <color theme="1"/>
        <rFont val="微软雅黑"/>
        <charset val="134"/>
      </rPr>
      <t>八月</t>
    </r>
    <r>
      <rPr>
        <sz val="9"/>
        <color theme="1"/>
        <rFont val="Calibri"/>
        <charset val="134"/>
      </rPr>
      <t xml:space="preserve">/22 2:46 </t>
    </r>
    <r>
      <rPr>
        <sz val="9"/>
        <color theme="1"/>
        <rFont val="微软雅黑"/>
        <charset val="134"/>
      </rPr>
      <t>下午</t>
    </r>
  </si>
  <si>
    <t>FPHASEVCDC-8124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</si>
  <si>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1/20</t>
    </r>
    <r>
      <rPr>
        <sz val="9"/>
        <color theme="1"/>
        <rFont val="微软雅黑"/>
        <charset val="134"/>
      </rPr>
      <t>】蓝牙一直显示</t>
    </r>
    <r>
      <rPr>
        <sz val="9"/>
        <color theme="1"/>
        <rFont val="Calibri"/>
        <charset val="134"/>
      </rPr>
      <t>"</t>
    </r>
    <r>
      <rPr>
        <sz val="9"/>
        <color theme="1"/>
        <rFont val="微软雅黑"/>
        <charset val="134"/>
      </rPr>
      <t>正在配对</t>
    </r>
    <r>
      <rPr>
        <sz val="9"/>
        <color theme="1"/>
        <rFont val="Calibri"/>
        <charset val="134"/>
      </rPr>
      <t>"</t>
    </r>
    <r>
      <rPr>
        <sz val="9"/>
        <color theme="1"/>
        <rFont val="微软雅黑"/>
        <charset val="134"/>
      </rPr>
      <t>断开手机车机，重连后重新搜索依然显示正在连接</t>
    </r>
  </si>
  <si>
    <t>HFU1</t>
  </si>
  <si>
    <r>
      <rPr>
        <sz val="9"/>
        <color theme="1"/>
        <rFont val="Calibri"/>
        <charset val="134"/>
      </rPr>
      <t>02/</t>
    </r>
    <r>
      <rPr>
        <sz val="9"/>
        <color theme="1"/>
        <rFont val="微软雅黑"/>
        <charset val="134"/>
      </rPr>
      <t>八月</t>
    </r>
    <r>
      <rPr>
        <sz val="9"/>
        <color theme="1"/>
        <rFont val="Calibri"/>
        <charset val="134"/>
      </rPr>
      <t xml:space="preserve">/22 2:22 </t>
    </r>
    <r>
      <rPr>
        <sz val="9"/>
        <color theme="1"/>
        <rFont val="微软雅黑"/>
        <charset val="134"/>
      </rPr>
      <t>下午</t>
    </r>
  </si>
  <si>
    <t>FPHASEVCDC-7930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</si>
  <si>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 xml:space="preserve">  USB</t>
    </r>
    <r>
      <rPr>
        <sz val="9"/>
        <color theme="1"/>
        <rFont val="微软雅黑"/>
        <charset val="134"/>
      </rPr>
      <t>音乐播放中，高低压后，</t>
    </r>
    <r>
      <rPr>
        <sz val="9"/>
        <color theme="1"/>
        <rFont val="Calibri"/>
        <charset val="134"/>
      </rPr>
      <t>USB</t>
    </r>
    <r>
      <rPr>
        <sz val="9"/>
        <color theme="1"/>
        <rFont val="微软雅黑"/>
        <charset val="134"/>
      </rPr>
      <t>音乐界面一直加载中，拔出</t>
    </r>
    <r>
      <rPr>
        <sz val="9"/>
        <color theme="1"/>
        <rFont val="Calibri"/>
        <charset val="134"/>
      </rPr>
      <t>U</t>
    </r>
    <r>
      <rPr>
        <sz val="9"/>
        <color theme="1"/>
        <rFont val="微软雅黑"/>
        <charset val="134"/>
      </rPr>
      <t>盘后也在加载中</t>
    </r>
  </si>
  <si>
    <r>
      <rPr>
        <sz val="9"/>
        <color theme="1"/>
        <rFont val="Calibri"/>
        <charset val="134"/>
      </rPr>
      <t>28/</t>
    </r>
    <r>
      <rPr>
        <sz val="9"/>
        <color theme="1"/>
        <rFont val="微软雅黑"/>
        <charset val="134"/>
      </rPr>
      <t>七月</t>
    </r>
    <r>
      <rPr>
        <sz val="9"/>
        <color theme="1"/>
        <rFont val="Calibri"/>
        <charset val="134"/>
      </rPr>
      <t xml:space="preserve">/22 1:53 </t>
    </r>
    <r>
      <rPr>
        <sz val="9"/>
        <color theme="1"/>
        <rFont val="微软雅黑"/>
        <charset val="134"/>
      </rPr>
      <t>下午</t>
    </r>
  </si>
  <si>
    <t>FPHASEVCDC-8366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</si>
  <si>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once</t>
    </r>
    <r>
      <rPr>
        <sz val="9"/>
        <color theme="1"/>
        <rFont val="微软雅黑"/>
        <charset val="134"/>
      </rPr>
      <t>】主界面四个</t>
    </r>
    <r>
      <rPr>
        <sz val="9"/>
        <color theme="1"/>
        <rFont val="Calibri"/>
        <charset val="134"/>
      </rPr>
      <t>Widget</t>
    </r>
    <r>
      <rPr>
        <sz val="9"/>
        <color theme="1"/>
        <rFont val="微软雅黑"/>
        <charset val="134"/>
      </rPr>
      <t>丢失</t>
    </r>
  </si>
  <si>
    <t>QWANG42</t>
  </si>
  <si>
    <r>
      <rPr>
        <sz val="9"/>
        <color theme="1"/>
        <rFont val="Calibri"/>
        <charset val="134"/>
      </rPr>
      <t>08/</t>
    </r>
    <r>
      <rPr>
        <sz val="9"/>
        <color theme="1"/>
        <rFont val="微软雅黑"/>
        <charset val="134"/>
      </rPr>
      <t>八月</t>
    </r>
    <r>
      <rPr>
        <sz val="9"/>
        <color theme="1"/>
        <rFont val="Calibri"/>
        <charset val="134"/>
      </rPr>
      <t xml:space="preserve">/22 11:19 </t>
    </r>
    <r>
      <rPr>
        <sz val="9"/>
        <color theme="1"/>
        <rFont val="微软雅黑"/>
        <charset val="134"/>
      </rPr>
      <t>上午</t>
    </r>
  </si>
  <si>
    <t>Ford_Phase5_CDX707_R06_Hotfix</t>
  </si>
  <si>
    <t>FPHASEVCDC-7708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</si>
  <si>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】精简屏幕下</t>
    </r>
    <r>
      <rPr>
        <sz val="9"/>
        <color theme="1"/>
        <rFont val="Calibri"/>
        <charset val="134"/>
      </rPr>
      <t>pano</t>
    </r>
    <r>
      <rPr>
        <sz val="9"/>
        <color theme="1"/>
        <rFont val="微软雅黑"/>
        <charset val="134"/>
      </rPr>
      <t>屏显示异常</t>
    </r>
  </si>
  <si>
    <t>ZQIU5</t>
  </si>
  <si>
    <r>
      <rPr>
        <sz val="9"/>
        <color theme="1"/>
        <rFont val="Calibri"/>
        <charset val="134"/>
      </rPr>
      <t>23/</t>
    </r>
    <r>
      <rPr>
        <sz val="9"/>
        <color theme="1"/>
        <rFont val="微软雅黑"/>
        <charset val="134"/>
      </rPr>
      <t>七月</t>
    </r>
    <r>
      <rPr>
        <sz val="9"/>
        <color theme="1"/>
        <rFont val="Calibri"/>
        <charset val="134"/>
      </rPr>
      <t xml:space="preserve">/22 4:57 </t>
    </r>
    <r>
      <rPr>
        <sz val="9"/>
        <color theme="1"/>
        <rFont val="微软雅黑"/>
        <charset val="134"/>
      </rPr>
      <t>下午</t>
    </r>
  </si>
  <si>
    <t>Ford_Phase5_CDX707_R05_Hotfix2</t>
  </si>
  <si>
    <t>FPHASEVCDC-7759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</si>
  <si>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360</t>
    </r>
    <r>
      <rPr>
        <sz val="9"/>
        <color theme="1"/>
        <rFont val="微软雅黑"/>
        <charset val="134"/>
      </rPr>
      <t>配置后，车机会自动重启一次，重启等二十秒再关机再重启一次配置才生效</t>
    </r>
  </si>
  <si>
    <t>XRUI1</t>
  </si>
  <si>
    <r>
      <rPr>
        <sz val="9"/>
        <color theme="1"/>
        <rFont val="Calibri"/>
        <charset val="134"/>
      </rPr>
      <t>25/</t>
    </r>
    <r>
      <rPr>
        <sz val="9"/>
        <color theme="1"/>
        <rFont val="微软雅黑"/>
        <charset val="134"/>
      </rPr>
      <t>七月</t>
    </r>
    <r>
      <rPr>
        <sz val="9"/>
        <color theme="1"/>
        <rFont val="Calibri"/>
        <charset val="134"/>
      </rPr>
      <t xml:space="preserve">/22 3:32 </t>
    </r>
    <r>
      <rPr>
        <sz val="9"/>
        <color theme="1"/>
        <rFont val="微软雅黑"/>
        <charset val="134"/>
      </rPr>
      <t>下午</t>
    </r>
  </si>
  <si>
    <t>FPHASEVCDC-8327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</si>
  <si>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】联系人下载时间不符合需求要求</t>
    </r>
  </si>
  <si>
    <r>
      <rPr>
        <sz val="9"/>
        <color theme="1"/>
        <rFont val="Calibri"/>
        <charset val="134"/>
      </rPr>
      <t>05/</t>
    </r>
    <r>
      <rPr>
        <sz val="9"/>
        <color theme="1"/>
        <rFont val="微软雅黑"/>
        <charset val="134"/>
      </rPr>
      <t>八月</t>
    </r>
    <r>
      <rPr>
        <sz val="9"/>
        <color theme="1"/>
        <rFont val="Calibri"/>
        <charset val="134"/>
      </rPr>
      <t xml:space="preserve">/22 6:03 </t>
    </r>
    <r>
      <rPr>
        <sz val="9"/>
        <color theme="1"/>
        <rFont val="微软雅黑"/>
        <charset val="134"/>
      </rPr>
      <t>下午</t>
    </r>
  </si>
  <si>
    <t>FPHASEVCDC-8210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</si>
  <si>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t>
    </r>
    <r>
      <rPr>
        <sz val="9"/>
        <color theme="1"/>
        <rFont val="Calibri"/>
        <charset val="134"/>
      </rPr>
      <t>pano</t>
    </r>
    <r>
      <rPr>
        <sz val="9"/>
        <color theme="1"/>
        <rFont val="微软雅黑"/>
        <charset val="134"/>
      </rPr>
      <t>屏视频进度条位置向上偏移</t>
    </r>
  </si>
  <si>
    <t>LSHI9</t>
  </si>
  <si>
    <t>RJIANG3</t>
  </si>
  <si>
    <r>
      <rPr>
        <sz val="9"/>
        <color theme="1"/>
        <rFont val="Calibri"/>
        <charset val="134"/>
      </rPr>
      <t>04/</t>
    </r>
    <r>
      <rPr>
        <sz val="9"/>
        <color theme="1"/>
        <rFont val="微软雅黑"/>
        <charset val="134"/>
      </rPr>
      <t>八月</t>
    </r>
    <r>
      <rPr>
        <sz val="9"/>
        <color theme="1"/>
        <rFont val="Calibri"/>
        <charset val="134"/>
      </rPr>
      <t xml:space="preserve">/22 9:44 </t>
    </r>
    <r>
      <rPr>
        <sz val="9"/>
        <color theme="1"/>
        <rFont val="微软雅黑"/>
        <charset val="134"/>
      </rPr>
      <t>上午</t>
    </r>
  </si>
  <si>
    <t>FPHASEVCDC-8232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</si>
  <si>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】车辆热点模式投屏后正常播放时关闭媒体投射或手机断开连接，车机未能及时响应退出</t>
    </r>
    <r>
      <rPr>
        <sz val="9"/>
        <color theme="1"/>
        <rFont val="Calibri"/>
        <charset val="134"/>
      </rPr>
      <t>DLNA</t>
    </r>
    <r>
      <rPr>
        <sz val="9"/>
        <color theme="1"/>
        <rFont val="微软雅黑"/>
        <charset val="134"/>
      </rPr>
      <t>应用</t>
    </r>
  </si>
  <si>
    <t>ZLIN5</t>
  </si>
  <si>
    <r>
      <rPr>
        <sz val="9"/>
        <color theme="1"/>
        <rFont val="Calibri"/>
        <charset val="134"/>
      </rPr>
      <t>04/</t>
    </r>
    <r>
      <rPr>
        <sz val="9"/>
        <color theme="1"/>
        <rFont val="微软雅黑"/>
        <charset val="134"/>
      </rPr>
      <t>八月</t>
    </r>
    <r>
      <rPr>
        <sz val="9"/>
        <color theme="1"/>
        <rFont val="Calibri"/>
        <charset val="134"/>
      </rPr>
      <t xml:space="preserve">/22 4:58 </t>
    </r>
    <r>
      <rPr>
        <sz val="9"/>
        <color theme="1"/>
        <rFont val="微软雅黑"/>
        <charset val="134"/>
      </rPr>
      <t>下午</t>
    </r>
  </si>
  <si>
    <t>FPHASEVCDC-8367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</si>
  <si>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视频，无法识别到视频</t>
    </r>
  </si>
  <si>
    <t>WYANG20</t>
  </si>
  <si>
    <r>
      <rPr>
        <sz val="9"/>
        <color theme="1"/>
        <rFont val="Calibri"/>
        <charset val="134"/>
      </rPr>
      <t>08/</t>
    </r>
    <r>
      <rPr>
        <sz val="9"/>
        <color theme="1"/>
        <rFont val="微软雅黑"/>
        <charset val="134"/>
      </rPr>
      <t>八月</t>
    </r>
    <r>
      <rPr>
        <sz val="9"/>
        <color theme="1"/>
        <rFont val="Calibri"/>
        <charset val="134"/>
      </rPr>
      <t xml:space="preserve">/22 2:19 </t>
    </r>
    <r>
      <rPr>
        <sz val="9"/>
        <color theme="1"/>
        <rFont val="微软雅黑"/>
        <charset val="134"/>
      </rPr>
      <t>下午</t>
    </r>
  </si>
  <si>
    <t>FPHASEVCDC-8218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</si>
  <si>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】图片投屏</t>
    </r>
    <r>
      <rPr>
        <sz val="9"/>
        <color theme="1"/>
        <rFont val="Calibri"/>
        <charset val="134"/>
      </rPr>
      <t>DLNA</t>
    </r>
    <r>
      <rPr>
        <sz val="9"/>
        <color theme="1"/>
        <rFont val="微软雅黑"/>
        <charset val="134"/>
      </rPr>
      <t>界面下载按钮点击无效果</t>
    </r>
  </si>
  <si>
    <r>
      <rPr>
        <sz val="9"/>
        <color theme="1"/>
        <rFont val="Calibri"/>
        <charset val="134"/>
      </rPr>
      <t>04/</t>
    </r>
    <r>
      <rPr>
        <sz val="9"/>
        <color theme="1"/>
        <rFont val="微软雅黑"/>
        <charset val="134"/>
      </rPr>
      <t>八月</t>
    </r>
    <r>
      <rPr>
        <sz val="9"/>
        <color theme="1"/>
        <rFont val="Calibri"/>
        <charset val="134"/>
      </rPr>
      <t xml:space="preserve">/22 1:30 </t>
    </r>
    <r>
      <rPr>
        <sz val="9"/>
        <color theme="1"/>
        <rFont val="微软雅黑"/>
        <charset val="134"/>
      </rPr>
      <t>下午</t>
    </r>
  </si>
  <si>
    <t>FPHASEVCDC-8329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</si>
  <si>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】打电话时投屏</t>
    </r>
    <r>
      <rPr>
        <sz val="9"/>
        <color theme="1"/>
        <rFont val="Calibri"/>
        <charset val="134"/>
      </rPr>
      <t>usb</t>
    </r>
    <r>
      <rPr>
        <sz val="9"/>
        <color theme="1"/>
        <rFont val="微软雅黑"/>
        <charset val="134"/>
      </rPr>
      <t>视频显示视频已损坏</t>
    </r>
  </si>
  <si>
    <t>FPHASEVCDC-8328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</si>
  <si>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】蓝牙电话车机端有声，中控屏无童话页面</t>
    </r>
  </si>
  <si>
    <t>SWANG50</t>
  </si>
  <si>
    <t>FPHASEVCDC-8244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</si>
  <si>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】播放蓝牙音乐过程中，语音</t>
    </r>
    <r>
      <rPr>
        <sz val="9"/>
        <color theme="1"/>
        <rFont val="Calibri"/>
        <charset val="134"/>
      </rPr>
      <t>"</t>
    </r>
    <r>
      <rPr>
        <sz val="9"/>
        <color theme="1"/>
        <rFont val="微软雅黑"/>
        <charset val="134"/>
      </rPr>
      <t>播放、暂停</t>
    </r>
    <r>
      <rPr>
        <sz val="9"/>
        <color theme="1"/>
        <rFont val="Calibri"/>
        <charset val="134"/>
      </rPr>
      <t>"</t>
    </r>
    <r>
      <rPr>
        <sz val="9"/>
        <color theme="1"/>
        <rFont val="微软雅黑"/>
        <charset val="134"/>
      </rPr>
      <t>，反复回复</t>
    </r>
    <r>
      <rPr>
        <sz val="9"/>
        <color theme="1"/>
        <rFont val="Calibri"/>
        <charset val="134"/>
      </rPr>
      <t>"</t>
    </r>
    <r>
      <rPr>
        <sz val="9"/>
        <color theme="1"/>
        <rFont val="微软雅黑"/>
        <charset val="134"/>
      </rPr>
      <t>好的</t>
    </r>
    <r>
      <rPr>
        <sz val="9"/>
        <color theme="1"/>
        <rFont val="Calibri"/>
        <charset val="134"/>
      </rPr>
      <t>"</t>
    </r>
  </si>
  <si>
    <r>
      <rPr>
        <sz val="9"/>
        <color theme="1"/>
        <rFont val="Calibri"/>
        <charset val="134"/>
      </rPr>
      <t>04/</t>
    </r>
    <r>
      <rPr>
        <sz val="9"/>
        <color theme="1"/>
        <rFont val="微软雅黑"/>
        <charset val="134"/>
      </rPr>
      <t>八月</t>
    </r>
    <r>
      <rPr>
        <sz val="9"/>
        <color theme="1"/>
        <rFont val="Calibri"/>
        <charset val="134"/>
      </rPr>
      <t xml:space="preserve">/22 8:14 </t>
    </r>
    <r>
      <rPr>
        <sz val="9"/>
        <color theme="1"/>
        <rFont val="微软雅黑"/>
        <charset val="134"/>
      </rPr>
      <t>下午</t>
    </r>
  </si>
  <si>
    <t>FPHASEVCDC-8226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</si>
  <si>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】连接蓝牙耳机后视频在</t>
    </r>
    <r>
      <rPr>
        <sz val="9"/>
        <color theme="1"/>
        <rFont val="Calibri"/>
        <charset val="134"/>
      </rPr>
      <t>card2</t>
    </r>
    <r>
      <rPr>
        <sz val="9"/>
        <color theme="1"/>
        <rFont val="微软雅黑"/>
        <charset val="134"/>
      </rPr>
      <t>和</t>
    </r>
    <r>
      <rPr>
        <sz val="9"/>
        <color theme="1"/>
        <rFont val="Calibri"/>
        <charset val="134"/>
      </rPr>
      <t>control</t>
    </r>
    <r>
      <rPr>
        <sz val="9"/>
        <color theme="1"/>
        <rFont val="微软雅黑"/>
        <charset val="134"/>
      </rPr>
      <t>屏时声音不应从蓝牙耳机输出</t>
    </r>
  </si>
  <si>
    <r>
      <rPr>
        <sz val="9"/>
        <color theme="1"/>
        <rFont val="Calibri"/>
        <charset val="134"/>
      </rPr>
      <t>04/</t>
    </r>
    <r>
      <rPr>
        <sz val="9"/>
        <color theme="1"/>
        <rFont val="微软雅黑"/>
        <charset val="134"/>
      </rPr>
      <t>八月</t>
    </r>
    <r>
      <rPr>
        <sz val="9"/>
        <color theme="1"/>
        <rFont val="Calibri"/>
        <charset val="134"/>
      </rPr>
      <t xml:space="preserve">/22 3:14 </t>
    </r>
    <r>
      <rPr>
        <sz val="9"/>
        <color theme="1"/>
        <rFont val="微软雅黑"/>
        <charset val="134"/>
      </rPr>
      <t>下午</t>
    </r>
  </si>
  <si>
    <t>FPHASEVCDC-7509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</si>
  <si>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】投屏中亮度无法通过播放界面左侧上下划动调节</t>
    </r>
  </si>
  <si>
    <r>
      <rPr>
        <sz val="9"/>
        <color theme="1"/>
        <rFont val="Calibri"/>
        <charset val="134"/>
      </rPr>
      <t>20/</t>
    </r>
    <r>
      <rPr>
        <sz val="9"/>
        <color theme="1"/>
        <rFont val="微软雅黑"/>
        <charset val="134"/>
      </rPr>
      <t>七月</t>
    </r>
    <r>
      <rPr>
        <sz val="9"/>
        <color theme="1"/>
        <rFont val="Calibri"/>
        <charset val="134"/>
      </rPr>
      <t xml:space="preserve">/22 3:11 </t>
    </r>
    <r>
      <rPr>
        <sz val="9"/>
        <color theme="1"/>
        <rFont val="微软雅黑"/>
        <charset val="134"/>
      </rPr>
      <t>下午</t>
    </r>
  </si>
  <si>
    <t>FPHASEVCDC-7711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</si>
  <si>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】带专辑图片音乐投屏后只显示车机默认专辑图片</t>
    </r>
  </si>
  <si>
    <r>
      <rPr>
        <sz val="9"/>
        <color theme="1"/>
        <rFont val="Calibri"/>
        <charset val="134"/>
      </rPr>
      <t>23/</t>
    </r>
    <r>
      <rPr>
        <sz val="9"/>
        <color theme="1"/>
        <rFont val="微软雅黑"/>
        <charset val="134"/>
      </rPr>
      <t>七月</t>
    </r>
    <r>
      <rPr>
        <sz val="9"/>
        <color theme="1"/>
        <rFont val="Calibri"/>
        <charset val="134"/>
      </rPr>
      <t xml:space="preserve">/22 5:03 </t>
    </r>
    <r>
      <rPr>
        <sz val="9"/>
        <color theme="1"/>
        <rFont val="微软雅黑"/>
        <charset val="134"/>
      </rPr>
      <t>下午</t>
    </r>
  </si>
  <si>
    <t>FPHASEVCDC-8168</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</si>
  <si>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】前视，泊车雷达关，短按</t>
    </r>
    <r>
      <rPr>
        <sz val="9"/>
        <color theme="1"/>
        <rFont val="Calibri"/>
        <charset val="134"/>
      </rPr>
      <t>|P|,</t>
    </r>
    <r>
      <rPr>
        <sz val="9"/>
        <color theme="1"/>
        <rFont val="微软雅黑"/>
        <charset val="134"/>
      </rPr>
      <t>泊车雷达开，</t>
    </r>
    <r>
      <rPr>
        <sz val="9"/>
        <color theme="1"/>
        <rFont val="Calibri"/>
        <charset val="134"/>
      </rPr>
      <t>|P|</t>
    </r>
    <r>
      <rPr>
        <sz val="9"/>
        <color theme="1"/>
        <rFont val="微软雅黑"/>
        <charset val="134"/>
      </rPr>
      <t>退出，需再按两次</t>
    </r>
    <r>
      <rPr>
        <sz val="9"/>
        <color theme="1"/>
        <rFont val="Calibri"/>
        <charset val="134"/>
      </rPr>
      <t>camera</t>
    </r>
    <r>
      <rPr>
        <sz val="9"/>
        <color theme="1"/>
        <rFont val="微软雅黑"/>
        <charset val="134"/>
      </rPr>
      <t>进前视</t>
    </r>
  </si>
  <si>
    <t>TJIN2</t>
  </si>
  <si>
    <r>
      <rPr>
        <sz val="9"/>
        <color theme="1"/>
        <rFont val="Calibri"/>
        <charset val="134"/>
      </rPr>
      <t>03/</t>
    </r>
    <r>
      <rPr>
        <sz val="9"/>
        <color theme="1"/>
        <rFont val="微软雅黑"/>
        <charset val="134"/>
      </rPr>
      <t>八月</t>
    </r>
    <r>
      <rPr>
        <sz val="9"/>
        <color theme="1"/>
        <rFont val="Calibri"/>
        <charset val="134"/>
      </rPr>
      <t xml:space="preserve">/22 10:20 </t>
    </r>
    <r>
      <rPr>
        <sz val="9"/>
        <color theme="1"/>
        <rFont val="微软雅黑"/>
        <charset val="134"/>
      </rPr>
      <t>上午</t>
    </r>
  </si>
  <si>
    <t>FPHASEVCDC-8307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</si>
  <si>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LV612</t>
    </r>
    <r>
      <rPr>
        <sz val="9"/>
        <color theme="1"/>
        <rFont val="微软雅黑"/>
        <charset val="134"/>
      </rPr>
      <t>】</t>
    </r>
    <r>
      <rPr>
        <sz val="9"/>
        <color theme="1"/>
        <rFont val="Calibri"/>
        <charset val="134"/>
      </rPr>
      <t>R</t>
    </r>
    <r>
      <rPr>
        <sz val="9"/>
        <color theme="1"/>
        <rFont val="微软雅黑"/>
        <charset val="134"/>
      </rPr>
      <t>档时切偏移视角，再挂</t>
    </r>
    <r>
      <rPr>
        <sz val="9"/>
        <color theme="1"/>
        <rFont val="Calibri"/>
        <charset val="134"/>
      </rPr>
      <t>D</t>
    </r>
    <r>
      <rPr>
        <sz val="9"/>
        <color theme="1"/>
        <rFont val="微软雅黑"/>
        <charset val="134"/>
      </rPr>
      <t>档，切偏移视角不能维持住</t>
    </r>
  </si>
  <si>
    <r>
      <rPr>
        <sz val="9"/>
        <color theme="1"/>
        <rFont val="Calibri"/>
        <charset val="134"/>
      </rPr>
      <t>05/</t>
    </r>
    <r>
      <rPr>
        <sz val="9"/>
        <color theme="1"/>
        <rFont val="微软雅黑"/>
        <charset val="134"/>
      </rPr>
      <t>八月</t>
    </r>
    <r>
      <rPr>
        <sz val="9"/>
        <color theme="1"/>
        <rFont val="Calibri"/>
        <charset val="134"/>
      </rPr>
      <t xml:space="preserve">/22 4:12 </t>
    </r>
    <r>
      <rPr>
        <sz val="9"/>
        <color theme="1"/>
        <rFont val="微软雅黑"/>
        <charset val="134"/>
      </rPr>
      <t>下午</t>
    </r>
  </si>
  <si>
    <t>FPHASEVCDC-8313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</si>
  <si>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】点击播放</t>
    </r>
    <r>
      <rPr>
        <sz val="9"/>
        <color theme="1"/>
        <rFont val="Calibri"/>
        <charset val="134"/>
      </rPr>
      <t>USB</t>
    </r>
    <r>
      <rPr>
        <sz val="9"/>
        <color theme="1"/>
        <rFont val="微软雅黑"/>
        <charset val="134"/>
      </rPr>
      <t>视频，点击进度条，无法播放</t>
    </r>
  </si>
  <si>
    <r>
      <rPr>
        <sz val="9"/>
        <color theme="1"/>
        <rFont val="Calibri"/>
        <charset val="134"/>
      </rPr>
      <t>05/</t>
    </r>
    <r>
      <rPr>
        <sz val="9"/>
        <color theme="1"/>
        <rFont val="微软雅黑"/>
        <charset val="134"/>
      </rPr>
      <t>八月</t>
    </r>
    <r>
      <rPr>
        <sz val="9"/>
        <color theme="1"/>
        <rFont val="Calibri"/>
        <charset val="134"/>
      </rPr>
      <t xml:space="preserve">/22 5:13 </t>
    </r>
    <r>
      <rPr>
        <sz val="9"/>
        <color theme="1"/>
        <rFont val="微软雅黑"/>
        <charset val="134"/>
      </rPr>
      <t>下午</t>
    </r>
  </si>
  <si>
    <t>FPHASEVCDC-8264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</si>
  <si>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视频，立马点击倍速会重新播放</t>
    </r>
  </si>
  <si>
    <r>
      <rPr>
        <sz val="9"/>
        <color theme="1"/>
        <rFont val="Calibri"/>
        <charset val="134"/>
      </rPr>
      <t>05/</t>
    </r>
    <r>
      <rPr>
        <sz val="9"/>
        <color theme="1"/>
        <rFont val="微软雅黑"/>
        <charset val="134"/>
      </rPr>
      <t>八月</t>
    </r>
    <r>
      <rPr>
        <sz val="9"/>
        <color theme="1"/>
        <rFont val="Calibri"/>
        <charset val="134"/>
      </rPr>
      <t xml:space="preserve">/22 10:32 </t>
    </r>
    <r>
      <rPr>
        <sz val="9"/>
        <color theme="1"/>
        <rFont val="微软雅黑"/>
        <charset val="134"/>
      </rPr>
      <t>上午</t>
    </r>
  </si>
  <si>
    <t>FPHASEVCDC-8312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</si>
  <si>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视频播放中，卡死，点击暂停播放无法播放</t>
    </r>
  </si>
  <si>
    <t>RCHEN9</t>
  </si>
  <si>
    <r>
      <rPr>
        <sz val="9"/>
        <color theme="1"/>
        <rFont val="Calibri"/>
        <charset val="134"/>
      </rPr>
      <t>05/</t>
    </r>
    <r>
      <rPr>
        <sz val="9"/>
        <color theme="1"/>
        <rFont val="微软雅黑"/>
        <charset val="134"/>
      </rPr>
      <t>八月</t>
    </r>
    <r>
      <rPr>
        <sz val="9"/>
        <color theme="1"/>
        <rFont val="Calibri"/>
        <charset val="134"/>
      </rPr>
      <t xml:space="preserve">/22 5:02 </t>
    </r>
    <r>
      <rPr>
        <sz val="9"/>
        <color theme="1"/>
        <rFont val="微软雅黑"/>
        <charset val="134"/>
      </rPr>
      <t>下午</t>
    </r>
  </si>
  <si>
    <t>FPHASEVCDC-8306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</si>
  <si>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视频播放中，语音继续播放，会从头开始播放</t>
    </r>
  </si>
  <si>
    <r>
      <rPr>
        <sz val="9"/>
        <color theme="1"/>
        <rFont val="Calibri"/>
        <charset val="134"/>
      </rPr>
      <t>05/</t>
    </r>
    <r>
      <rPr>
        <sz val="9"/>
        <color theme="1"/>
        <rFont val="微软雅黑"/>
        <charset val="134"/>
      </rPr>
      <t>八月</t>
    </r>
    <r>
      <rPr>
        <sz val="9"/>
        <color theme="1"/>
        <rFont val="Calibri"/>
        <charset val="134"/>
      </rPr>
      <t xml:space="preserve">/22 3:27 </t>
    </r>
    <r>
      <rPr>
        <sz val="9"/>
        <color theme="1"/>
        <rFont val="微软雅黑"/>
        <charset val="134"/>
      </rPr>
      <t>下午</t>
    </r>
  </si>
  <si>
    <t>FPHASEVCDC-8308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</si>
  <si>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HMI</t>
    </r>
    <r>
      <rPr>
        <sz val="9"/>
        <color theme="1"/>
        <rFont val="微软雅黑"/>
        <charset val="134"/>
      </rPr>
      <t>】【</t>
    </r>
    <r>
      <rPr>
        <sz val="9"/>
        <color theme="1"/>
        <rFont val="Calibri"/>
        <charset val="134"/>
      </rPr>
      <t>5/5</t>
    </r>
    <r>
      <rPr>
        <sz val="9"/>
        <color theme="1"/>
        <rFont val="微软雅黑"/>
        <charset val="134"/>
      </rPr>
      <t>】主题中联动开关打开后切换驾驶模式，氛围灯未联动更换颜色</t>
    </r>
  </si>
  <si>
    <t>FPHASEVCDC-8275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</si>
  <si>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+1</t>
    </r>
    <r>
      <rPr>
        <sz val="9"/>
        <color theme="1"/>
        <rFont val="微软雅黑"/>
        <charset val="134"/>
      </rPr>
      <t>屏</t>
    </r>
    <r>
      <rPr>
        <sz val="9"/>
        <color theme="1"/>
        <rFont val="Calibri"/>
        <charset val="134"/>
      </rPr>
      <t>widget</t>
    </r>
    <r>
      <rPr>
        <sz val="9"/>
        <color theme="1"/>
        <rFont val="微软雅黑"/>
        <charset val="134"/>
      </rPr>
      <t>编辑模式下，下拉</t>
    </r>
    <r>
      <rPr>
        <sz val="9"/>
        <color theme="1"/>
        <rFont val="Calibri"/>
        <charset val="134"/>
      </rPr>
      <t>Status Bar</t>
    </r>
    <r>
      <rPr>
        <sz val="9"/>
        <color theme="1"/>
        <rFont val="微软雅黑"/>
        <charset val="134"/>
      </rPr>
      <t>会覆盖</t>
    </r>
    <r>
      <rPr>
        <sz val="9"/>
        <color theme="1"/>
        <rFont val="Calibri"/>
        <charset val="134"/>
      </rPr>
      <t>"</t>
    </r>
    <r>
      <rPr>
        <sz val="9"/>
        <color theme="1"/>
        <rFont val="微软雅黑"/>
        <charset val="134"/>
      </rPr>
      <t>保存</t>
    </r>
    <r>
      <rPr>
        <sz val="9"/>
        <color theme="1"/>
        <rFont val="Calibri"/>
        <charset val="134"/>
      </rPr>
      <t>"</t>
    </r>
    <r>
      <rPr>
        <sz val="9"/>
        <color theme="1"/>
        <rFont val="微软雅黑"/>
        <charset val="134"/>
      </rPr>
      <t>和</t>
    </r>
    <r>
      <rPr>
        <sz val="9"/>
        <color theme="1"/>
        <rFont val="Calibri"/>
        <charset val="134"/>
      </rPr>
      <t>"</t>
    </r>
    <r>
      <rPr>
        <sz val="9"/>
        <color theme="1"/>
        <rFont val="微软雅黑"/>
        <charset val="134"/>
      </rPr>
      <t>取消</t>
    </r>
    <r>
      <rPr>
        <sz val="9"/>
        <color theme="1"/>
        <rFont val="Calibri"/>
        <charset val="134"/>
      </rPr>
      <t>"</t>
    </r>
    <r>
      <rPr>
        <sz val="9"/>
        <color theme="1"/>
        <rFont val="微软雅黑"/>
        <charset val="134"/>
      </rPr>
      <t>按钮</t>
    </r>
  </si>
  <si>
    <t>DQIAN3</t>
  </si>
  <si>
    <r>
      <rPr>
        <sz val="9"/>
        <color theme="1"/>
        <rFont val="Calibri"/>
        <charset val="134"/>
      </rPr>
      <t>05/</t>
    </r>
    <r>
      <rPr>
        <sz val="9"/>
        <color theme="1"/>
        <rFont val="微软雅黑"/>
        <charset val="134"/>
      </rPr>
      <t>八月</t>
    </r>
    <r>
      <rPr>
        <sz val="9"/>
        <color theme="1"/>
        <rFont val="Calibri"/>
        <charset val="134"/>
      </rPr>
      <t xml:space="preserve">/22 10:58 </t>
    </r>
    <r>
      <rPr>
        <sz val="9"/>
        <color theme="1"/>
        <rFont val="微软雅黑"/>
        <charset val="134"/>
      </rPr>
      <t>上午</t>
    </r>
  </si>
  <si>
    <t>FPHASEVCDC-7607</t>
  </si>
  <si>
    <r>
      <rPr>
        <sz val="9"/>
        <color theme="1"/>
        <rFont val="Calibri"/>
        <charset val="134"/>
      </rPr>
      <t>[PhaseV][CDX707][B][Upgrade][5/5]</t>
    </r>
    <r>
      <rPr>
        <sz val="9"/>
        <color theme="1"/>
        <rFont val="微软雅黑"/>
        <charset val="134"/>
      </rPr>
      <t>车机高低压模式，</t>
    </r>
    <r>
      <rPr>
        <sz val="9"/>
        <color theme="1"/>
        <rFont val="Calibri"/>
        <charset val="134"/>
      </rPr>
      <t>U</t>
    </r>
    <r>
      <rPr>
        <sz val="9"/>
        <color theme="1"/>
        <rFont val="微软雅黑"/>
        <charset val="134"/>
      </rPr>
      <t>盘升降级会闪退，并提示识别不到</t>
    </r>
    <r>
      <rPr>
        <sz val="9"/>
        <color theme="1"/>
        <rFont val="Calibri"/>
        <charset val="134"/>
      </rPr>
      <t>usb</t>
    </r>
  </si>
  <si>
    <t>MTANG6</t>
  </si>
  <si>
    <r>
      <rPr>
        <sz val="9"/>
        <color theme="1"/>
        <rFont val="Calibri"/>
        <charset val="134"/>
      </rPr>
      <t>22/</t>
    </r>
    <r>
      <rPr>
        <sz val="9"/>
        <color theme="1"/>
        <rFont val="微软雅黑"/>
        <charset val="134"/>
      </rPr>
      <t>七月</t>
    </r>
    <r>
      <rPr>
        <sz val="9"/>
        <color theme="1"/>
        <rFont val="Calibri"/>
        <charset val="134"/>
      </rPr>
      <t xml:space="preserve">/22 1:12 </t>
    </r>
    <r>
      <rPr>
        <sz val="9"/>
        <color theme="1"/>
        <rFont val="微软雅黑"/>
        <charset val="134"/>
      </rPr>
      <t>下午</t>
    </r>
  </si>
  <si>
    <t>FPHASEVCDC-8290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</si>
  <si>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】【百度地图】【</t>
    </r>
    <r>
      <rPr>
        <sz val="9"/>
        <color theme="1"/>
        <rFont val="Calibri"/>
        <charset val="134"/>
      </rPr>
      <t>5/5</t>
    </r>
    <r>
      <rPr>
        <sz val="9"/>
        <color theme="1"/>
        <rFont val="微软雅黑"/>
        <charset val="134"/>
      </rPr>
      <t>】组队出行，邀请好友扫描二维码，无法识别该二维码</t>
    </r>
  </si>
  <si>
    <r>
      <rPr>
        <sz val="9"/>
        <color theme="1"/>
        <rFont val="Calibri"/>
        <charset val="134"/>
      </rPr>
      <t>05/</t>
    </r>
    <r>
      <rPr>
        <sz val="9"/>
        <color theme="1"/>
        <rFont val="微软雅黑"/>
        <charset val="134"/>
      </rPr>
      <t>八月</t>
    </r>
    <r>
      <rPr>
        <sz val="9"/>
        <color theme="1"/>
        <rFont val="Calibri"/>
        <charset val="134"/>
      </rPr>
      <t xml:space="preserve">/22 1:56 </t>
    </r>
    <r>
      <rPr>
        <sz val="9"/>
        <color theme="1"/>
        <rFont val="微软雅黑"/>
        <charset val="134"/>
      </rPr>
      <t>下午</t>
    </r>
  </si>
  <si>
    <t>FPHASEVCDC-8281</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</si>
  <si>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LV606</t>
    </r>
    <r>
      <rPr>
        <sz val="9"/>
        <color theme="1"/>
        <rFont val="微软雅黑"/>
        <charset val="134"/>
      </rPr>
      <t>】</t>
    </r>
    <r>
      <rPr>
        <sz val="9"/>
        <color theme="1"/>
        <rFont val="Calibri"/>
        <charset val="134"/>
      </rPr>
      <t>ODCV</t>
    </r>
    <r>
      <rPr>
        <sz val="9"/>
        <color theme="1"/>
        <rFont val="微软雅黑"/>
        <charset val="134"/>
      </rPr>
      <t>功能未实现</t>
    </r>
  </si>
  <si>
    <r>
      <rPr>
        <sz val="9"/>
        <color theme="1"/>
        <rFont val="Calibri"/>
        <charset val="134"/>
      </rPr>
      <t>05/</t>
    </r>
    <r>
      <rPr>
        <sz val="9"/>
        <color theme="1"/>
        <rFont val="微软雅黑"/>
        <charset val="134"/>
      </rPr>
      <t>八月</t>
    </r>
    <r>
      <rPr>
        <sz val="9"/>
        <color theme="1"/>
        <rFont val="Calibri"/>
        <charset val="134"/>
      </rPr>
      <t xml:space="preserve">/22 11:16 </t>
    </r>
    <r>
      <rPr>
        <sz val="9"/>
        <color theme="1"/>
        <rFont val="微软雅黑"/>
        <charset val="134"/>
      </rPr>
      <t>上午</t>
    </r>
  </si>
  <si>
    <t>FPHASEVCDC-8243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</si>
  <si>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5/10</t>
    </r>
    <r>
      <rPr>
        <sz val="9"/>
        <color theme="1"/>
        <rFont val="微软雅黑"/>
        <charset val="134"/>
      </rPr>
      <t>】方控切曲主副驾蓝牙音频同时被切</t>
    </r>
  </si>
  <si>
    <r>
      <rPr>
        <sz val="9"/>
        <color theme="1"/>
        <rFont val="Calibri"/>
        <charset val="134"/>
      </rPr>
      <t>04/</t>
    </r>
    <r>
      <rPr>
        <sz val="9"/>
        <color theme="1"/>
        <rFont val="微软雅黑"/>
        <charset val="134"/>
      </rPr>
      <t>八月</t>
    </r>
    <r>
      <rPr>
        <sz val="9"/>
        <color theme="1"/>
        <rFont val="Calibri"/>
        <charset val="134"/>
      </rPr>
      <t xml:space="preserve">/22 8:00 </t>
    </r>
    <r>
      <rPr>
        <sz val="9"/>
        <color theme="1"/>
        <rFont val="微软雅黑"/>
        <charset val="134"/>
      </rPr>
      <t>下午</t>
    </r>
  </si>
  <si>
    <t>FPHASEVCDC-8241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</si>
  <si>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1/10</t>
    </r>
    <r>
      <rPr>
        <sz val="9"/>
        <color theme="1"/>
        <rFont val="微软雅黑"/>
        <charset val="134"/>
      </rPr>
      <t>】断开蓝牙设备后蓝牙音乐设备管理栏仍显示蓝牙名称</t>
    </r>
  </si>
  <si>
    <r>
      <rPr>
        <sz val="9"/>
        <color theme="1"/>
        <rFont val="Calibri"/>
        <charset val="134"/>
      </rPr>
      <t>04/</t>
    </r>
    <r>
      <rPr>
        <sz val="9"/>
        <color theme="1"/>
        <rFont val="微软雅黑"/>
        <charset val="134"/>
      </rPr>
      <t>八月</t>
    </r>
    <r>
      <rPr>
        <sz val="9"/>
        <color theme="1"/>
        <rFont val="Calibri"/>
        <charset val="134"/>
      </rPr>
      <t xml:space="preserve">/22 7:25 </t>
    </r>
    <r>
      <rPr>
        <sz val="9"/>
        <color theme="1"/>
        <rFont val="微软雅黑"/>
        <charset val="134"/>
      </rPr>
      <t>下午</t>
    </r>
  </si>
  <si>
    <t>FPHASEVCDC-8246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</si>
  <si>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RACM</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RACM</t>
    </r>
    <r>
      <rPr>
        <sz val="9"/>
        <color theme="1"/>
        <rFont val="微软雅黑"/>
        <charset val="134"/>
      </rPr>
      <t>播放音乐时无进度条显示</t>
    </r>
  </si>
  <si>
    <t>RACM</t>
  </si>
  <si>
    <t>FHUANG9</t>
  </si>
  <si>
    <r>
      <rPr>
        <sz val="9"/>
        <color theme="1"/>
        <rFont val="Calibri"/>
        <charset val="134"/>
      </rPr>
      <t>05/</t>
    </r>
    <r>
      <rPr>
        <sz val="9"/>
        <color theme="1"/>
        <rFont val="微软雅黑"/>
        <charset val="134"/>
      </rPr>
      <t>八月</t>
    </r>
    <r>
      <rPr>
        <sz val="9"/>
        <color theme="1"/>
        <rFont val="Calibri"/>
        <charset val="134"/>
      </rPr>
      <t xml:space="preserve">/22 9:43 </t>
    </r>
    <r>
      <rPr>
        <sz val="9"/>
        <color theme="1"/>
        <rFont val="微软雅黑"/>
        <charset val="134"/>
      </rPr>
      <t>上午</t>
    </r>
  </si>
  <si>
    <t>FPHASEVCDC-8194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</si>
  <si>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9/10</t>
    </r>
    <r>
      <rPr>
        <sz val="9"/>
        <color theme="1"/>
        <rFont val="微软雅黑"/>
        <charset val="134"/>
      </rPr>
      <t>】免打扰开启，通话中来电没有未接来电记录</t>
    </r>
  </si>
  <si>
    <t>LWANG99</t>
  </si>
  <si>
    <r>
      <rPr>
        <sz val="9"/>
        <color theme="1"/>
        <rFont val="Calibri"/>
        <charset val="134"/>
      </rPr>
      <t>03/</t>
    </r>
    <r>
      <rPr>
        <sz val="9"/>
        <color theme="1"/>
        <rFont val="微软雅黑"/>
        <charset val="134"/>
      </rPr>
      <t>八月</t>
    </r>
    <r>
      <rPr>
        <sz val="9"/>
        <color theme="1"/>
        <rFont val="Calibri"/>
        <charset val="134"/>
      </rPr>
      <t xml:space="preserve">/22 7:31 </t>
    </r>
    <r>
      <rPr>
        <sz val="9"/>
        <color theme="1"/>
        <rFont val="微软雅黑"/>
        <charset val="134"/>
      </rPr>
      <t>下午</t>
    </r>
  </si>
  <si>
    <t>FPHASEVCDC-8144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</si>
  <si>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】多设备来电没有提示音</t>
    </r>
  </si>
  <si>
    <r>
      <rPr>
        <sz val="9"/>
        <color theme="1"/>
        <rFont val="Calibri"/>
        <charset val="134"/>
      </rPr>
      <t>02/</t>
    </r>
    <r>
      <rPr>
        <sz val="9"/>
        <color theme="1"/>
        <rFont val="微软雅黑"/>
        <charset val="134"/>
      </rPr>
      <t>八月</t>
    </r>
    <r>
      <rPr>
        <sz val="9"/>
        <color theme="1"/>
        <rFont val="Calibri"/>
        <charset val="134"/>
      </rPr>
      <t xml:space="preserve">/22 5:01 </t>
    </r>
    <r>
      <rPr>
        <sz val="9"/>
        <color theme="1"/>
        <rFont val="微软雅黑"/>
        <charset val="134"/>
      </rPr>
      <t>下午</t>
    </r>
  </si>
  <si>
    <t>FPHASEVCDC-8245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</si>
  <si>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1/20</t>
    </r>
    <r>
      <rPr>
        <sz val="9"/>
        <color theme="1"/>
        <rFont val="微软雅黑"/>
        <charset val="134"/>
      </rPr>
      <t>】儿童座椅休眠后，断电重启，失去与车机的配对</t>
    </r>
  </si>
  <si>
    <t>JHU16</t>
  </si>
  <si>
    <r>
      <rPr>
        <sz val="9"/>
        <color theme="1"/>
        <rFont val="Calibri"/>
        <charset val="134"/>
      </rPr>
      <t>04/</t>
    </r>
    <r>
      <rPr>
        <sz val="9"/>
        <color theme="1"/>
        <rFont val="微软雅黑"/>
        <charset val="134"/>
      </rPr>
      <t>八月</t>
    </r>
    <r>
      <rPr>
        <sz val="9"/>
        <color theme="1"/>
        <rFont val="Calibri"/>
        <charset val="134"/>
      </rPr>
      <t xml:space="preserve">/22 8:57 </t>
    </r>
    <r>
      <rPr>
        <sz val="9"/>
        <color theme="1"/>
        <rFont val="微软雅黑"/>
        <charset val="134"/>
      </rPr>
      <t>下午</t>
    </r>
  </si>
  <si>
    <t>FPHASEVCDC-8222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</si>
  <si>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t>
    </r>
    <r>
      <rPr>
        <sz val="9"/>
        <color theme="1"/>
        <rFont val="Calibri"/>
        <charset val="134"/>
      </rPr>
      <t>USB</t>
    </r>
    <r>
      <rPr>
        <sz val="9"/>
        <color theme="1"/>
        <rFont val="微软雅黑"/>
        <charset val="134"/>
      </rPr>
      <t>视频播放中，频繁操作快进退，点击，下一个后，会出现卡死退出现象</t>
    </r>
  </si>
  <si>
    <r>
      <rPr>
        <sz val="9"/>
        <color theme="1"/>
        <rFont val="Calibri"/>
        <charset val="134"/>
      </rPr>
      <t>04/</t>
    </r>
    <r>
      <rPr>
        <sz val="9"/>
        <color theme="1"/>
        <rFont val="微软雅黑"/>
        <charset val="134"/>
      </rPr>
      <t>八月</t>
    </r>
    <r>
      <rPr>
        <sz val="9"/>
        <color theme="1"/>
        <rFont val="Calibri"/>
        <charset val="134"/>
      </rPr>
      <t xml:space="preserve">/22 2:19 </t>
    </r>
    <r>
      <rPr>
        <sz val="9"/>
        <color theme="1"/>
        <rFont val="微软雅黑"/>
        <charset val="134"/>
      </rPr>
      <t>下午</t>
    </r>
  </si>
  <si>
    <t>FPHASEVCDC-8223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</si>
  <si>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t>
    </r>
    <r>
      <rPr>
        <sz val="9"/>
        <color theme="1"/>
        <rFont val="Calibri"/>
        <charset val="134"/>
      </rPr>
      <t>USB</t>
    </r>
    <r>
      <rPr>
        <sz val="9"/>
        <color theme="1"/>
        <rFont val="微软雅黑"/>
        <charset val="134"/>
      </rPr>
      <t>视频播放中，点击播放下一个视频，提示视频已损坏，无法播放</t>
    </r>
  </si>
  <si>
    <r>
      <rPr>
        <sz val="9"/>
        <color theme="1"/>
        <rFont val="Calibri"/>
        <charset val="134"/>
      </rPr>
      <t>04/</t>
    </r>
    <r>
      <rPr>
        <sz val="9"/>
        <color theme="1"/>
        <rFont val="微软雅黑"/>
        <charset val="134"/>
      </rPr>
      <t>八月</t>
    </r>
    <r>
      <rPr>
        <sz val="9"/>
        <color theme="1"/>
        <rFont val="Calibri"/>
        <charset val="134"/>
      </rPr>
      <t xml:space="preserve">/22 2:26 </t>
    </r>
    <r>
      <rPr>
        <sz val="9"/>
        <color theme="1"/>
        <rFont val="微软雅黑"/>
        <charset val="134"/>
      </rPr>
      <t>下午</t>
    </r>
  </si>
  <si>
    <t>FPHASEVCDC-8233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</si>
  <si>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键，车机界面无法操作，手机端挂断电话恢复</t>
    </r>
  </si>
  <si>
    <t>SHU6</t>
  </si>
  <si>
    <r>
      <rPr>
        <sz val="9"/>
        <color theme="1"/>
        <rFont val="Calibri"/>
        <charset val="134"/>
      </rPr>
      <t>04/</t>
    </r>
    <r>
      <rPr>
        <sz val="9"/>
        <color theme="1"/>
        <rFont val="微软雅黑"/>
        <charset val="134"/>
      </rPr>
      <t>八月</t>
    </r>
    <r>
      <rPr>
        <sz val="9"/>
        <color theme="1"/>
        <rFont val="Calibri"/>
        <charset val="134"/>
      </rPr>
      <t xml:space="preserve">/22 5:28 </t>
    </r>
    <r>
      <rPr>
        <sz val="9"/>
        <color theme="1"/>
        <rFont val="微软雅黑"/>
        <charset val="134"/>
      </rPr>
      <t>下午</t>
    </r>
  </si>
  <si>
    <t>FPHASEVCDC-8216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</si>
  <si>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】【单次点火周期内必现】</t>
    </r>
    <r>
      <rPr>
        <sz val="9"/>
        <color theme="1"/>
        <rFont val="Calibri"/>
        <charset val="134"/>
      </rPr>
      <t>EP phone</t>
    </r>
    <r>
      <rPr>
        <sz val="9"/>
        <color theme="1"/>
        <rFont val="微软雅黑"/>
        <charset val="134"/>
      </rPr>
      <t>时短按两次</t>
    </r>
    <r>
      <rPr>
        <sz val="9"/>
        <color theme="1"/>
        <rFont val="Calibri"/>
        <charset val="134"/>
      </rPr>
      <t>power</t>
    </r>
    <r>
      <rPr>
        <sz val="9"/>
        <color theme="1"/>
        <rFont val="微软雅黑"/>
        <charset val="134"/>
      </rPr>
      <t>键，车机端没有通话声且车机界面无法操作，手机端挂断电话恢复</t>
    </r>
  </si>
  <si>
    <r>
      <rPr>
        <sz val="9"/>
        <color theme="1"/>
        <rFont val="Calibri"/>
        <charset val="134"/>
      </rPr>
      <t>04/</t>
    </r>
    <r>
      <rPr>
        <sz val="9"/>
        <color theme="1"/>
        <rFont val="微软雅黑"/>
        <charset val="134"/>
      </rPr>
      <t>八月</t>
    </r>
    <r>
      <rPr>
        <sz val="9"/>
        <color theme="1"/>
        <rFont val="Calibri"/>
        <charset val="134"/>
      </rPr>
      <t xml:space="preserve">/22 10:41 </t>
    </r>
    <r>
      <rPr>
        <sz val="9"/>
        <color theme="1"/>
        <rFont val="微软雅黑"/>
        <charset val="134"/>
      </rPr>
      <t>上午</t>
    </r>
  </si>
  <si>
    <t>FPHASEVCDC-8030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</si>
  <si>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1/10</t>
    </r>
    <r>
      <rPr>
        <sz val="9"/>
        <color theme="1"/>
        <rFont val="微软雅黑"/>
        <charset val="134"/>
      </rPr>
      <t>】蓝牙设置页面蓝牙名称显示异常，蓝牙电话页面显示未知设备</t>
    </r>
  </si>
  <si>
    <r>
      <rPr>
        <sz val="9"/>
        <color theme="1"/>
        <rFont val="Calibri"/>
        <charset val="134"/>
      </rPr>
      <t>29/</t>
    </r>
    <r>
      <rPr>
        <sz val="9"/>
        <color theme="1"/>
        <rFont val="微软雅黑"/>
        <charset val="134"/>
      </rPr>
      <t>七月</t>
    </r>
    <r>
      <rPr>
        <sz val="9"/>
        <color theme="1"/>
        <rFont val="Calibri"/>
        <charset val="134"/>
      </rPr>
      <t xml:space="preserve">/22 8:47 </t>
    </r>
    <r>
      <rPr>
        <sz val="9"/>
        <color theme="1"/>
        <rFont val="微软雅黑"/>
        <charset val="134"/>
      </rPr>
      <t>下午</t>
    </r>
  </si>
  <si>
    <t>FPHASEVCDC-8173</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</si>
  <si>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】退出运输模式，平衡衰减跑到右上角</t>
    </r>
  </si>
  <si>
    <r>
      <rPr>
        <sz val="9"/>
        <color theme="1"/>
        <rFont val="Calibri"/>
        <charset val="134"/>
      </rPr>
      <t>03/</t>
    </r>
    <r>
      <rPr>
        <sz val="9"/>
        <color theme="1"/>
        <rFont val="微软雅黑"/>
        <charset val="134"/>
      </rPr>
      <t>八月</t>
    </r>
    <r>
      <rPr>
        <sz val="9"/>
        <color theme="1"/>
        <rFont val="Calibri"/>
        <charset val="134"/>
      </rPr>
      <t xml:space="preserve">/22 11:05 </t>
    </r>
    <r>
      <rPr>
        <sz val="9"/>
        <color theme="1"/>
        <rFont val="微软雅黑"/>
        <charset val="134"/>
      </rPr>
      <t>上午</t>
    </r>
  </si>
  <si>
    <t>FPHASEVCDC-7685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</si>
  <si>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C</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t>
    </r>
    <r>
      <rPr>
        <sz val="9"/>
        <color theme="1"/>
        <rFont val="Calibri"/>
        <charset val="134"/>
      </rPr>
      <t>+</t>
    </r>
    <r>
      <rPr>
        <sz val="9"/>
        <color theme="1"/>
        <rFont val="微软雅黑"/>
        <charset val="134"/>
      </rPr>
      <t>指令</t>
    </r>
    <r>
      <rPr>
        <sz val="9"/>
        <color theme="1"/>
        <rFont val="Calibri"/>
        <charset val="134"/>
      </rPr>
      <t>'</t>
    </r>
    <r>
      <rPr>
        <sz val="9"/>
        <color theme="1"/>
        <rFont val="微软雅黑"/>
        <charset val="134"/>
      </rPr>
      <t>我的车有故障了</t>
    </r>
    <r>
      <rPr>
        <sz val="9"/>
        <color theme="1"/>
        <rFont val="Calibri"/>
        <charset val="134"/>
      </rPr>
      <t>'</t>
    </r>
    <r>
      <rPr>
        <sz val="9"/>
        <color theme="1"/>
        <rFont val="微软雅黑"/>
        <charset val="134"/>
      </rPr>
      <t>无法调起道路救援界面</t>
    </r>
  </si>
  <si>
    <r>
      <rPr>
        <sz val="9"/>
        <color theme="1"/>
        <rFont val="微软雅黑"/>
        <charset val="134"/>
      </rPr>
      <t>道路救援</t>
    </r>
  </si>
  <si>
    <r>
      <rPr>
        <sz val="9"/>
        <color theme="1"/>
        <rFont val="Calibri"/>
        <charset val="134"/>
      </rPr>
      <t>23/</t>
    </r>
    <r>
      <rPr>
        <sz val="9"/>
        <color theme="1"/>
        <rFont val="微软雅黑"/>
        <charset val="134"/>
      </rPr>
      <t>七月</t>
    </r>
    <r>
      <rPr>
        <sz val="9"/>
        <color theme="1"/>
        <rFont val="Calibri"/>
        <charset val="134"/>
      </rPr>
      <t xml:space="preserve">/22 1:52 </t>
    </r>
    <r>
      <rPr>
        <sz val="9"/>
        <color theme="1"/>
        <rFont val="微软雅黑"/>
        <charset val="134"/>
      </rPr>
      <t>下午</t>
    </r>
  </si>
  <si>
    <t>FPHASEVCDC-8174</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</si>
  <si>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LV612</t>
    </r>
    <r>
      <rPr>
        <sz val="9"/>
        <color theme="1"/>
        <rFont val="微软雅黑"/>
        <charset val="134"/>
      </rPr>
      <t>】调节</t>
    </r>
    <r>
      <rPr>
        <sz val="9"/>
        <color theme="1"/>
        <rFont val="Calibri"/>
        <charset val="134"/>
      </rPr>
      <t>media</t>
    </r>
    <r>
      <rPr>
        <sz val="9"/>
        <color theme="1"/>
        <rFont val="微软雅黑"/>
        <charset val="134"/>
      </rPr>
      <t>音量无效果，且显示的是提示音音量条（</t>
    </r>
    <r>
      <rPr>
        <sz val="9"/>
        <color theme="1"/>
        <rFont val="Calibri"/>
        <charset val="134"/>
      </rPr>
      <t>15:57</t>
    </r>
    <r>
      <rPr>
        <sz val="9"/>
        <color theme="1"/>
        <rFont val="微软雅黑"/>
        <charset val="134"/>
      </rPr>
      <t>）</t>
    </r>
  </si>
  <si>
    <r>
      <rPr>
        <sz val="9"/>
        <color theme="1"/>
        <rFont val="Calibri"/>
        <charset val="134"/>
      </rPr>
      <t>03/</t>
    </r>
    <r>
      <rPr>
        <sz val="9"/>
        <color theme="1"/>
        <rFont val="微软雅黑"/>
        <charset val="134"/>
      </rPr>
      <t>八月</t>
    </r>
    <r>
      <rPr>
        <sz val="9"/>
        <color theme="1"/>
        <rFont val="Calibri"/>
        <charset val="134"/>
      </rPr>
      <t xml:space="preserve">/22 11:56 </t>
    </r>
    <r>
      <rPr>
        <sz val="9"/>
        <color theme="1"/>
        <rFont val="微软雅黑"/>
        <charset val="134"/>
      </rPr>
      <t>上午</t>
    </r>
  </si>
  <si>
    <t>FPHASEVCDC-8176</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</si>
  <si>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】电话中熄火开非主驾车门触发开关机动画后，车机端没有通话声</t>
    </r>
  </si>
  <si>
    <r>
      <rPr>
        <sz val="9"/>
        <color theme="1"/>
        <rFont val="Calibri"/>
        <charset val="134"/>
      </rPr>
      <t>03/</t>
    </r>
    <r>
      <rPr>
        <sz val="9"/>
        <color theme="1"/>
        <rFont val="微软雅黑"/>
        <charset val="134"/>
      </rPr>
      <t>八月</t>
    </r>
    <r>
      <rPr>
        <sz val="9"/>
        <color theme="1"/>
        <rFont val="Calibri"/>
        <charset val="134"/>
      </rPr>
      <t xml:space="preserve">/22 1:20 </t>
    </r>
    <r>
      <rPr>
        <sz val="9"/>
        <color theme="1"/>
        <rFont val="微软雅黑"/>
        <charset val="134"/>
      </rPr>
      <t>下午</t>
    </r>
  </si>
  <si>
    <t>FPHASEVCDC-8191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</si>
  <si>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】关于页名称修改，热点名称没有同步更新</t>
    </r>
  </si>
  <si>
    <r>
      <rPr>
        <sz val="9"/>
        <color theme="1"/>
        <rFont val="Calibri"/>
        <charset val="134"/>
      </rPr>
      <t>03/</t>
    </r>
    <r>
      <rPr>
        <sz val="9"/>
        <color theme="1"/>
        <rFont val="微软雅黑"/>
        <charset val="134"/>
      </rPr>
      <t>八月</t>
    </r>
    <r>
      <rPr>
        <sz val="9"/>
        <color theme="1"/>
        <rFont val="Calibri"/>
        <charset val="134"/>
      </rPr>
      <t xml:space="preserve">/22 7:24 </t>
    </r>
    <r>
      <rPr>
        <sz val="9"/>
        <color theme="1"/>
        <rFont val="微软雅黑"/>
        <charset val="134"/>
      </rPr>
      <t>下午</t>
    </r>
  </si>
  <si>
    <t>FPHASEVCDC-8208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</si>
  <si>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】供应商工程模式，拷贝截图文件，</t>
    </r>
    <r>
      <rPr>
        <sz val="9"/>
        <color theme="1"/>
        <rFont val="Calibri"/>
        <charset val="134"/>
      </rPr>
      <t>Pano R</t>
    </r>
    <r>
      <rPr>
        <sz val="9"/>
        <color theme="1"/>
        <rFont val="微软雅黑"/>
        <charset val="134"/>
      </rPr>
      <t>和</t>
    </r>
    <r>
      <rPr>
        <sz val="9"/>
        <color theme="1"/>
        <rFont val="Calibri"/>
        <charset val="134"/>
      </rPr>
      <t>Pano L</t>
    </r>
    <r>
      <rPr>
        <sz val="9"/>
        <color theme="1"/>
        <rFont val="微软雅黑"/>
        <charset val="134"/>
      </rPr>
      <t>屏的图片相同</t>
    </r>
  </si>
  <si>
    <t>MWANG30</t>
  </si>
  <si>
    <r>
      <rPr>
        <sz val="9"/>
        <color theme="1"/>
        <rFont val="Calibri"/>
        <charset val="134"/>
      </rPr>
      <t>03/</t>
    </r>
    <r>
      <rPr>
        <sz val="9"/>
        <color theme="1"/>
        <rFont val="微软雅黑"/>
        <charset val="134"/>
      </rPr>
      <t>八月</t>
    </r>
    <r>
      <rPr>
        <sz val="9"/>
        <color theme="1"/>
        <rFont val="Calibri"/>
        <charset val="134"/>
      </rPr>
      <t xml:space="preserve">/22 9:20 </t>
    </r>
    <r>
      <rPr>
        <sz val="9"/>
        <color theme="1"/>
        <rFont val="微软雅黑"/>
        <charset val="134"/>
      </rPr>
      <t>下午</t>
    </r>
  </si>
  <si>
    <t>FPHASEVCDC-8166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</si>
  <si>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2/5</t>
    </r>
    <r>
      <rPr>
        <sz val="9"/>
        <color theme="1"/>
        <rFont val="微软雅黑"/>
        <charset val="134"/>
      </rPr>
      <t>】偶现连上满格信号的</t>
    </r>
    <r>
      <rPr>
        <sz val="9"/>
        <color theme="1"/>
        <rFont val="Calibri"/>
        <charset val="134"/>
      </rPr>
      <t>WiFi</t>
    </r>
    <r>
      <rPr>
        <sz val="9"/>
        <color theme="1"/>
        <rFont val="微软雅黑"/>
        <charset val="134"/>
      </rPr>
      <t>，车机右上角图标显示无信号</t>
    </r>
  </si>
  <si>
    <t>GLI32</t>
  </si>
  <si>
    <r>
      <rPr>
        <sz val="9"/>
        <color theme="1"/>
        <rFont val="Calibri"/>
        <charset val="134"/>
      </rPr>
      <t>03/</t>
    </r>
    <r>
      <rPr>
        <sz val="9"/>
        <color theme="1"/>
        <rFont val="微软雅黑"/>
        <charset val="134"/>
      </rPr>
      <t>八月</t>
    </r>
    <r>
      <rPr>
        <sz val="9"/>
        <color theme="1"/>
        <rFont val="Calibri"/>
        <charset val="134"/>
      </rPr>
      <t xml:space="preserve">/22 10:00 </t>
    </r>
    <r>
      <rPr>
        <sz val="9"/>
        <color theme="1"/>
        <rFont val="微软雅黑"/>
        <charset val="134"/>
      </rPr>
      <t>上午</t>
    </r>
  </si>
  <si>
    <t>FPHASEVCDC-8081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</si>
  <si>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】打开精简屏幕，时间概率性延迟出现</t>
    </r>
  </si>
  <si>
    <r>
      <rPr>
        <sz val="9"/>
        <color theme="1"/>
        <rFont val="Calibri"/>
        <charset val="134"/>
      </rPr>
      <t>01/</t>
    </r>
    <r>
      <rPr>
        <sz val="9"/>
        <color theme="1"/>
        <rFont val="微软雅黑"/>
        <charset val="134"/>
      </rPr>
      <t>八月</t>
    </r>
    <r>
      <rPr>
        <sz val="9"/>
        <color theme="1"/>
        <rFont val="Calibri"/>
        <charset val="134"/>
      </rPr>
      <t xml:space="preserve">/22 4:02 </t>
    </r>
    <r>
      <rPr>
        <sz val="9"/>
        <color theme="1"/>
        <rFont val="微软雅黑"/>
        <charset val="134"/>
      </rPr>
      <t>下午</t>
    </r>
  </si>
  <si>
    <t>FPHASEVCDC-8192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</si>
  <si>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】快速点击风量</t>
    </r>
    <r>
      <rPr>
        <sz val="9"/>
        <color theme="1"/>
        <rFont val="Calibri"/>
        <charset val="134"/>
      </rPr>
      <t>+-</t>
    </r>
    <r>
      <rPr>
        <sz val="9"/>
        <color theme="1"/>
        <rFont val="微软雅黑"/>
        <charset val="134"/>
      </rPr>
      <t>图标，经常性点击无反应</t>
    </r>
  </si>
  <si>
    <r>
      <rPr>
        <sz val="9"/>
        <color theme="1"/>
        <rFont val="微软雅黑"/>
        <charset val="134"/>
      </rPr>
      <t>空调</t>
    </r>
  </si>
  <si>
    <r>
      <rPr>
        <sz val="9"/>
        <color theme="1"/>
        <rFont val="Calibri"/>
        <charset val="134"/>
      </rPr>
      <t>03/</t>
    </r>
    <r>
      <rPr>
        <sz val="9"/>
        <color theme="1"/>
        <rFont val="微软雅黑"/>
        <charset val="134"/>
      </rPr>
      <t>八月</t>
    </r>
    <r>
      <rPr>
        <sz val="9"/>
        <color theme="1"/>
        <rFont val="Calibri"/>
        <charset val="134"/>
      </rPr>
      <t xml:space="preserve">/22 7:26 </t>
    </r>
    <r>
      <rPr>
        <sz val="9"/>
        <color theme="1"/>
        <rFont val="微软雅黑"/>
        <charset val="134"/>
      </rPr>
      <t>下午</t>
    </r>
  </si>
  <si>
    <t>FPHASEVCDC-8195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</si>
  <si>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】风量条档位按钮，经常点不中或滑动点不到</t>
    </r>
  </si>
  <si>
    <r>
      <rPr>
        <sz val="9"/>
        <color theme="1"/>
        <rFont val="Calibri"/>
        <charset val="134"/>
      </rPr>
      <t>03/</t>
    </r>
    <r>
      <rPr>
        <sz val="9"/>
        <color theme="1"/>
        <rFont val="微软雅黑"/>
        <charset val="134"/>
      </rPr>
      <t>八月</t>
    </r>
    <r>
      <rPr>
        <sz val="9"/>
        <color theme="1"/>
        <rFont val="Calibri"/>
        <charset val="134"/>
      </rPr>
      <t xml:space="preserve">/22 7:37 </t>
    </r>
    <r>
      <rPr>
        <sz val="9"/>
        <color theme="1"/>
        <rFont val="微软雅黑"/>
        <charset val="134"/>
      </rPr>
      <t>下午</t>
    </r>
  </si>
  <si>
    <t>FPHASEVCDC-8196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</si>
  <si>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】点击风量</t>
    </r>
    <r>
      <rPr>
        <sz val="9"/>
        <color theme="1"/>
        <rFont val="Calibri"/>
        <charset val="134"/>
      </rPr>
      <t>-</t>
    </r>
    <r>
      <rPr>
        <sz val="9"/>
        <color theme="1"/>
        <rFont val="微软雅黑"/>
        <charset val="134"/>
      </rPr>
      <t>到空调关闭，再点击风量</t>
    </r>
    <r>
      <rPr>
        <sz val="9"/>
        <color theme="1"/>
        <rFont val="Calibri"/>
        <charset val="134"/>
      </rPr>
      <t>+</t>
    </r>
    <r>
      <rPr>
        <sz val="9"/>
        <color theme="1"/>
        <rFont val="微软雅黑"/>
        <charset val="134"/>
      </rPr>
      <t>空调无反应，再点击风量</t>
    </r>
    <r>
      <rPr>
        <sz val="9"/>
        <color theme="1"/>
        <rFont val="Calibri"/>
        <charset val="134"/>
      </rPr>
      <t>-</t>
    </r>
    <r>
      <rPr>
        <sz val="9"/>
        <color theme="1"/>
        <rFont val="微软雅黑"/>
        <charset val="134"/>
      </rPr>
      <t>，空调会开到最大</t>
    </r>
  </si>
  <si>
    <r>
      <rPr>
        <sz val="9"/>
        <color theme="1"/>
        <rFont val="Calibri"/>
        <charset val="134"/>
      </rPr>
      <t>03/</t>
    </r>
    <r>
      <rPr>
        <sz val="9"/>
        <color theme="1"/>
        <rFont val="微软雅黑"/>
        <charset val="134"/>
      </rPr>
      <t>八月</t>
    </r>
    <r>
      <rPr>
        <sz val="9"/>
        <color theme="1"/>
        <rFont val="Calibri"/>
        <charset val="134"/>
      </rPr>
      <t xml:space="preserve">/22 7:47 </t>
    </r>
    <r>
      <rPr>
        <sz val="9"/>
        <color theme="1"/>
        <rFont val="微软雅黑"/>
        <charset val="134"/>
      </rPr>
      <t>下午</t>
    </r>
  </si>
  <si>
    <t>FPHASEVCDC-8197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</si>
  <si>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】滑动风量至关闭空调，点击风量</t>
    </r>
    <r>
      <rPr>
        <sz val="9"/>
        <color theme="1"/>
        <rFont val="Calibri"/>
        <charset val="134"/>
      </rPr>
      <t>+</t>
    </r>
    <r>
      <rPr>
        <sz val="9"/>
        <color theme="1"/>
        <rFont val="微软雅黑"/>
        <charset val="134"/>
      </rPr>
      <t>无法打开和调节空调</t>
    </r>
  </si>
  <si>
    <r>
      <rPr>
        <sz val="9"/>
        <color theme="1"/>
        <rFont val="Calibri"/>
        <charset val="134"/>
      </rPr>
      <t>03/</t>
    </r>
    <r>
      <rPr>
        <sz val="9"/>
        <color theme="1"/>
        <rFont val="微软雅黑"/>
        <charset val="134"/>
      </rPr>
      <t>八月</t>
    </r>
    <r>
      <rPr>
        <sz val="9"/>
        <color theme="1"/>
        <rFont val="Calibri"/>
        <charset val="134"/>
      </rPr>
      <t xml:space="preserve">/22 7:52 </t>
    </r>
    <r>
      <rPr>
        <sz val="9"/>
        <color theme="1"/>
        <rFont val="微软雅黑"/>
        <charset val="134"/>
      </rPr>
      <t>下午</t>
    </r>
  </si>
  <si>
    <t>FPHASEVCDC-8198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</si>
  <si>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】滑动风量条出现回退</t>
    </r>
  </si>
  <si>
    <r>
      <rPr>
        <sz val="9"/>
        <color theme="1"/>
        <rFont val="Calibri"/>
        <charset val="134"/>
      </rPr>
      <t>03/</t>
    </r>
    <r>
      <rPr>
        <sz val="9"/>
        <color theme="1"/>
        <rFont val="微软雅黑"/>
        <charset val="134"/>
      </rPr>
      <t>八月</t>
    </r>
    <r>
      <rPr>
        <sz val="9"/>
        <color theme="1"/>
        <rFont val="Calibri"/>
        <charset val="134"/>
      </rPr>
      <t xml:space="preserve">/22 7:59 </t>
    </r>
    <r>
      <rPr>
        <sz val="9"/>
        <color theme="1"/>
        <rFont val="微软雅黑"/>
        <charset val="134"/>
      </rPr>
      <t>下午</t>
    </r>
  </si>
  <si>
    <t>FPHASEVCDC-8199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</si>
  <si>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】任意风量滑动至空调关闭，再点击风量</t>
    </r>
    <r>
      <rPr>
        <sz val="9"/>
        <color theme="1"/>
        <rFont val="Calibri"/>
        <charset val="134"/>
      </rPr>
      <t>-</t>
    </r>
    <r>
      <rPr>
        <sz val="9"/>
        <color theme="1"/>
        <rFont val="微软雅黑"/>
        <charset val="134"/>
      </rPr>
      <t>图标，风量直接被调到最高</t>
    </r>
  </si>
  <si>
    <r>
      <rPr>
        <sz val="9"/>
        <color theme="1"/>
        <rFont val="Calibri"/>
        <charset val="134"/>
      </rPr>
      <t>03/</t>
    </r>
    <r>
      <rPr>
        <sz val="9"/>
        <color theme="1"/>
        <rFont val="微软雅黑"/>
        <charset val="134"/>
      </rPr>
      <t>八月</t>
    </r>
    <r>
      <rPr>
        <sz val="9"/>
        <color theme="1"/>
        <rFont val="Calibri"/>
        <charset val="134"/>
      </rPr>
      <t xml:space="preserve">/22 8:04 </t>
    </r>
    <r>
      <rPr>
        <sz val="9"/>
        <color theme="1"/>
        <rFont val="微软雅黑"/>
        <charset val="134"/>
      </rPr>
      <t>下午</t>
    </r>
  </si>
  <si>
    <t>FPHASEVCDC-8200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</si>
  <si>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】滑动关闭空调，点击风量</t>
    </r>
    <r>
      <rPr>
        <sz val="9"/>
        <color theme="1"/>
        <rFont val="Calibri"/>
        <charset val="134"/>
      </rPr>
      <t>-</t>
    </r>
    <r>
      <rPr>
        <sz val="9"/>
        <color theme="1"/>
        <rFont val="微软雅黑"/>
        <charset val="134"/>
      </rPr>
      <t>空调被调至最高，点击任意档位仍然会被自动调至最高</t>
    </r>
  </si>
  <si>
    <r>
      <rPr>
        <sz val="9"/>
        <color theme="1"/>
        <rFont val="Calibri"/>
        <charset val="134"/>
      </rPr>
      <t>03/</t>
    </r>
    <r>
      <rPr>
        <sz val="9"/>
        <color theme="1"/>
        <rFont val="微软雅黑"/>
        <charset val="134"/>
      </rPr>
      <t>八月</t>
    </r>
    <r>
      <rPr>
        <sz val="9"/>
        <color theme="1"/>
        <rFont val="Calibri"/>
        <charset val="134"/>
      </rPr>
      <t xml:space="preserve">/22 8:09 </t>
    </r>
    <r>
      <rPr>
        <sz val="9"/>
        <color theme="1"/>
        <rFont val="微软雅黑"/>
        <charset val="134"/>
      </rPr>
      <t>下午</t>
    </r>
  </si>
  <si>
    <t>FPHASEVCDC-7583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</si>
  <si>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】唤醒车机语音指令</t>
    </r>
    <r>
      <rPr>
        <sz val="9"/>
        <color theme="1"/>
        <rFont val="Calibri"/>
        <charset val="134"/>
      </rPr>
      <t>'</t>
    </r>
    <r>
      <rPr>
        <sz val="9"/>
        <color theme="1"/>
        <rFont val="微软雅黑"/>
        <charset val="134"/>
      </rPr>
      <t>今天天气怎么样</t>
    </r>
    <r>
      <rPr>
        <sz val="9"/>
        <color theme="1"/>
        <rFont val="Calibri"/>
        <charset val="134"/>
      </rPr>
      <t>'</t>
    </r>
    <r>
      <rPr>
        <sz val="9"/>
        <color theme="1"/>
        <rFont val="微软雅黑"/>
        <charset val="134"/>
      </rPr>
      <t>，车机不会弹出天气的信息，此时打开负一屏会打断语音进程，无法出现负一屏中的音量控制调节</t>
    </r>
    <r>
      <rPr>
        <sz val="9"/>
        <color theme="1"/>
        <rFont val="Calibri"/>
        <charset val="134"/>
      </rPr>
      <t>VR</t>
    </r>
    <r>
      <rPr>
        <sz val="9"/>
        <color theme="1"/>
        <rFont val="微软雅黑"/>
        <charset val="134"/>
      </rPr>
      <t>的场景</t>
    </r>
  </si>
  <si>
    <r>
      <rPr>
        <sz val="9"/>
        <color theme="1"/>
        <rFont val="Calibri"/>
        <charset val="134"/>
      </rPr>
      <t>21/</t>
    </r>
    <r>
      <rPr>
        <sz val="9"/>
        <color theme="1"/>
        <rFont val="微软雅黑"/>
        <charset val="134"/>
      </rPr>
      <t>七月</t>
    </r>
    <r>
      <rPr>
        <sz val="9"/>
        <color theme="1"/>
        <rFont val="Calibri"/>
        <charset val="134"/>
      </rPr>
      <t xml:space="preserve">/22 5:16 </t>
    </r>
    <r>
      <rPr>
        <sz val="9"/>
        <color theme="1"/>
        <rFont val="微软雅黑"/>
        <charset val="134"/>
      </rPr>
      <t>下午</t>
    </r>
  </si>
  <si>
    <t>FPHASEVCDC-8181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</si>
  <si>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】已保存网络中点击</t>
    </r>
    <r>
      <rPr>
        <sz val="9"/>
        <color theme="1"/>
        <rFont val="Calibri"/>
        <charset val="134"/>
      </rPr>
      <t>"</t>
    </r>
    <r>
      <rPr>
        <sz val="9"/>
        <color theme="1"/>
        <rFont val="微软雅黑"/>
        <charset val="134"/>
      </rPr>
      <t>加入此网络</t>
    </r>
    <r>
      <rPr>
        <sz val="9"/>
        <color theme="1"/>
        <rFont val="Calibri"/>
        <charset val="134"/>
      </rPr>
      <t>"</t>
    </r>
    <r>
      <rPr>
        <sz val="9"/>
        <color theme="1"/>
        <rFont val="微软雅黑"/>
        <charset val="134"/>
      </rPr>
      <t>无响应</t>
    </r>
  </si>
  <si>
    <r>
      <rPr>
        <sz val="9"/>
        <color theme="1"/>
        <rFont val="Calibri"/>
        <charset val="134"/>
      </rPr>
      <t>03/</t>
    </r>
    <r>
      <rPr>
        <sz val="9"/>
        <color theme="1"/>
        <rFont val="微软雅黑"/>
        <charset val="134"/>
      </rPr>
      <t>八月</t>
    </r>
    <r>
      <rPr>
        <sz val="9"/>
        <color theme="1"/>
        <rFont val="Calibri"/>
        <charset val="134"/>
      </rPr>
      <t xml:space="preserve">/22 1:46 </t>
    </r>
    <r>
      <rPr>
        <sz val="9"/>
        <color theme="1"/>
        <rFont val="微软雅黑"/>
        <charset val="134"/>
      </rPr>
      <t>下午</t>
    </r>
  </si>
  <si>
    <t>FPHASEVCDC-8175</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</si>
  <si>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LV612</t>
    </r>
    <r>
      <rPr>
        <sz val="9"/>
        <color theme="1"/>
        <rFont val="微软雅黑"/>
        <charset val="134"/>
      </rPr>
      <t>】电话中熄火开非主驾车门依然触发开关机动画</t>
    </r>
  </si>
  <si>
    <r>
      <rPr>
        <sz val="9"/>
        <color theme="1"/>
        <rFont val="Calibri"/>
        <charset val="134"/>
      </rPr>
      <t>03/</t>
    </r>
    <r>
      <rPr>
        <sz val="9"/>
        <color theme="1"/>
        <rFont val="微软雅黑"/>
        <charset val="134"/>
      </rPr>
      <t>八月</t>
    </r>
    <r>
      <rPr>
        <sz val="9"/>
        <color theme="1"/>
        <rFont val="Calibri"/>
        <charset val="134"/>
      </rPr>
      <t xml:space="preserve">/22 1:06 </t>
    </r>
    <r>
      <rPr>
        <sz val="9"/>
        <color theme="1"/>
        <rFont val="微软雅黑"/>
        <charset val="134"/>
      </rPr>
      <t>下午</t>
    </r>
  </si>
  <si>
    <t>FPHASEVCDC-8159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</si>
  <si>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】电话中熄火开主机车门，仪表部分的电话信息要延时几秒黑</t>
    </r>
  </si>
  <si>
    <t>JZHANG75</t>
  </si>
  <si>
    <r>
      <rPr>
        <sz val="9"/>
        <color theme="1"/>
        <rFont val="Calibri"/>
        <charset val="134"/>
      </rPr>
      <t>02/</t>
    </r>
    <r>
      <rPr>
        <sz val="9"/>
        <color theme="1"/>
        <rFont val="微软雅黑"/>
        <charset val="134"/>
      </rPr>
      <t>八月</t>
    </r>
    <r>
      <rPr>
        <sz val="9"/>
        <color theme="1"/>
        <rFont val="Calibri"/>
        <charset val="134"/>
      </rPr>
      <t xml:space="preserve">/22 8:56 </t>
    </r>
    <r>
      <rPr>
        <sz val="9"/>
        <color theme="1"/>
        <rFont val="微软雅黑"/>
        <charset val="134"/>
      </rPr>
      <t>下午</t>
    </r>
  </si>
  <si>
    <t>FPHASEVCDC-8165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</si>
  <si>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t>
    </r>
    <r>
      <rPr>
        <sz val="9"/>
        <color theme="1"/>
        <rFont val="Calibri"/>
        <charset val="134"/>
      </rPr>
      <t>5/5</t>
    </r>
    <r>
      <rPr>
        <sz val="9"/>
        <color theme="1"/>
        <rFont val="微软雅黑"/>
        <charset val="134"/>
      </rPr>
      <t>】副驾蓝牙耳机日志无法拷贝</t>
    </r>
    <r>
      <rPr>
        <sz val="9"/>
        <color theme="1"/>
        <rFont val="Calibri"/>
        <charset val="134"/>
      </rPr>
      <t>log</t>
    </r>
  </si>
  <si>
    <r>
      <rPr>
        <sz val="9"/>
        <color theme="1"/>
        <rFont val="Calibri"/>
        <charset val="134"/>
      </rPr>
      <t>03/</t>
    </r>
    <r>
      <rPr>
        <sz val="9"/>
        <color theme="1"/>
        <rFont val="微软雅黑"/>
        <charset val="134"/>
      </rPr>
      <t>八月</t>
    </r>
    <r>
      <rPr>
        <sz val="9"/>
        <color theme="1"/>
        <rFont val="Calibri"/>
        <charset val="134"/>
      </rPr>
      <t xml:space="preserve">/22 9:51 </t>
    </r>
    <r>
      <rPr>
        <sz val="9"/>
        <color theme="1"/>
        <rFont val="微软雅黑"/>
        <charset val="134"/>
      </rPr>
      <t>上午</t>
    </r>
  </si>
  <si>
    <t>FPHASEVCDC-8116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</si>
  <si>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2/5</t>
    </r>
    <r>
      <rPr>
        <sz val="9"/>
        <color theme="1"/>
        <rFont val="微软雅黑"/>
        <charset val="134"/>
      </rPr>
      <t>】播放</t>
    </r>
    <r>
      <rPr>
        <sz val="9"/>
        <color theme="1"/>
        <rFont val="Calibri"/>
        <charset val="134"/>
      </rPr>
      <t>USB</t>
    </r>
    <r>
      <rPr>
        <sz val="9"/>
        <color theme="1"/>
        <rFont val="微软雅黑"/>
        <charset val="134"/>
      </rPr>
      <t>视频，唤醒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上一个</t>
    </r>
    <r>
      <rPr>
        <sz val="9"/>
        <color theme="1"/>
        <rFont val="Calibri"/>
        <charset val="134"/>
      </rPr>
      <t>/</t>
    </r>
    <r>
      <rPr>
        <sz val="9"/>
        <color theme="1"/>
        <rFont val="微软雅黑"/>
        <charset val="134"/>
      </rPr>
      <t>下一个</t>
    </r>
    <r>
      <rPr>
        <sz val="9"/>
        <color theme="1"/>
        <rFont val="Calibri"/>
        <charset val="134"/>
      </rPr>
      <t>”</t>
    </r>
    <r>
      <rPr>
        <sz val="9"/>
        <color theme="1"/>
        <rFont val="微软雅黑"/>
        <charset val="134"/>
      </rPr>
      <t>后，视频播放会有两秒的暂停</t>
    </r>
  </si>
  <si>
    <r>
      <rPr>
        <sz val="9"/>
        <color theme="1"/>
        <rFont val="Calibri"/>
        <charset val="134"/>
      </rPr>
      <t>02/</t>
    </r>
    <r>
      <rPr>
        <sz val="9"/>
        <color theme="1"/>
        <rFont val="微软雅黑"/>
        <charset val="134"/>
      </rPr>
      <t>八月</t>
    </r>
    <r>
      <rPr>
        <sz val="9"/>
        <color theme="1"/>
        <rFont val="Calibri"/>
        <charset val="134"/>
      </rPr>
      <t xml:space="preserve">/22 10:15 </t>
    </r>
    <r>
      <rPr>
        <sz val="9"/>
        <color theme="1"/>
        <rFont val="微软雅黑"/>
        <charset val="134"/>
      </rPr>
      <t>上午</t>
    </r>
  </si>
  <si>
    <t>FPHASEVCDC-7913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</si>
  <si>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】播放在线音频（</t>
    </r>
    <r>
      <rPr>
        <sz val="9"/>
        <color theme="1"/>
        <rFont val="Calibri"/>
        <charset val="134"/>
      </rPr>
      <t>QQ</t>
    </r>
    <r>
      <rPr>
        <sz val="9"/>
        <color theme="1"/>
        <rFont val="微软雅黑"/>
        <charset val="134"/>
      </rPr>
      <t>音乐</t>
    </r>
    <r>
      <rPr>
        <sz val="9"/>
        <color theme="1"/>
        <rFont val="Calibri"/>
        <charset val="134"/>
      </rPr>
      <t>/</t>
    </r>
    <r>
      <rPr>
        <sz val="9"/>
        <color theme="1"/>
        <rFont val="微软雅黑"/>
        <charset val="134"/>
      </rPr>
      <t>电台），切换到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按钮，视频暂停，后台开始播放音乐</t>
    </r>
    <r>
      <rPr>
        <sz val="9"/>
        <color theme="1"/>
        <rFont val="Calibri"/>
        <charset val="134"/>
      </rPr>
      <t>.</t>
    </r>
  </si>
  <si>
    <t>YWANG135</t>
  </si>
  <si>
    <r>
      <rPr>
        <sz val="9"/>
        <color theme="1"/>
        <rFont val="Calibri"/>
        <charset val="134"/>
      </rPr>
      <t>27/</t>
    </r>
    <r>
      <rPr>
        <sz val="9"/>
        <color theme="1"/>
        <rFont val="微软雅黑"/>
        <charset val="134"/>
      </rPr>
      <t>七月</t>
    </r>
    <r>
      <rPr>
        <sz val="9"/>
        <color theme="1"/>
        <rFont val="Calibri"/>
        <charset val="134"/>
      </rPr>
      <t xml:space="preserve">/22 9:02 </t>
    </r>
    <r>
      <rPr>
        <sz val="9"/>
        <color theme="1"/>
        <rFont val="微软雅黑"/>
        <charset val="134"/>
      </rPr>
      <t>下午</t>
    </r>
  </si>
  <si>
    <t>FPHASEVCDC-7911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</si>
  <si>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按钮执行快退快进时，点击</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倍速</t>
    </r>
    <r>
      <rPr>
        <sz val="9"/>
        <color theme="1"/>
        <rFont val="Calibri"/>
        <charset val="134"/>
      </rPr>
      <t>/</t>
    </r>
    <r>
      <rPr>
        <sz val="9"/>
        <color theme="1"/>
        <rFont val="微软雅黑"/>
        <charset val="134"/>
      </rPr>
      <t>选集</t>
    </r>
    <r>
      <rPr>
        <sz val="9"/>
        <color theme="1"/>
        <rFont val="Calibri"/>
        <charset val="134"/>
      </rPr>
      <t>/</t>
    </r>
    <r>
      <rPr>
        <sz val="9"/>
        <color theme="1"/>
        <rFont val="微软雅黑"/>
        <charset val="134"/>
      </rPr>
      <t>播放模式图标</t>
    </r>
    <r>
      <rPr>
        <sz val="9"/>
        <color theme="1"/>
        <rFont val="Calibri"/>
        <charset val="134"/>
      </rPr>
      <t>”</t>
    </r>
    <r>
      <rPr>
        <sz val="9"/>
        <color theme="1"/>
        <rFont val="微软雅黑"/>
        <charset val="134"/>
      </rPr>
      <t>都有效</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</si>
  <si>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8:36 </t>
    </r>
    <r>
      <rPr>
        <sz val="9"/>
        <color theme="1"/>
        <rFont val="微软雅黑"/>
        <charset val="134"/>
      </rPr>
      <t>下午</t>
    </r>
  </si>
  <si>
    <t>FPHASEVCDC-7688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</si>
  <si>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或者</t>
    </r>
    <r>
      <rPr>
        <sz val="9"/>
        <color theme="1"/>
        <rFont val="Calibri"/>
        <charset val="134"/>
      </rPr>
      <t>Floating Card</t>
    </r>
    <r>
      <rPr>
        <sz val="9"/>
        <color theme="1"/>
        <rFont val="微软雅黑"/>
        <charset val="134"/>
      </rPr>
      <t>，副驾无人，播放视频投屏在</t>
    </r>
    <r>
      <rPr>
        <sz val="9"/>
        <color theme="1"/>
        <rFont val="Calibri"/>
        <charset val="134"/>
      </rPr>
      <t>Pano R</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屏无任何提示</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</si>
  <si>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2:09 </t>
    </r>
    <r>
      <rPr>
        <sz val="9"/>
        <color theme="1"/>
        <rFont val="微软雅黑"/>
        <charset val="134"/>
      </rPr>
      <t>下午</t>
    </r>
  </si>
  <si>
    <t>FPHASEVCDC-7707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</si>
  <si>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4/10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后，投屏位置自动切换到小屏位置，然后退出播放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</si>
  <si>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4:51 </t>
    </r>
    <r>
      <rPr>
        <sz val="9"/>
        <color theme="1"/>
        <rFont val="微软雅黑"/>
        <charset val="134"/>
      </rPr>
      <t>下午</t>
    </r>
  </si>
  <si>
    <t>FPHASEVCDC-7682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</si>
  <si>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视频，车速≥</t>
    </r>
    <r>
      <rPr>
        <sz val="9"/>
        <color theme="1"/>
        <rFont val="Calibri"/>
        <charset val="134"/>
      </rPr>
      <t>5km/h</t>
    </r>
    <r>
      <rPr>
        <sz val="9"/>
        <color theme="1"/>
        <rFont val="微软雅黑"/>
        <charset val="134"/>
      </rPr>
      <t>后，视频退出播放后，再次点击视频，视频仍旧可以播放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</si>
  <si>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1:24 </t>
    </r>
    <r>
      <rPr>
        <sz val="9"/>
        <color theme="1"/>
        <rFont val="微软雅黑"/>
        <charset val="134"/>
      </rPr>
      <t>下午</t>
    </r>
  </si>
  <si>
    <t>FPHASEVCDC-7700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</si>
  <si>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</si>
  <si>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3:58 </t>
    </r>
    <r>
      <rPr>
        <sz val="9"/>
        <color theme="1"/>
        <rFont val="微软雅黑"/>
        <charset val="134"/>
      </rPr>
      <t>下午</t>
    </r>
  </si>
  <si>
    <t>FPHASEVCDC-7699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</si>
  <si>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，副驾无人，播放视频投屏在</t>
    </r>
    <r>
      <rPr>
        <sz val="9"/>
        <color theme="1"/>
        <rFont val="Calibri"/>
        <charset val="134"/>
      </rPr>
      <t>Card2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USB</t>
    </r>
    <r>
      <rPr>
        <sz val="9"/>
        <color theme="1"/>
        <rFont val="微软雅黑"/>
        <charset val="134"/>
      </rPr>
      <t>视频仍旧播放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</si>
  <si>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3:53 </t>
    </r>
    <r>
      <rPr>
        <sz val="9"/>
        <color theme="1"/>
        <rFont val="微软雅黑"/>
        <charset val="134"/>
      </rPr>
      <t>下午</t>
    </r>
  </si>
  <si>
    <t>FPHASEVCDC-7888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</si>
  <si>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</si>
  <si>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3:49 </t>
    </r>
    <r>
      <rPr>
        <sz val="9"/>
        <color theme="1"/>
        <rFont val="微软雅黑"/>
        <charset val="134"/>
      </rPr>
      <t>下午</t>
    </r>
  </si>
  <si>
    <t>FPHASEVCDC-7687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</si>
  <si>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t>
    </r>
    <r>
      <rPr>
        <sz val="9"/>
        <color theme="1"/>
        <rFont val="Calibri"/>
        <charset val="134"/>
      </rPr>
      <t>Controller</t>
    </r>
    <r>
      <rPr>
        <sz val="9"/>
        <color theme="1"/>
        <rFont val="微软雅黑"/>
        <charset val="134"/>
      </rPr>
      <t>屏的提示不正确</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</si>
  <si>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2:05 </t>
    </r>
    <r>
      <rPr>
        <sz val="9"/>
        <color theme="1"/>
        <rFont val="微软雅黑"/>
        <charset val="134"/>
      </rPr>
      <t>下午</t>
    </r>
  </si>
  <si>
    <t>FPHASEVCDC-7709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</si>
  <si>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Card1/2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</si>
  <si>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4:58 </t>
    </r>
    <r>
      <rPr>
        <sz val="9"/>
        <color theme="1"/>
        <rFont val="微软雅黑"/>
        <charset val="134"/>
      </rPr>
      <t>下午</t>
    </r>
  </si>
  <si>
    <t>FPHASEVCDC-7890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</si>
  <si>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2</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</si>
  <si>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3:56 </t>
    </r>
    <r>
      <rPr>
        <sz val="9"/>
        <color theme="1"/>
        <rFont val="微软雅黑"/>
        <charset val="134"/>
      </rPr>
      <t>下午</t>
    </r>
  </si>
  <si>
    <t>FPHASEVCDC-7690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</si>
  <si>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DefaultCard</t>
    </r>
    <r>
      <rPr>
        <sz val="9"/>
        <color theme="1"/>
        <rFont val="微软雅黑"/>
        <charset val="134"/>
      </rPr>
      <t>，副驾无人，播放视频投屏在</t>
    </r>
    <r>
      <rPr>
        <sz val="9"/>
        <color theme="1"/>
        <rFont val="Calibri"/>
        <charset val="134"/>
      </rPr>
      <t>Card3/4</t>
    </r>
    <r>
      <rPr>
        <sz val="9"/>
        <color theme="1"/>
        <rFont val="微软雅黑"/>
        <charset val="134"/>
      </rPr>
      <t>时，车速≥</t>
    </r>
    <r>
      <rPr>
        <sz val="9"/>
        <color theme="1"/>
        <rFont val="Calibri"/>
        <charset val="134"/>
      </rPr>
      <t>5km/h</t>
    </r>
    <r>
      <rPr>
        <sz val="9"/>
        <color theme="1"/>
        <rFont val="微软雅黑"/>
        <charset val="134"/>
      </rPr>
      <t>后，视频仍旧在</t>
    </r>
    <r>
      <rPr>
        <sz val="9"/>
        <color theme="1"/>
        <rFont val="Calibri"/>
        <charset val="134"/>
      </rPr>
      <t>Card3/4</t>
    </r>
    <r>
      <rPr>
        <sz val="9"/>
        <color theme="1"/>
        <rFont val="微软雅黑"/>
        <charset val="134"/>
      </rPr>
      <t>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</si>
  <si>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2:20 </t>
    </r>
    <r>
      <rPr>
        <sz val="9"/>
        <color theme="1"/>
        <rFont val="微软雅黑"/>
        <charset val="134"/>
      </rPr>
      <t>下午</t>
    </r>
  </si>
  <si>
    <t>FPHASEVCDC-7728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</si>
  <si>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视频投屏到</t>
    </r>
    <r>
      <rPr>
        <sz val="9"/>
        <color theme="1"/>
        <rFont val="Calibri"/>
        <charset val="134"/>
      </rPr>
      <t>Pano R</t>
    </r>
    <r>
      <rPr>
        <sz val="9"/>
        <color theme="1"/>
        <rFont val="微软雅黑"/>
        <charset val="134"/>
      </rPr>
      <t>屏，车速≥</t>
    </r>
    <r>
      <rPr>
        <sz val="9"/>
        <color theme="1"/>
        <rFont val="Calibri"/>
        <charset val="134"/>
      </rPr>
      <t>5km/h</t>
    </r>
    <r>
      <rPr>
        <sz val="9"/>
        <color theme="1"/>
        <rFont val="微软雅黑"/>
        <charset val="134"/>
      </rPr>
      <t>后，视频自动退出播放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</si>
  <si>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6:04 </t>
    </r>
    <r>
      <rPr>
        <sz val="9"/>
        <color theme="1"/>
        <rFont val="微软雅黑"/>
        <charset val="134"/>
      </rPr>
      <t>下午</t>
    </r>
  </si>
  <si>
    <t>FPHASEVCDC-7712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</si>
  <si>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</si>
  <si>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5:17 </t>
    </r>
    <r>
      <rPr>
        <sz val="9"/>
        <color theme="1"/>
        <rFont val="微软雅黑"/>
        <charset val="134"/>
      </rPr>
      <t>下午</t>
    </r>
  </si>
  <si>
    <t>FPHASEVCDC-7891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</si>
  <si>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3/4</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Card3/4</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</si>
  <si>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4:02 </t>
    </r>
    <r>
      <rPr>
        <sz val="9"/>
        <color theme="1"/>
        <rFont val="微软雅黑"/>
        <charset val="134"/>
      </rPr>
      <t>下午</t>
    </r>
  </si>
  <si>
    <t>FPHASEVCDC-7721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</si>
  <si>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Floating Card</t>
    </r>
    <r>
      <rPr>
        <sz val="9"/>
        <color theme="1"/>
        <rFont val="微软雅黑"/>
        <charset val="134"/>
      </rPr>
      <t>，副驾有人，播放</t>
    </r>
    <r>
      <rPr>
        <sz val="9"/>
        <color theme="1"/>
        <rFont val="Calibri"/>
        <charset val="134"/>
      </rPr>
      <t>USB</t>
    </r>
    <r>
      <rPr>
        <sz val="9"/>
        <color theme="1"/>
        <rFont val="微软雅黑"/>
        <charset val="134"/>
      </rPr>
      <t>视频投屏在</t>
    </r>
    <r>
      <rPr>
        <sz val="9"/>
        <color theme="1"/>
        <rFont val="Calibri"/>
        <charset val="134"/>
      </rPr>
      <t>Card 2</t>
    </r>
    <r>
      <rPr>
        <sz val="9"/>
        <color theme="1"/>
        <rFont val="微软雅黑"/>
        <charset val="134"/>
      </rPr>
      <t>时，车速≥</t>
    </r>
    <r>
      <rPr>
        <sz val="9"/>
        <color theme="1"/>
        <rFont val="Calibri"/>
        <charset val="134"/>
      </rPr>
      <t>5km/h</t>
    </r>
    <r>
      <rPr>
        <sz val="9"/>
        <color theme="1"/>
        <rFont val="微软雅黑"/>
        <charset val="134"/>
      </rPr>
      <t>后，弹出弹框后视频退出播放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</si>
  <si>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5:58 </t>
    </r>
    <r>
      <rPr>
        <sz val="9"/>
        <color theme="1"/>
        <rFont val="微软雅黑"/>
        <charset val="134"/>
      </rPr>
      <t>下午</t>
    </r>
  </si>
  <si>
    <t>FPHASEVCDC-7542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</si>
  <si>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 xml:space="preserve">Default Card </t>
    </r>
    <r>
      <rPr>
        <sz val="9"/>
        <color theme="1"/>
        <rFont val="微软雅黑"/>
        <charset val="134"/>
      </rPr>
      <t>时，播放视频时，投屏按钮有</t>
    </r>
    <r>
      <rPr>
        <sz val="9"/>
        <color theme="1"/>
        <rFont val="Calibri"/>
        <charset val="134"/>
      </rPr>
      <t>3</t>
    </r>
    <r>
      <rPr>
        <sz val="9"/>
        <color theme="1"/>
        <rFont val="微软雅黑"/>
        <charset val="134"/>
      </rPr>
      <t>种状态</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</si>
  <si>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8:41 </t>
    </r>
    <r>
      <rPr>
        <sz val="9"/>
        <color theme="1"/>
        <rFont val="微软雅黑"/>
        <charset val="134"/>
      </rPr>
      <t>下午</t>
    </r>
  </si>
  <si>
    <t>FPHASEVCDC-7886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</si>
  <si>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3/10</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 xml:space="preserve"> DefaultCard 1</t>
    </r>
    <r>
      <rPr>
        <sz val="9"/>
        <color theme="1"/>
        <rFont val="微软雅黑"/>
        <charset val="134"/>
      </rPr>
      <t>位置，副驾有人，播放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屏时，车速≥</t>
    </r>
    <r>
      <rPr>
        <sz val="9"/>
        <color theme="1"/>
        <rFont val="Calibri"/>
        <charset val="134"/>
      </rPr>
      <t>5km/h</t>
    </r>
    <r>
      <rPr>
        <sz val="9"/>
        <color theme="1"/>
        <rFont val="微软雅黑"/>
        <charset val="134"/>
      </rPr>
      <t>后，投屏位置自动切换到小屏</t>
    </r>
    <r>
      <rPr>
        <sz val="9"/>
        <color theme="1"/>
        <rFont val="Calibri"/>
        <charset val="134"/>
      </rPr>
      <t>Card1</t>
    </r>
    <r>
      <rPr>
        <sz val="9"/>
        <color theme="1"/>
        <rFont val="微软雅黑"/>
        <charset val="134"/>
      </rPr>
      <t>位置播放</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</si>
  <si>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3:42 </t>
    </r>
    <r>
      <rPr>
        <sz val="9"/>
        <color theme="1"/>
        <rFont val="微软雅黑"/>
        <charset val="134"/>
      </rPr>
      <t>下午</t>
    </r>
  </si>
  <si>
    <t>FPHASEVCDC-7520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</si>
  <si>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Default</t>
    </r>
    <r>
      <rPr>
        <sz val="9"/>
        <color theme="1"/>
        <rFont val="微软雅黑"/>
        <charset val="134"/>
      </rPr>
      <t>卡片，点击视频进行播放，视频不会自动投屏</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</si>
  <si>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6:13 </t>
    </r>
    <r>
      <rPr>
        <sz val="9"/>
        <color theme="1"/>
        <rFont val="微软雅黑"/>
        <charset val="134"/>
      </rPr>
      <t>下午</t>
    </r>
  </si>
  <si>
    <t>FPHASEVCDC-7674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</si>
  <si>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】点击不可跳转的弹出消息和可跳转的弹出消息没有退出精简屏幕</t>
    </r>
  </si>
  <si>
    <r>
      <rPr>
        <sz val="9"/>
        <color theme="1"/>
        <rFont val="Calibri"/>
        <charset val="134"/>
      </rPr>
      <t>22/</t>
    </r>
    <r>
      <rPr>
        <sz val="9"/>
        <color theme="1"/>
        <rFont val="微软雅黑"/>
        <charset val="134"/>
      </rPr>
      <t>七月</t>
    </r>
    <r>
      <rPr>
        <sz val="9"/>
        <color theme="1"/>
        <rFont val="Calibri"/>
        <charset val="134"/>
      </rPr>
      <t xml:space="preserve">/22 8:33 </t>
    </r>
    <r>
      <rPr>
        <sz val="9"/>
        <color theme="1"/>
        <rFont val="微软雅黑"/>
        <charset val="134"/>
      </rPr>
      <t>下午</t>
    </r>
  </si>
  <si>
    <t>FPHASEVCDC-7564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</si>
  <si>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】视频切换到下一个后，倍速</t>
    </r>
    <r>
      <rPr>
        <sz val="9"/>
        <color theme="1"/>
        <rFont val="Calibri"/>
        <charset val="134"/>
      </rPr>
      <t>/</t>
    </r>
    <r>
      <rPr>
        <sz val="9"/>
        <color theme="1"/>
        <rFont val="微软雅黑"/>
        <charset val="134"/>
      </rPr>
      <t>选集</t>
    </r>
    <r>
      <rPr>
        <sz val="9"/>
        <color theme="1"/>
        <rFont val="Calibri"/>
        <charset val="134"/>
      </rPr>
      <t>mini</t>
    </r>
    <r>
      <rPr>
        <sz val="9"/>
        <color theme="1"/>
        <rFont val="微软雅黑"/>
        <charset val="134"/>
      </rPr>
      <t>页会上移</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</si>
  <si>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3:12 </t>
    </r>
    <r>
      <rPr>
        <sz val="9"/>
        <color theme="1"/>
        <rFont val="微软雅黑"/>
        <charset val="134"/>
      </rPr>
      <t>下午</t>
    </r>
  </si>
  <si>
    <t>FPHASEVCDC-7851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</si>
  <si>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USB</t>
    </r>
    <r>
      <rPr>
        <sz val="9"/>
        <color theme="1"/>
        <rFont val="微软雅黑"/>
        <charset val="134"/>
      </rPr>
      <t>视频时，来电</t>
    </r>
    <r>
      <rPr>
        <sz val="9"/>
        <color theme="1"/>
        <rFont val="Calibri"/>
        <charset val="134"/>
      </rPr>
      <t>/</t>
    </r>
    <r>
      <rPr>
        <sz val="9"/>
        <color theme="1"/>
        <rFont val="微软雅黑"/>
        <charset val="134"/>
      </rPr>
      <t>去电</t>
    </r>
    <r>
      <rPr>
        <sz val="9"/>
        <color theme="1"/>
        <rFont val="Calibri"/>
        <charset val="134"/>
      </rPr>
      <t>/</t>
    </r>
    <r>
      <rPr>
        <sz val="9"/>
        <color theme="1"/>
        <rFont val="微软雅黑"/>
        <charset val="134"/>
      </rPr>
      <t>通话时，点击</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按钮有效</t>
    </r>
    <r>
      <rPr>
        <sz val="9"/>
        <color theme="1"/>
        <rFont val="Calibri"/>
        <charset val="134"/>
      </rPr>
      <t>.</t>
    </r>
  </si>
  <si>
    <r>
      <rPr>
        <sz val="9"/>
        <color theme="1"/>
        <rFont val="Calibri"/>
        <charset val="134"/>
      </rPr>
      <t>26/</t>
    </r>
    <r>
      <rPr>
        <sz val="9"/>
        <color theme="1"/>
        <rFont val="微软雅黑"/>
        <charset val="134"/>
      </rPr>
      <t>七月</t>
    </r>
    <r>
      <rPr>
        <sz val="9"/>
        <color theme="1"/>
        <rFont val="Calibri"/>
        <charset val="134"/>
      </rPr>
      <t xml:space="preserve">/22 8:23 </t>
    </r>
    <r>
      <rPr>
        <sz val="9"/>
        <color theme="1"/>
        <rFont val="微软雅黑"/>
        <charset val="134"/>
      </rPr>
      <t>下午</t>
    </r>
  </si>
  <si>
    <t>FPHASEVCDC-7536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</si>
  <si>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格式的视频，视频不能播放，无任何提示</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</si>
  <si>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7:55 </t>
    </r>
    <r>
      <rPr>
        <sz val="9"/>
        <color theme="1"/>
        <rFont val="微软雅黑"/>
        <charset val="134"/>
      </rPr>
      <t>下午</t>
    </r>
  </si>
  <si>
    <t>FPHASEVCDC-7554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</si>
  <si>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】点击</t>
    </r>
    <r>
      <rPr>
        <sz val="9"/>
        <color theme="1"/>
        <rFont val="Calibri"/>
        <charset val="134"/>
      </rPr>
      <t>“</t>
    </r>
    <r>
      <rPr>
        <sz val="9"/>
        <color theme="1"/>
        <rFont val="微软雅黑"/>
        <charset val="134"/>
      </rPr>
      <t>随心看</t>
    </r>
    <r>
      <rPr>
        <sz val="9"/>
        <color theme="1"/>
        <rFont val="Calibri"/>
        <charset val="134"/>
      </rPr>
      <t>”</t>
    </r>
    <r>
      <rPr>
        <sz val="9"/>
        <color theme="1"/>
        <rFont val="微软雅黑"/>
        <charset val="134"/>
      </rPr>
      <t>进入视频页面，爱奇艺</t>
    </r>
    <r>
      <rPr>
        <sz val="9"/>
        <color theme="1"/>
        <rFont val="Calibri"/>
        <charset val="134"/>
      </rPr>
      <t>/</t>
    </r>
    <r>
      <rPr>
        <sz val="9"/>
        <color theme="1"/>
        <rFont val="微软雅黑"/>
        <charset val="134"/>
      </rPr>
      <t>小视频</t>
    </r>
    <r>
      <rPr>
        <sz val="9"/>
        <color theme="1"/>
        <rFont val="Calibri"/>
        <charset val="134"/>
      </rPr>
      <t>/USB</t>
    </r>
    <r>
      <rPr>
        <sz val="9"/>
        <color theme="1"/>
        <rFont val="微软雅黑"/>
        <charset val="134"/>
      </rPr>
      <t>视频都被选中</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</si>
  <si>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1:27 </t>
    </r>
    <r>
      <rPr>
        <sz val="9"/>
        <color theme="1"/>
        <rFont val="微软雅黑"/>
        <charset val="134"/>
      </rPr>
      <t>下午</t>
    </r>
  </si>
  <si>
    <t>FPHASEVCDC-7681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</si>
  <si>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】副驾无人，播放</t>
    </r>
    <r>
      <rPr>
        <sz val="9"/>
        <color theme="1"/>
        <rFont val="Calibri"/>
        <charset val="134"/>
      </rPr>
      <t>USB</t>
    </r>
    <r>
      <rPr>
        <sz val="9"/>
        <color theme="1"/>
        <rFont val="微软雅黑"/>
        <charset val="134"/>
      </rPr>
      <t>视频，投屏在</t>
    </r>
    <r>
      <rPr>
        <sz val="9"/>
        <color theme="1"/>
        <rFont val="Calibri"/>
        <charset val="134"/>
      </rPr>
      <t>Pano R</t>
    </r>
    <r>
      <rPr>
        <sz val="9"/>
        <color theme="1"/>
        <rFont val="微软雅黑"/>
        <charset val="134"/>
      </rPr>
      <t>屏的左侧，车速≥</t>
    </r>
    <r>
      <rPr>
        <sz val="9"/>
        <color theme="1"/>
        <rFont val="Calibri"/>
        <charset val="134"/>
      </rPr>
      <t>5km/h</t>
    </r>
    <r>
      <rPr>
        <sz val="9"/>
        <color theme="1"/>
        <rFont val="微软雅黑"/>
        <charset val="134"/>
      </rPr>
      <t>后，视频退出播放后，后台仍旧有视频的声音</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</si>
  <si>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1:17 </t>
    </r>
    <r>
      <rPr>
        <sz val="9"/>
        <color theme="1"/>
        <rFont val="微软雅黑"/>
        <charset val="134"/>
      </rPr>
      <t>下午</t>
    </r>
  </si>
  <si>
    <t>FPHASEVCDC-7912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</si>
  <si>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Once</t>
    </r>
    <r>
      <rPr>
        <sz val="9"/>
        <color theme="1"/>
        <rFont val="微软雅黑"/>
        <charset val="134"/>
      </rPr>
      <t>】播放</t>
    </r>
    <r>
      <rPr>
        <sz val="9"/>
        <color theme="1"/>
        <rFont val="Calibri"/>
        <charset val="134"/>
      </rPr>
      <t>USB</t>
    </r>
    <r>
      <rPr>
        <sz val="9"/>
        <color theme="1"/>
        <rFont val="微软雅黑"/>
        <charset val="134"/>
      </rPr>
      <t>音乐，切换到</t>
    </r>
    <r>
      <rPr>
        <sz val="9"/>
        <color theme="1"/>
        <rFont val="Calibri"/>
        <charset val="134"/>
      </rPr>
      <t>USB</t>
    </r>
    <r>
      <rPr>
        <sz val="9"/>
        <color theme="1"/>
        <rFont val="微软雅黑"/>
        <charset val="134"/>
      </rPr>
      <t>视频，长按</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按钮执行快退快进时，方控按</t>
    </r>
    <r>
      <rPr>
        <sz val="9"/>
        <color theme="1"/>
        <rFont val="Calibri"/>
        <charset val="134"/>
      </rPr>
      <t>“</t>
    </r>
    <r>
      <rPr>
        <sz val="9"/>
        <color theme="1"/>
        <rFont val="微软雅黑"/>
        <charset val="134"/>
      </rPr>
      <t>上</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t>
    </r>
    <r>
      <rPr>
        <sz val="9"/>
        <color theme="1"/>
        <rFont val="Calibri"/>
        <charset val="134"/>
      </rPr>
      <t>Toast</t>
    </r>
    <r>
      <rPr>
        <sz val="9"/>
        <color theme="1"/>
        <rFont val="微软雅黑"/>
        <charset val="134"/>
      </rPr>
      <t>提示</t>
    </r>
    <r>
      <rPr>
        <sz val="9"/>
        <color theme="1"/>
        <rFont val="Calibri"/>
        <charset val="134"/>
      </rPr>
      <t>“</t>
    </r>
    <r>
      <rPr>
        <sz val="9"/>
        <color theme="1"/>
        <rFont val="微软雅黑"/>
        <charset val="134"/>
      </rPr>
      <t>暂无播放列表</t>
    </r>
    <r>
      <rPr>
        <sz val="9"/>
        <color theme="1"/>
        <rFont val="Calibri"/>
        <charset val="134"/>
      </rPr>
      <t>”</t>
    </r>
  </si>
  <si>
    <r>
      <rPr>
        <sz val="9"/>
        <color theme="1"/>
        <rFont val="Calibri"/>
        <charset val="134"/>
      </rPr>
      <t>27/</t>
    </r>
    <r>
      <rPr>
        <sz val="9"/>
        <color theme="1"/>
        <rFont val="微软雅黑"/>
        <charset val="134"/>
      </rPr>
      <t>七月</t>
    </r>
    <r>
      <rPr>
        <sz val="9"/>
        <color theme="1"/>
        <rFont val="Calibri"/>
        <charset val="134"/>
      </rPr>
      <t xml:space="preserve">/22 8:55 </t>
    </r>
    <r>
      <rPr>
        <sz val="9"/>
        <color theme="1"/>
        <rFont val="微软雅黑"/>
        <charset val="134"/>
      </rPr>
      <t>下午</t>
    </r>
  </si>
  <si>
    <t>FPHASEVCDC-8057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</si>
  <si>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视频播放中，连接未锁定儿童座椅，</t>
    </r>
    <r>
      <rPr>
        <sz val="9"/>
        <color theme="1"/>
        <rFont val="Calibri"/>
        <charset val="134"/>
      </rPr>
      <t>tts</t>
    </r>
    <r>
      <rPr>
        <sz val="9"/>
        <color theme="1"/>
        <rFont val="微软雅黑"/>
        <charset val="134"/>
      </rPr>
      <t>播报时，视频未暂停</t>
    </r>
  </si>
  <si>
    <r>
      <rPr>
        <sz val="9"/>
        <color theme="1"/>
        <rFont val="Calibri"/>
        <charset val="134"/>
      </rPr>
      <t>30/</t>
    </r>
    <r>
      <rPr>
        <sz val="9"/>
        <color theme="1"/>
        <rFont val="微软雅黑"/>
        <charset val="134"/>
      </rPr>
      <t>七月</t>
    </r>
    <r>
      <rPr>
        <sz val="9"/>
        <color theme="1"/>
        <rFont val="Calibri"/>
        <charset val="134"/>
      </rPr>
      <t xml:space="preserve">/22 4:12 </t>
    </r>
    <r>
      <rPr>
        <sz val="9"/>
        <color theme="1"/>
        <rFont val="微软雅黑"/>
        <charset val="134"/>
      </rPr>
      <t>下午</t>
    </r>
  </si>
  <si>
    <t>FPHASEVCDC-8103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</si>
  <si>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3/5</t>
    </r>
    <r>
      <rPr>
        <sz val="9"/>
        <color theme="1"/>
        <rFont val="微软雅黑"/>
        <charset val="134"/>
      </rPr>
      <t>】选择使用任一铃声后手机来电高概率无声</t>
    </r>
  </si>
  <si>
    <r>
      <rPr>
        <sz val="9"/>
        <color theme="1"/>
        <rFont val="Calibri"/>
        <charset val="134"/>
      </rPr>
      <t>01/</t>
    </r>
    <r>
      <rPr>
        <sz val="9"/>
        <color theme="1"/>
        <rFont val="微软雅黑"/>
        <charset val="134"/>
      </rPr>
      <t>八月</t>
    </r>
    <r>
      <rPr>
        <sz val="9"/>
        <color theme="1"/>
        <rFont val="Calibri"/>
        <charset val="134"/>
      </rPr>
      <t xml:space="preserve">/22 9:16 </t>
    </r>
    <r>
      <rPr>
        <sz val="9"/>
        <color theme="1"/>
        <rFont val="微软雅黑"/>
        <charset val="134"/>
      </rPr>
      <t>下午</t>
    </r>
  </si>
  <si>
    <t>FPHASEVCDC-8056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</si>
  <si>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】播放阿拉伯文音乐，曲目显示与</t>
    </r>
    <r>
      <rPr>
        <sz val="9"/>
        <color theme="1"/>
        <rFont val="Calibri"/>
        <charset val="134"/>
      </rPr>
      <t>Ui</t>
    </r>
    <r>
      <rPr>
        <sz val="9"/>
        <color theme="1"/>
        <rFont val="微软雅黑"/>
        <charset val="134"/>
      </rPr>
      <t>不一致</t>
    </r>
  </si>
  <si>
    <r>
      <rPr>
        <sz val="9"/>
        <color theme="1"/>
        <rFont val="Calibri"/>
        <charset val="134"/>
      </rPr>
      <t>30/</t>
    </r>
    <r>
      <rPr>
        <sz val="9"/>
        <color theme="1"/>
        <rFont val="微软雅黑"/>
        <charset val="134"/>
      </rPr>
      <t>七月</t>
    </r>
    <r>
      <rPr>
        <sz val="9"/>
        <color theme="1"/>
        <rFont val="Calibri"/>
        <charset val="134"/>
      </rPr>
      <t xml:space="preserve">/22 3:57 </t>
    </r>
    <r>
      <rPr>
        <sz val="9"/>
        <color theme="1"/>
        <rFont val="微软雅黑"/>
        <charset val="134"/>
      </rPr>
      <t>下午</t>
    </r>
  </si>
  <si>
    <t>FPHASEVCDC-7800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</si>
  <si>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WMV</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</si>
  <si>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8:29 </t>
    </r>
    <r>
      <rPr>
        <sz val="9"/>
        <color theme="1"/>
        <rFont val="微软雅黑"/>
        <charset val="134"/>
      </rPr>
      <t>下午</t>
    </r>
  </si>
  <si>
    <t>FPHASEVCDC-8121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</si>
  <si>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】车机识别硬盘一直处于获取中，并且隔断时间会再次出现识别到</t>
    </r>
    <r>
      <rPr>
        <sz val="9"/>
        <color theme="1"/>
        <rFont val="Calibri"/>
        <charset val="134"/>
      </rPr>
      <t>U</t>
    </r>
    <r>
      <rPr>
        <sz val="9"/>
        <color theme="1"/>
        <rFont val="微软雅黑"/>
        <charset val="134"/>
      </rPr>
      <t>盘</t>
    </r>
  </si>
  <si>
    <t>SZHANG54</t>
  </si>
  <si>
    <r>
      <rPr>
        <sz val="9"/>
        <color theme="1"/>
        <rFont val="Calibri"/>
        <charset val="134"/>
      </rPr>
      <t>02/</t>
    </r>
    <r>
      <rPr>
        <sz val="9"/>
        <color theme="1"/>
        <rFont val="微软雅黑"/>
        <charset val="134"/>
      </rPr>
      <t>八月</t>
    </r>
    <r>
      <rPr>
        <sz val="9"/>
        <color theme="1"/>
        <rFont val="Calibri"/>
        <charset val="134"/>
      </rPr>
      <t xml:space="preserve">/22 1:36 </t>
    </r>
    <r>
      <rPr>
        <sz val="9"/>
        <color theme="1"/>
        <rFont val="微软雅黑"/>
        <charset val="134"/>
      </rPr>
      <t>下午</t>
    </r>
  </si>
  <si>
    <t>FPHASEVCDC-7789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</si>
  <si>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】副驾蓝牙耳机设置页面与和</t>
    </r>
    <r>
      <rPr>
        <sz val="9"/>
        <color theme="1"/>
        <rFont val="Calibri"/>
        <charset val="134"/>
      </rPr>
      <t>UI</t>
    </r>
    <r>
      <rPr>
        <sz val="9"/>
        <color theme="1"/>
        <rFont val="微软雅黑"/>
        <charset val="134"/>
      </rPr>
      <t>不一致</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</si>
  <si>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7:04 </t>
    </r>
    <r>
      <rPr>
        <sz val="9"/>
        <color theme="1"/>
        <rFont val="微软雅黑"/>
        <charset val="134"/>
      </rPr>
      <t>下午</t>
    </r>
  </si>
  <si>
    <t>FPHASEVCDC-7862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</si>
  <si>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】车载热点打开有延迟</t>
    </r>
  </si>
  <si>
    <r>
      <rPr>
        <sz val="9"/>
        <color theme="1"/>
        <rFont val="Calibri"/>
        <charset val="134"/>
      </rPr>
      <t>27/</t>
    </r>
    <r>
      <rPr>
        <sz val="9"/>
        <color theme="1"/>
        <rFont val="微软雅黑"/>
        <charset val="134"/>
      </rPr>
      <t>七月</t>
    </r>
    <r>
      <rPr>
        <sz val="9"/>
        <color theme="1"/>
        <rFont val="Calibri"/>
        <charset val="134"/>
      </rPr>
      <t xml:space="preserve">/22 10:22 </t>
    </r>
    <r>
      <rPr>
        <sz val="9"/>
        <color theme="1"/>
        <rFont val="微软雅黑"/>
        <charset val="134"/>
      </rPr>
      <t>上午</t>
    </r>
  </si>
  <si>
    <t>FPHASEVCDC-8091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</si>
  <si>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MPG</t>
    </r>
    <r>
      <rPr>
        <sz val="9"/>
        <color theme="1"/>
        <rFont val="微软雅黑"/>
        <charset val="134"/>
      </rPr>
      <t>格式的视频无法播放</t>
    </r>
  </si>
  <si>
    <r>
      <rPr>
        <sz val="9"/>
        <color theme="1"/>
        <rFont val="Calibri"/>
        <charset val="134"/>
      </rPr>
      <t>01/</t>
    </r>
    <r>
      <rPr>
        <sz val="9"/>
        <color theme="1"/>
        <rFont val="微软雅黑"/>
        <charset val="134"/>
      </rPr>
      <t>八月</t>
    </r>
    <r>
      <rPr>
        <sz val="9"/>
        <color theme="1"/>
        <rFont val="Calibri"/>
        <charset val="134"/>
      </rPr>
      <t xml:space="preserve">/22 7:48 </t>
    </r>
    <r>
      <rPr>
        <sz val="9"/>
        <color theme="1"/>
        <rFont val="微软雅黑"/>
        <charset val="134"/>
      </rPr>
      <t>下午</t>
    </r>
  </si>
  <si>
    <t>FPHASEVCDC-8100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</si>
  <si>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】爱国者</t>
    </r>
    <r>
      <rPr>
        <sz val="9"/>
        <color theme="1"/>
        <rFont val="Calibri"/>
        <charset val="134"/>
      </rPr>
      <t>U</t>
    </r>
    <r>
      <rPr>
        <sz val="9"/>
        <color theme="1"/>
        <rFont val="微软雅黑"/>
        <charset val="134"/>
      </rPr>
      <t>盘无法被车机识别到</t>
    </r>
  </si>
  <si>
    <t>AI-USB</t>
  </si>
  <si>
    <r>
      <rPr>
        <sz val="9"/>
        <color theme="1"/>
        <rFont val="Calibri"/>
        <charset val="134"/>
      </rPr>
      <t>01/</t>
    </r>
    <r>
      <rPr>
        <sz val="9"/>
        <color theme="1"/>
        <rFont val="微软雅黑"/>
        <charset val="134"/>
      </rPr>
      <t>八月</t>
    </r>
    <r>
      <rPr>
        <sz val="9"/>
        <color theme="1"/>
        <rFont val="Calibri"/>
        <charset val="134"/>
      </rPr>
      <t xml:space="preserve">/22 8:25 </t>
    </r>
    <r>
      <rPr>
        <sz val="9"/>
        <color theme="1"/>
        <rFont val="微软雅黑"/>
        <charset val="134"/>
      </rPr>
      <t>下午</t>
    </r>
  </si>
  <si>
    <t>FPHASEVCDC-7752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</si>
  <si>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】播放音乐时，长按方控</t>
    </r>
    <r>
      <rPr>
        <sz val="9"/>
        <color theme="1"/>
        <rFont val="Calibri"/>
        <charset val="134"/>
      </rPr>
      <t>“</t>
    </r>
    <r>
      <rPr>
        <sz val="9"/>
        <color theme="1"/>
        <rFont val="微软雅黑"/>
        <charset val="134"/>
      </rPr>
      <t>上一首</t>
    </r>
    <r>
      <rPr>
        <sz val="9"/>
        <color theme="1"/>
        <rFont val="Calibri"/>
        <charset val="134"/>
      </rPr>
      <t>/</t>
    </r>
    <r>
      <rPr>
        <sz val="9"/>
        <color theme="1"/>
        <rFont val="微软雅黑"/>
        <charset val="134"/>
      </rPr>
      <t>下一首</t>
    </r>
    <r>
      <rPr>
        <sz val="9"/>
        <color theme="1"/>
        <rFont val="Calibri"/>
        <charset val="134"/>
      </rPr>
      <t>”</t>
    </r>
    <r>
      <rPr>
        <sz val="9"/>
        <color theme="1"/>
        <rFont val="微软雅黑"/>
        <charset val="134"/>
      </rPr>
      <t>按钮无反应，无法快退快进</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</si>
  <si>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2:14 </t>
    </r>
    <r>
      <rPr>
        <sz val="9"/>
        <color theme="1"/>
        <rFont val="微软雅黑"/>
        <charset val="134"/>
      </rPr>
      <t>下午</t>
    </r>
  </si>
  <si>
    <t>FPHASEVCDC-7530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</si>
  <si>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】密码、名称等输入操作时界面会跳转</t>
    </r>
  </si>
  <si>
    <r>
      <rPr>
        <sz val="9"/>
        <color theme="1"/>
        <rFont val="Calibri"/>
        <charset val="134"/>
      </rPr>
      <t>20/</t>
    </r>
    <r>
      <rPr>
        <sz val="9"/>
        <color theme="1"/>
        <rFont val="微软雅黑"/>
        <charset val="134"/>
      </rPr>
      <t>七月</t>
    </r>
    <r>
      <rPr>
        <sz val="9"/>
        <color theme="1"/>
        <rFont val="Calibri"/>
        <charset val="134"/>
      </rPr>
      <t xml:space="preserve">/22 7:03 </t>
    </r>
    <r>
      <rPr>
        <sz val="9"/>
        <color theme="1"/>
        <rFont val="微软雅黑"/>
        <charset val="134"/>
      </rPr>
      <t>下午</t>
    </r>
  </si>
  <si>
    <t>FPHASEVCDC-8035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</si>
  <si>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 Phone</t>
    </r>
    <r>
      <rPr>
        <sz val="9"/>
        <color theme="1"/>
        <rFont val="微软雅黑"/>
        <charset val="134"/>
      </rPr>
      <t>】【</t>
    </r>
    <r>
      <rPr>
        <sz val="9"/>
        <color theme="1"/>
        <rFont val="Calibri"/>
        <charset val="134"/>
      </rPr>
      <t>1/5</t>
    </r>
    <r>
      <rPr>
        <sz val="9"/>
        <color theme="1"/>
        <rFont val="微软雅黑"/>
        <charset val="134"/>
      </rPr>
      <t>】蓝牙电话呼出呼入若干个电话，蓝牙电话界面显示个数仍为</t>
    </r>
    <r>
      <rPr>
        <sz val="9"/>
        <color theme="1"/>
        <rFont val="Calibri"/>
        <charset val="134"/>
      </rPr>
      <t>1</t>
    </r>
  </si>
  <si>
    <r>
      <rPr>
        <sz val="9"/>
        <color theme="1"/>
        <rFont val="Calibri"/>
        <charset val="134"/>
      </rPr>
      <t>30/</t>
    </r>
    <r>
      <rPr>
        <sz val="9"/>
        <color theme="1"/>
        <rFont val="微软雅黑"/>
        <charset val="134"/>
      </rPr>
      <t>七月</t>
    </r>
    <r>
      <rPr>
        <sz val="9"/>
        <color theme="1"/>
        <rFont val="Calibri"/>
        <charset val="134"/>
      </rPr>
      <t xml:space="preserve">/22 10:21 </t>
    </r>
    <r>
      <rPr>
        <sz val="9"/>
        <color theme="1"/>
        <rFont val="微软雅黑"/>
        <charset val="134"/>
      </rPr>
      <t>上午</t>
    </r>
  </si>
  <si>
    <t>FPHASEVCDC-7864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</si>
  <si>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】车载热点设备管理界面打开无加载界面</t>
    </r>
  </si>
  <si>
    <r>
      <rPr>
        <sz val="9"/>
        <color theme="1"/>
        <rFont val="Calibri"/>
        <charset val="134"/>
      </rPr>
      <t>27/</t>
    </r>
    <r>
      <rPr>
        <sz val="9"/>
        <color theme="1"/>
        <rFont val="微软雅黑"/>
        <charset val="134"/>
      </rPr>
      <t>七月</t>
    </r>
    <r>
      <rPr>
        <sz val="9"/>
        <color theme="1"/>
        <rFont val="Calibri"/>
        <charset val="134"/>
      </rPr>
      <t xml:space="preserve">/22 10:29 </t>
    </r>
    <r>
      <rPr>
        <sz val="9"/>
        <color theme="1"/>
        <rFont val="微软雅黑"/>
        <charset val="134"/>
      </rPr>
      <t>上午</t>
    </r>
  </si>
  <si>
    <t>FPHASEVCDC-7671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</si>
  <si>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】插入有</t>
    </r>
    <r>
      <rPr>
        <sz val="9"/>
        <color theme="1"/>
        <rFont val="Calibri"/>
        <charset val="134"/>
      </rPr>
      <t>65537</t>
    </r>
    <r>
      <rPr>
        <sz val="9"/>
        <color theme="1"/>
        <rFont val="微软雅黑"/>
        <charset val="134"/>
      </rPr>
      <t>个文件，</t>
    </r>
    <r>
      <rPr>
        <sz val="9"/>
        <color theme="1"/>
        <rFont val="Calibri"/>
        <charset val="134"/>
      </rPr>
      <t>1025</t>
    </r>
    <r>
      <rPr>
        <sz val="9"/>
        <color theme="1"/>
        <rFont val="微软雅黑"/>
        <charset val="134"/>
      </rPr>
      <t>个文件夹的</t>
    </r>
    <r>
      <rPr>
        <sz val="9"/>
        <color theme="1"/>
        <rFont val="Calibri"/>
        <charset val="134"/>
      </rPr>
      <t>U</t>
    </r>
    <r>
      <rPr>
        <sz val="9"/>
        <color theme="1"/>
        <rFont val="微软雅黑"/>
        <charset val="134"/>
      </rPr>
      <t>盘的</t>
    </r>
    <r>
      <rPr>
        <sz val="9"/>
        <color theme="1"/>
        <rFont val="Calibri"/>
        <charset val="134"/>
      </rPr>
      <t>U</t>
    </r>
    <r>
      <rPr>
        <sz val="9"/>
        <color theme="1"/>
        <rFont val="微软雅黑"/>
        <charset val="134"/>
      </rPr>
      <t>盘，</t>
    </r>
    <r>
      <rPr>
        <sz val="9"/>
        <color theme="1"/>
        <rFont val="Calibri"/>
        <charset val="134"/>
      </rPr>
      <t>1</t>
    </r>
    <r>
      <rPr>
        <sz val="9"/>
        <color theme="1"/>
        <rFont val="微软雅黑"/>
        <charset val="134"/>
      </rPr>
      <t>个小时后，</t>
    </r>
    <r>
      <rPr>
        <sz val="9"/>
        <color theme="1"/>
        <rFont val="Calibri"/>
        <charset val="134"/>
      </rPr>
      <t>USB</t>
    </r>
    <r>
      <rPr>
        <sz val="9"/>
        <color theme="1"/>
        <rFont val="微软雅黑"/>
        <charset val="134"/>
      </rPr>
      <t>音乐无法加载成功，音乐界面闪退</t>
    </r>
    <r>
      <rPr>
        <sz val="9"/>
        <color theme="1"/>
        <rFont val="Calibri"/>
        <charset val="134"/>
      </rPr>
      <t>.</t>
    </r>
  </si>
  <si>
    <r>
      <rPr>
        <sz val="9"/>
        <color theme="1"/>
        <rFont val="Calibri"/>
        <charset val="134"/>
      </rPr>
      <t>22/</t>
    </r>
    <r>
      <rPr>
        <sz val="9"/>
        <color theme="1"/>
        <rFont val="微软雅黑"/>
        <charset val="134"/>
      </rPr>
      <t>七月</t>
    </r>
    <r>
      <rPr>
        <sz val="9"/>
        <color theme="1"/>
        <rFont val="Calibri"/>
        <charset val="134"/>
      </rPr>
      <t xml:space="preserve">/22 7:57 </t>
    </r>
    <r>
      <rPr>
        <sz val="9"/>
        <color theme="1"/>
        <rFont val="微软雅黑"/>
        <charset val="134"/>
      </rPr>
      <t>下午</t>
    </r>
  </si>
  <si>
    <t>FPHASEVCDC-7798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</si>
  <si>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】播放</t>
    </r>
    <r>
      <rPr>
        <sz val="9"/>
        <color theme="1"/>
        <rFont val="Calibri"/>
        <charset val="134"/>
      </rPr>
      <t>ASF</t>
    </r>
    <r>
      <rPr>
        <sz val="9"/>
        <color theme="1"/>
        <rFont val="微软雅黑"/>
        <charset val="134"/>
      </rPr>
      <t>格式的视频，提示</t>
    </r>
    <r>
      <rPr>
        <sz val="9"/>
        <color theme="1"/>
        <rFont val="Calibri"/>
        <charset val="134"/>
      </rPr>
      <t>“</t>
    </r>
    <r>
      <rPr>
        <sz val="9"/>
        <color theme="1"/>
        <rFont val="微软雅黑"/>
        <charset val="134"/>
      </rPr>
      <t>视频损坏</t>
    </r>
    <r>
      <rPr>
        <sz val="9"/>
        <color theme="1"/>
        <rFont val="Calibri"/>
        <charset val="134"/>
      </rPr>
      <t>”</t>
    </r>
    <r>
      <rPr>
        <sz val="9"/>
        <color theme="1"/>
        <rFont val="微软雅黑"/>
        <charset val="134"/>
      </rPr>
      <t>，无法播放</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</si>
  <si>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8:26 </t>
    </r>
    <r>
      <rPr>
        <sz val="9"/>
        <color theme="1"/>
        <rFont val="微软雅黑"/>
        <charset val="134"/>
      </rPr>
      <t>下午</t>
    </r>
  </si>
  <si>
    <t>FPHASEVCDC-7658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</si>
  <si>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】【工程模式】【偶现】拷贝出来的</t>
    </r>
    <r>
      <rPr>
        <sz val="9"/>
        <color theme="1"/>
        <rFont val="Calibri"/>
        <charset val="134"/>
      </rPr>
      <t>log</t>
    </r>
    <r>
      <rPr>
        <sz val="9"/>
        <color theme="1"/>
        <rFont val="微软雅黑"/>
        <charset val="134"/>
      </rPr>
      <t>文件为损坏文件</t>
    </r>
  </si>
  <si>
    <r>
      <rPr>
        <sz val="9"/>
        <color theme="1"/>
        <rFont val="Calibri"/>
        <charset val="134"/>
      </rPr>
      <t>22/</t>
    </r>
    <r>
      <rPr>
        <sz val="9"/>
        <color theme="1"/>
        <rFont val="微软雅黑"/>
        <charset val="134"/>
      </rPr>
      <t>七月</t>
    </r>
    <r>
      <rPr>
        <sz val="9"/>
        <color theme="1"/>
        <rFont val="Calibri"/>
        <charset val="134"/>
      </rPr>
      <t xml:space="preserve">/22 5:08 </t>
    </r>
    <r>
      <rPr>
        <sz val="9"/>
        <color theme="1"/>
        <rFont val="微软雅黑"/>
        <charset val="134"/>
      </rPr>
      <t>下午</t>
    </r>
  </si>
  <si>
    <t>FPHASEVCDC-7715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</si>
  <si>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t>
    </r>
    <r>
      <rPr>
        <sz val="9"/>
        <color theme="1"/>
        <rFont val="Calibri"/>
        <charset val="134"/>
      </rPr>
      <t>Floating Card</t>
    </r>
    <r>
      <rPr>
        <sz val="9"/>
        <color theme="1"/>
        <rFont val="微软雅黑"/>
        <charset val="134"/>
      </rPr>
      <t>，副驾有人，播放</t>
    </r>
    <r>
      <rPr>
        <sz val="9"/>
        <color theme="1"/>
        <rFont val="Calibri"/>
        <charset val="134"/>
      </rPr>
      <t>USB</t>
    </r>
    <r>
      <rPr>
        <sz val="9"/>
        <color theme="1"/>
        <rFont val="微软雅黑"/>
        <charset val="134"/>
      </rPr>
      <t>视频未投屏时，车速≥</t>
    </r>
    <r>
      <rPr>
        <sz val="9"/>
        <color theme="1"/>
        <rFont val="Calibri"/>
        <charset val="134"/>
      </rPr>
      <t>5km/h</t>
    </r>
    <r>
      <rPr>
        <sz val="9"/>
        <color theme="1"/>
        <rFont val="微软雅黑"/>
        <charset val="134"/>
      </rPr>
      <t>后，视频直接退出播放</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</si>
  <si>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5:52 </t>
    </r>
    <r>
      <rPr>
        <sz val="9"/>
        <color theme="1"/>
        <rFont val="微软雅黑"/>
        <charset val="134"/>
      </rPr>
      <t>下午</t>
    </r>
  </si>
  <si>
    <t>FPHASEVCDC-7929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</si>
  <si>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subwoofer</t>
    </r>
    <r>
      <rPr>
        <sz val="9"/>
        <color theme="1"/>
        <rFont val="微软雅黑"/>
        <charset val="134"/>
      </rPr>
      <t>中可以输出高音音频</t>
    </r>
    <r>
      <rPr>
        <sz val="9"/>
        <color theme="1"/>
        <rFont val="Calibri"/>
        <charset val="134"/>
      </rPr>
      <t>.</t>
    </r>
  </si>
  <si>
    <t>YZHAO37</t>
  </si>
  <si>
    <r>
      <rPr>
        <sz val="9"/>
        <color theme="1"/>
        <rFont val="Calibri"/>
        <charset val="134"/>
      </rPr>
      <t>28/</t>
    </r>
    <r>
      <rPr>
        <sz val="9"/>
        <color theme="1"/>
        <rFont val="微软雅黑"/>
        <charset val="134"/>
      </rPr>
      <t>七月</t>
    </r>
    <r>
      <rPr>
        <sz val="9"/>
        <color theme="1"/>
        <rFont val="Calibri"/>
        <charset val="134"/>
      </rPr>
      <t xml:space="preserve">/22 1:40 </t>
    </r>
    <r>
      <rPr>
        <sz val="9"/>
        <color theme="1"/>
        <rFont val="微软雅黑"/>
        <charset val="134"/>
      </rPr>
      <t>下午</t>
    </r>
  </si>
  <si>
    <t>FPHASEVCDC-7629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</si>
  <si>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】视频在</t>
    </r>
    <r>
      <rPr>
        <sz val="9"/>
        <color theme="1"/>
        <rFont val="Calibri"/>
        <charset val="134"/>
      </rPr>
      <t>panoR</t>
    </r>
    <r>
      <rPr>
        <sz val="9"/>
        <color theme="1"/>
        <rFont val="微软雅黑"/>
        <charset val="134"/>
      </rPr>
      <t>半屏暂停时按钮位置偏移</t>
    </r>
  </si>
  <si>
    <r>
      <rPr>
        <sz val="9"/>
        <color theme="1"/>
        <rFont val="Calibri"/>
        <charset val="134"/>
      </rPr>
      <t>22/</t>
    </r>
    <r>
      <rPr>
        <sz val="9"/>
        <color theme="1"/>
        <rFont val="微软雅黑"/>
        <charset val="134"/>
      </rPr>
      <t>七月</t>
    </r>
    <r>
      <rPr>
        <sz val="9"/>
        <color theme="1"/>
        <rFont val="Calibri"/>
        <charset val="134"/>
      </rPr>
      <t xml:space="preserve">/22 2:43 </t>
    </r>
    <r>
      <rPr>
        <sz val="9"/>
        <color theme="1"/>
        <rFont val="微软雅黑"/>
        <charset val="134"/>
      </rPr>
      <t>下午</t>
    </r>
  </si>
  <si>
    <t>FPHASEVCDC-8082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</si>
  <si>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视频，点击损坏视频，提示框一直闪</t>
    </r>
  </si>
  <si>
    <r>
      <rPr>
        <sz val="9"/>
        <color theme="1"/>
        <rFont val="Calibri"/>
        <charset val="134"/>
      </rPr>
      <t>01/</t>
    </r>
    <r>
      <rPr>
        <sz val="9"/>
        <color theme="1"/>
        <rFont val="微软雅黑"/>
        <charset val="134"/>
      </rPr>
      <t>八月</t>
    </r>
    <r>
      <rPr>
        <sz val="9"/>
        <color theme="1"/>
        <rFont val="Calibri"/>
        <charset val="134"/>
      </rPr>
      <t xml:space="preserve">/22 4:06 </t>
    </r>
    <r>
      <rPr>
        <sz val="9"/>
        <color theme="1"/>
        <rFont val="微软雅黑"/>
        <charset val="134"/>
      </rPr>
      <t>下午</t>
    </r>
  </si>
  <si>
    <t>FPHASEVCDC-8102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</si>
  <si>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】语音设置点击全部重置按钮会语音提示一键唤醒对话已打开</t>
    </r>
    <r>
      <rPr>
        <sz val="9"/>
        <color theme="1"/>
        <rFont val="Calibri"/>
        <charset val="134"/>
      </rPr>
      <t>...</t>
    </r>
  </si>
  <si>
    <r>
      <rPr>
        <sz val="9"/>
        <color theme="1"/>
        <rFont val="Calibri"/>
        <charset val="134"/>
      </rPr>
      <t>01/</t>
    </r>
    <r>
      <rPr>
        <sz val="9"/>
        <color theme="1"/>
        <rFont val="微软雅黑"/>
        <charset val="134"/>
      </rPr>
      <t>八月</t>
    </r>
    <r>
      <rPr>
        <sz val="9"/>
        <color theme="1"/>
        <rFont val="Calibri"/>
        <charset val="134"/>
      </rPr>
      <t xml:space="preserve">/22 9:12 </t>
    </r>
    <r>
      <rPr>
        <sz val="9"/>
        <color theme="1"/>
        <rFont val="微软雅黑"/>
        <charset val="134"/>
      </rPr>
      <t>下午</t>
    </r>
  </si>
  <si>
    <t>FPHASEVCDC-8114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</si>
  <si>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】没有道路救援的</t>
    </r>
    <r>
      <rPr>
        <sz val="9"/>
        <color theme="1"/>
        <rFont val="Calibri"/>
        <charset val="134"/>
      </rPr>
      <t>card</t>
    </r>
  </si>
  <si>
    <r>
      <rPr>
        <sz val="9"/>
        <color theme="1"/>
        <rFont val="Calibri"/>
        <charset val="134"/>
      </rPr>
      <t>02/</t>
    </r>
    <r>
      <rPr>
        <sz val="9"/>
        <color theme="1"/>
        <rFont val="微软雅黑"/>
        <charset val="134"/>
      </rPr>
      <t>八月</t>
    </r>
    <r>
      <rPr>
        <sz val="9"/>
        <color theme="1"/>
        <rFont val="Calibri"/>
        <charset val="134"/>
      </rPr>
      <t xml:space="preserve">/22 9:42 </t>
    </r>
    <r>
      <rPr>
        <sz val="9"/>
        <color theme="1"/>
        <rFont val="微软雅黑"/>
        <charset val="134"/>
      </rPr>
      <t>上午</t>
    </r>
  </si>
  <si>
    <t>FPHASEVCDC-8132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</si>
  <si>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】硬按键唤醒语音会没有粒子特效显示</t>
    </r>
  </si>
  <si>
    <r>
      <rPr>
        <sz val="9"/>
        <color theme="1"/>
        <rFont val="Calibri"/>
        <charset val="134"/>
      </rPr>
      <t>02/</t>
    </r>
    <r>
      <rPr>
        <sz val="9"/>
        <color theme="1"/>
        <rFont val="微软雅黑"/>
        <charset val="134"/>
      </rPr>
      <t>八月</t>
    </r>
    <r>
      <rPr>
        <sz val="9"/>
        <color theme="1"/>
        <rFont val="Calibri"/>
        <charset val="134"/>
      </rPr>
      <t xml:space="preserve">/22 2:56 </t>
    </r>
    <r>
      <rPr>
        <sz val="9"/>
        <color theme="1"/>
        <rFont val="微软雅黑"/>
        <charset val="134"/>
      </rPr>
      <t>下午</t>
    </r>
  </si>
  <si>
    <t>FPHASEVCDC-7738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</si>
  <si>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】车机无法识别硬盘</t>
    </r>
    <r>
      <rPr>
        <sz val="9"/>
        <color theme="1"/>
        <rFont val="Calibri"/>
        <charset val="134"/>
      </rPr>
      <t>.</t>
    </r>
  </si>
  <si>
    <r>
      <rPr>
        <sz val="9"/>
        <color theme="1"/>
        <rFont val="Calibri"/>
        <charset val="134"/>
      </rPr>
      <t>23/</t>
    </r>
    <r>
      <rPr>
        <sz val="9"/>
        <color theme="1"/>
        <rFont val="微软雅黑"/>
        <charset val="134"/>
      </rPr>
      <t>七月</t>
    </r>
    <r>
      <rPr>
        <sz val="9"/>
        <color theme="1"/>
        <rFont val="Calibri"/>
        <charset val="134"/>
      </rPr>
      <t xml:space="preserve">/22 8:37 </t>
    </r>
    <r>
      <rPr>
        <sz val="9"/>
        <color theme="1"/>
        <rFont val="微软雅黑"/>
        <charset val="134"/>
      </rPr>
      <t>下午</t>
    </r>
  </si>
  <si>
    <t>FPHASEVCDC-7514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</si>
  <si>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】乱码的</t>
    </r>
    <r>
      <rPr>
        <sz val="9"/>
        <color theme="1"/>
        <rFont val="Calibri"/>
        <charset val="134"/>
      </rPr>
      <t>USB</t>
    </r>
    <r>
      <rPr>
        <sz val="9"/>
        <color theme="1"/>
        <rFont val="微软雅黑"/>
        <charset val="134"/>
      </rPr>
      <t>音乐显示异常</t>
    </r>
    <r>
      <rPr>
        <sz val="9"/>
        <color theme="1"/>
        <rFont val="Calibri"/>
        <charset val="134"/>
      </rPr>
      <t>.</t>
    </r>
  </si>
  <si>
    <t>PXUE3</t>
  </si>
  <si>
    <r>
      <rPr>
        <sz val="9"/>
        <color theme="1"/>
        <rFont val="Calibri"/>
        <charset val="134"/>
      </rPr>
      <t>20/</t>
    </r>
    <r>
      <rPr>
        <sz val="9"/>
        <color theme="1"/>
        <rFont val="微软雅黑"/>
        <charset val="134"/>
      </rPr>
      <t>七月</t>
    </r>
    <r>
      <rPr>
        <sz val="9"/>
        <color theme="1"/>
        <rFont val="Calibri"/>
        <charset val="134"/>
      </rPr>
      <t xml:space="preserve">/22 4:53 </t>
    </r>
    <r>
      <rPr>
        <sz val="9"/>
        <color theme="1"/>
        <rFont val="微软雅黑"/>
        <charset val="134"/>
      </rPr>
      <t>下午</t>
    </r>
  </si>
  <si>
    <t>FPHASEVCDC-8059</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</si>
  <si>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360</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SidePrkSnsL1_D_Stat=9~13</t>
    </r>
    <r>
      <rPr>
        <sz val="9"/>
        <color theme="1"/>
        <rFont val="微软雅黑"/>
        <charset val="134"/>
      </rPr>
      <t>，部分区域的雷达色块消失</t>
    </r>
  </si>
  <si>
    <r>
      <rPr>
        <sz val="9"/>
        <color theme="1"/>
        <rFont val="Calibri"/>
        <charset val="134"/>
      </rPr>
      <t>30/</t>
    </r>
    <r>
      <rPr>
        <sz val="9"/>
        <color theme="1"/>
        <rFont val="微软雅黑"/>
        <charset val="134"/>
      </rPr>
      <t>七月</t>
    </r>
    <r>
      <rPr>
        <sz val="9"/>
        <color theme="1"/>
        <rFont val="Calibri"/>
        <charset val="134"/>
      </rPr>
      <t xml:space="preserve">/22 5:32 </t>
    </r>
    <r>
      <rPr>
        <sz val="9"/>
        <color theme="1"/>
        <rFont val="微软雅黑"/>
        <charset val="134"/>
      </rPr>
      <t>下午</t>
    </r>
  </si>
  <si>
    <t>FPHASEVCDC-8109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</si>
  <si>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5/5</t>
    </r>
    <r>
      <rPr>
        <sz val="9"/>
        <color theme="1"/>
        <rFont val="微软雅黑"/>
        <charset val="134"/>
      </rPr>
      <t>】儿童座椅未锁定状态没有</t>
    </r>
    <r>
      <rPr>
        <sz val="9"/>
        <color theme="1"/>
        <rFont val="Calibri"/>
        <charset val="134"/>
      </rPr>
      <t>tts</t>
    </r>
    <r>
      <rPr>
        <sz val="9"/>
        <color theme="1"/>
        <rFont val="微软雅黑"/>
        <charset val="134"/>
      </rPr>
      <t>播报音</t>
    </r>
  </si>
  <si>
    <r>
      <rPr>
        <sz val="9"/>
        <color theme="1"/>
        <rFont val="Calibri"/>
        <charset val="134"/>
      </rPr>
      <t>01/</t>
    </r>
    <r>
      <rPr>
        <sz val="9"/>
        <color theme="1"/>
        <rFont val="微软雅黑"/>
        <charset val="134"/>
      </rPr>
      <t>八月</t>
    </r>
    <r>
      <rPr>
        <sz val="9"/>
        <color theme="1"/>
        <rFont val="Calibri"/>
        <charset val="134"/>
      </rPr>
      <t xml:space="preserve">/22 9:53 </t>
    </r>
    <r>
      <rPr>
        <sz val="9"/>
        <color theme="1"/>
        <rFont val="微软雅黑"/>
        <charset val="134"/>
      </rPr>
      <t>下午</t>
    </r>
  </si>
  <si>
    <t>FPHASEVCDC-8084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</si>
  <si>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USB</t>
    </r>
    <r>
      <rPr>
        <sz val="9"/>
        <color theme="1"/>
        <rFont val="微软雅黑"/>
        <charset val="134"/>
      </rPr>
      <t>音乐播放中，重启，音乐会播一声后停止，再次播放</t>
    </r>
  </si>
  <si>
    <r>
      <rPr>
        <sz val="9"/>
        <color theme="1"/>
        <rFont val="Calibri"/>
        <charset val="134"/>
      </rPr>
      <t>01/</t>
    </r>
    <r>
      <rPr>
        <sz val="9"/>
        <color theme="1"/>
        <rFont val="微软雅黑"/>
        <charset val="134"/>
      </rPr>
      <t>八月</t>
    </r>
    <r>
      <rPr>
        <sz val="9"/>
        <color theme="1"/>
        <rFont val="Calibri"/>
        <charset val="134"/>
      </rPr>
      <t xml:space="preserve">/22 4:20 </t>
    </r>
    <r>
      <rPr>
        <sz val="9"/>
        <color theme="1"/>
        <rFont val="微软雅黑"/>
        <charset val="134"/>
      </rPr>
      <t>下午</t>
    </r>
  </si>
  <si>
    <t>FPHASEVCDC-8086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</si>
  <si>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】点击关闭按键音开关按钮时没有触摸提示音响起</t>
    </r>
  </si>
  <si>
    <r>
      <rPr>
        <sz val="9"/>
        <color theme="1"/>
        <rFont val="Calibri"/>
        <charset val="134"/>
      </rPr>
      <t>01/</t>
    </r>
    <r>
      <rPr>
        <sz val="9"/>
        <color theme="1"/>
        <rFont val="微软雅黑"/>
        <charset val="134"/>
      </rPr>
      <t>八月</t>
    </r>
    <r>
      <rPr>
        <sz val="9"/>
        <color theme="1"/>
        <rFont val="Calibri"/>
        <charset val="134"/>
      </rPr>
      <t xml:space="preserve">/22 5:01 </t>
    </r>
    <r>
      <rPr>
        <sz val="9"/>
        <color theme="1"/>
        <rFont val="微软雅黑"/>
        <charset val="134"/>
      </rPr>
      <t>下午</t>
    </r>
  </si>
  <si>
    <t>FPHASEVCDC-8038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</si>
  <si>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】配置成</t>
    </r>
    <r>
      <rPr>
        <sz val="9"/>
        <color theme="1"/>
        <rFont val="Calibri"/>
        <charset val="134"/>
      </rPr>
      <t>Revel</t>
    </r>
    <r>
      <rPr>
        <sz val="9"/>
        <color theme="1"/>
        <rFont val="微软雅黑"/>
        <charset val="134"/>
      </rPr>
      <t>，音效设置中</t>
    </r>
    <r>
      <rPr>
        <sz val="9"/>
        <color theme="1"/>
        <rFont val="Calibri"/>
        <charset val="134"/>
      </rPr>
      <t>3D Surround</t>
    </r>
    <r>
      <rPr>
        <sz val="9"/>
        <color theme="1"/>
        <rFont val="微软雅黑"/>
        <charset val="134"/>
      </rPr>
      <t>选中子选项后返回首页再次进入</t>
    </r>
    <r>
      <rPr>
        <sz val="9"/>
        <color theme="1"/>
        <rFont val="Calibri"/>
        <charset val="134"/>
      </rPr>
      <t>3D Surround</t>
    </r>
    <r>
      <rPr>
        <sz val="9"/>
        <color theme="1"/>
        <rFont val="微软雅黑"/>
        <charset val="134"/>
      </rPr>
      <t>，子选项未被选中</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</si>
  <si>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1:21 </t>
    </r>
    <r>
      <rPr>
        <sz val="9"/>
        <color theme="1"/>
        <rFont val="微软雅黑"/>
        <charset val="134"/>
      </rPr>
      <t>下午</t>
    </r>
  </si>
  <si>
    <t>FPHASEVCDC-8028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</si>
  <si>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】固定车速，通话中</t>
    </r>
    <r>
      <rPr>
        <sz val="9"/>
        <color theme="1"/>
        <rFont val="Calibri"/>
        <charset val="134"/>
      </rPr>
      <t>/</t>
    </r>
    <r>
      <rPr>
        <sz val="9"/>
        <color theme="1"/>
        <rFont val="微软雅黑"/>
        <charset val="134"/>
      </rPr>
      <t>来电铃声</t>
    </r>
    <r>
      <rPr>
        <sz val="9"/>
        <color theme="1"/>
        <rFont val="Calibri"/>
        <charset val="134"/>
      </rPr>
      <t>/</t>
    </r>
    <r>
      <rPr>
        <sz val="9"/>
        <color theme="1"/>
        <rFont val="微软雅黑"/>
        <charset val="134"/>
      </rPr>
      <t>去电铃声时，调节车速音量调整中的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</si>
  <si>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7:29 </t>
    </r>
    <r>
      <rPr>
        <sz val="9"/>
        <color theme="1"/>
        <rFont val="微软雅黑"/>
        <charset val="134"/>
      </rPr>
      <t>下午</t>
    </r>
  </si>
  <si>
    <t>FPHASEVCDC-8029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</si>
  <si>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】固定车速，</t>
    </r>
    <r>
      <rPr>
        <sz val="9"/>
        <color theme="1"/>
        <rFont val="Calibri"/>
        <charset val="134"/>
      </rPr>
      <t>VR</t>
    </r>
    <r>
      <rPr>
        <sz val="9"/>
        <color theme="1"/>
        <rFont val="微软雅黑"/>
        <charset val="134"/>
      </rPr>
      <t>播报时时，调节车速音量调整中的</t>
    </r>
    <r>
      <rPr>
        <sz val="9"/>
        <color theme="1"/>
        <rFont val="Calibri"/>
        <charset val="134"/>
      </rPr>
      <t>“</t>
    </r>
    <r>
      <rPr>
        <sz val="9"/>
        <color theme="1"/>
        <rFont val="微软雅黑"/>
        <charset val="134"/>
      </rPr>
      <t>关闭</t>
    </r>
    <r>
      <rPr>
        <sz val="9"/>
        <color theme="1"/>
        <rFont val="Calibri"/>
        <charset val="134"/>
      </rPr>
      <t>/</t>
    </r>
    <r>
      <rPr>
        <sz val="9"/>
        <color theme="1"/>
        <rFont val="微软雅黑"/>
        <charset val="134"/>
      </rPr>
      <t>低</t>
    </r>
    <r>
      <rPr>
        <sz val="9"/>
        <color theme="1"/>
        <rFont val="Calibri"/>
        <charset val="134"/>
      </rPr>
      <t>/</t>
    </r>
    <r>
      <rPr>
        <sz val="9"/>
        <color theme="1"/>
        <rFont val="微软雅黑"/>
        <charset val="134"/>
      </rPr>
      <t>中</t>
    </r>
    <r>
      <rPr>
        <sz val="9"/>
        <color theme="1"/>
        <rFont val="Calibri"/>
        <charset val="134"/>
      </rPr>
      <t>/</t>
    </r>
    <r>
      <rPr>
        <sz val="9"/>
        <color theme="1"/>
        <rFont val="微软雅黑"/>
        <charset val="134"/>
      </rPr>
      <t>高</t>
    </r>
    <r>
      <rPr>
        <sz val="9"/>
        <color theme="1"/>
        <rFont val="Calibri"/>
        <charset val="134"/>
      </rPr>
      <t>”</t>
    </r>
    <r>
      <rPr>
        <sz val="9"/>
        <color theme="1"/>
        <rFont val="微软雅黑"/>
        <charset val="134"/>
      </rPr>
      <t>无效果</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</si>
  <si>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8:05 </t>
    </r>
    <r>
      <rPr>
        <sz val="9"/>
        <color theme="1"/>
        <rFont val="微软雅黑"/>
        <charset val="134"/>
      </rPr>
      <t>下午</t>
    </r>
  </si>
  <si>
    <t>FPHASEVCDC-8043</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</si>
  <si>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】外置功放，通话时，导航播报，电话的声音会变小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</si>
  <si>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2:23 </t>
    </r>
    <r>
      <rPr>
        <sz val="9"/>
        <color theme="1"/>
        <rFont val="微软雅黑"/>
        <charset val="134"/>
      </rPr>
      <t>下午</t>
    </r>
  </si>
  <si>
    <t>FPHASEVCDC-8058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</si>
  <si>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】外置功放，导航的声音偏小</t>
    </r>
    <r>
      <rPr>
        <sz val="9"/>
        <color theme="1"/>
        <rFont val="Calibri"/>
        <charset val="134"/>
      </rPr>
      <t>.</t>
    </r>
  </si>
  <si>
    <r>
      <rPr>
        <sz val="9"/>
        <color theme="1"/>
        <rFont val="Calibri"/>
        <charset val="134"/>
      </rPr>
      <t>30/</t>
    </r>
    <r>
      <rPr>
        <sz val="9"/>
        <color theme="1"/>
        <rFont val="微软雅黑"/>
        <charset val="134"/>
      </rPr>
      <t>七月</t>
    </r>
    <r>
      <rPr>
        <sz val="9"/>
        <color theme="1"/>
        <rFont val="Calibri"/>
        <charset val="134"/>
      </rPr>
      <t xml:space="preserve">/22 4:13 </t>
    </r>
    <r>
      <rPr>
        <sz val="9"/>
        <color theme="1"/>
        <rFont val="微软雅黑"/>
        <charset val="134"/>
      </rPr>
      <t>下午</t>
    </r>
  </si>
  <si>
    <t>FPHASEVCDC-7868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</si>
  <si>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】手机连接热点后首次进入已连接的设备不显示设备名，首次移入黑名单也不会显示在黑名单列表中</t>
    </r>
  </si>
  <si>
    <r>
      <rPr>
        <sz val="9"/>
        <color theme="1"/>
        <rFont val="Calibri"/>
        <charset val="134"/>
      </rPr>
      <t>27/</t>
    </r>
    <r>
      <rPr>
        <sz val="9"/>
        <color theme="1"/>
        <rFont val="微软雅黑"/>
        <charset val="134"/>
      </rPr>
      <t>七月</t>
    </r>
    <r>
      <rPr>
        <sz val="9"/>
        <color theme="1"/>
        <rFont val="Calibri"/>
        <charset val="134"/>
      </rPr>
      <t xml:space="preserve">/22 11:00 </t>
    </r>
    <r>
      <rPr>
        <sz val="9"/>
        <color theme="1"/>
        <rFont val="微软雅黑"/>
        <charset val="134"/>
      </rPr>
      <t>上午</t>
    </r>
  </si>
  <si>
    <t>FPHASEVCDC-8006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</si>
  <si>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Audio</t>
    </r>
    <r>
      <rPr>
        <sz val="9"/>
        <color theme="1"/>
        <rFont val="微软雅黑"/>
        <charset val="134"/>
      </rPr>
      <t>】【</t>
    </r>
    <r>
      <rPr>
        <sz val="9"/>
        <color theme="1"/>
        <rFont val="Calibri"/>
        <charset val="134"/>
      </rPr>
      <t>5/5</t>
    </r>
    <r>
      <rPr>
        <sz val="9"/>
        <color theme="1"/>
        <rFont val="微软雅黑"/>
        <charset val="134"/>
      </rPr>
      <t>】平衡</t>
    </r>
    <r>
      <rPr>
        <sz val="9"/>
        <color theme="1"/>
        <rFont val="Calibri"/>
        <charset val="134"/>
      </rPr>
      <t>/</t>
    </r>
    <r>
      <rPr>
        <sz val="9"/>
        <color theme="1"/>
        <rFont val="微软雅黑"/>
        <charset val="134"/>
      </rPr>
      <t>衰减非默认时，点击</t>
    </r>
    <r>
      <rPr>
        <sz val="9"/>
        <color theme="1"/>
        <rFont val="Calibri"/>
        <charset val="134"/>
      </rPr>
      <t>“</t>
    </r>
    <r>
      <rPr>
        <sz val="9"/>
        <color theme="1"/>
        <rFont val="微软雅黑"/>
        <charset val="134"/>
      </rPr>
      <t>重置</t>
    </r>
    <r>
      <rPr>
        <sz val="9"/>
        <color theme="1"/>
        <rFont val="Calibri"/>
        <charset val="134"/>
      </rPr>
      <t>”</t>
    </r>
    <r>
      <rPr>
        <sz val="9"/>
        <color theme="1"/>
        <rFont val="微软雅黑"/>
        <charset val="134"/>
      </rPr>
      <t>后退出</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页面，再次进入</t>
    </r>
    <r>
      <rPr>
        <sz val="9"/>
        <color theme="1"/>
        <rFont val="Calibri"/>
        <charset val="134"/>
      </rPr>
      <t>“</t>
    </r>
    <r>
      <rPr>
        <sz val="9"/>
        <color theme="1"/>
        <rFont val="微软雅黑"/>
        <charset val="134"/>
      </rPr>
      <t>平衡</t>
    </r>
    <r>
      <rPr>
        <sz val="9"/>
        <color theme="1"/>
        <rFont val="Calibri"/>
        <charset val="134"/>
      </rPr>
      <t>/</t>
    </r>
    <r>
      <rPr>
        <sz val="9"/>
        <color theme="1"/>
        <rFont val="微软雅黑"/>
        <charset val="134"/>
      </rPr>
      <t>衰减</t>
    </r>
    <r>
      <rPr>
        <sz val="9"/>
        <color theme="1"/>
        <rFont val="Calibri"/>
        <charset val="134"/>
      </rPr>
      <t>”</t>
    </r>
    <r>
      <rPr>
        <sz val="9"/>
        <color theme="1"/>
        <rFont val="微软雅黑"/>
        <charset val="134"/>
      </rPr>
      <t>界面后，显示非默认状态</t>
    </r>
    <r>
      <rPr>
        <sz val="9"/>
        <color theme="1"/>
        <rFont val="Calibri"/>
        <charset val="134"/>
      </rPr>
      <t>.</t>
    </r>
  </si>
  <si>
    <r>
      <rPr>
        <sz val="9"/>
        <color theme="1"/>
        <rFont val="Calibri"/>
        <charset val="134"/>
      </rPr>
      <t>29/</t>
    </r>
    <r>
      <rPr>
        <sz val="9"/>
        <color theme="1"/>
        <rFont val="微软雅黑"/>
        <charset val="134"/>
      </rPr>
      <t>七月</t>
    </r>
    <r>
      <rPr>
        <sz val="9"/>
        <color theme="1"/>
        <rFont val="Calibri"/>
        <charset val="134"/>
      </rPr>
      <t xml:space="preserve">/22 2:48 </t>
    </r>
    <r>
      <rPr>
        <sz val="9"/>
        <color theme="1"/>
        <rFont val="微软雅黑"/>
        <charset val="134"/>
      </rPr>
      <t>下午</t>
    </r>
  </si>
  <si>
    <t>FPHASEVCDC-7957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</si>
  <si>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】退出</t>
    </r>
    <r>
      <rPr>
        <sz val="9"/>
        <color theme="1"/>
        <rFont val="Calibri"/>
        <charset val="134"/>
      </rPr>
      <t>AUTO</t>
    </r>
    <r>
      <rPr>
        <sz val="9"/>
        <color theme="1"/>
        <rFont val="微软雅黑"/>
        <charset val="134"/>
      </rPr>
      <t>后，调节风量，风量条出现跳变现象</t>
    </r>
  </si>
  <si>
    <r>
      <rPr>
        <sz val="9"/>
        <color theme="1"/>
        <rFont val="Calibri"/>
        <charset val="134"/>
      </rPr>
      <t>28/</t>
    </r>
    <r>
      <rPr>
        <sz val="9"/>
        <color theme="1"/>
        <rFont val="微软雅黑"/>
        <charset val="134"/>
      </rPr>
      <t>七月</t>
    </r>
    <r>
      <rPr>
        <sz val="9"/>
        <color theme="1"/>
        <rFont val="Calibri"/>
        <charset val="134"/>
      </rPr>
      <t xml:space="preserve">/22 7:59 </t>
    </r>
    <r>
      <rPr>
        <sz val="9"/>
        <color theme="1"/>
        <rFont val="微软雅黑"/>
        <charset val="134"/>
      </rPr>
      <t>下午</t>
    </r>
  </si>
  <si>
    <t>FPHASEVCDC-7954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</si>
  <si>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】【空调】【</t>
    </r>
    <r>
      <rPr>
        <sz val="9"/>
        <color theme="1"/>
        <rFont val="Calibri"/>
        <charset val="134"/>
      </rPr>
      <t>5/5</t>
    </r>
    <r>
      <rPr>
        <sz val="9"/>
        <color theme="1"/>
        <rFont val="微软雅黑"/>
        <charset val="134"/>
      </rPr>
      <t>】调节风量关闭空调后，风量显示为最大风量</t>
    </r>
  </si>
  <si>
    <r>
      <rPr>
        <sz val="9"/>
        <color theme="1"/>
        <rFont val="Calibri"/>
        <charset val="134"/>
      </rPr>
      <t>28/</t>
    </r>
    <r>
      <rPr>
        <sz val="9"/>
        <color theme="1"/>
        <rFont val="微软雅黑"/>
        <charset val="134"/>
      </rPr>
      <t>七月</t>
    </r>
    <r>
      <rPr>
        <sz val="9"/>
        <color theme="1"/>
        <rFont val="Calibri"/>
        <charset val="134"/>
      </rPr>
      <t xml:space="preserve">/22 7:50 </t>
    </r>
    <r>
      <rPr>
        <sz val="9"/>
        <color theme="1"/>
        <rFont val="微软雅黑"/>
        <charset val="134"/>
      </rPr>
      <t>下午</t>
    </r>
  </si>
  <si>
    <t>FPHASEVCDC-7677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</si>
  <si>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】车速补偿功能无效</t>
    </r>
  </si>
  <si>
    <r>
      <rPr>
        <sz val="9"/>
        <color theme="1"/>
        <rFont val="Calibri"/>
        <charset val="134"/>
      </rPr>
      <t>22/</t>
    </r>
    <r>
      <rPr>
        <sz val="9"/>
        <color theme="1"/>
        <rFont val="微软雅黑"/>
        <charset val="134"/>
      </rPr>
      <t>七月</t>
    </r>
    <r>
      <rPr>
        <sz val="9"/>
        <color theme="1"/>
        <rFont val="Calibri"/>
        <charset val="134"/>
      </rPr>
      <t xml:space="preserve">/22 9:09 </t>
    </r>
    <r>
      <rPr>
        <sz val="9"/>
        <color theme="1"/>
        <rFont val="微软雅黑"/>
        <charset val="134"/>
      </rPr>
      <t>下午</t>
    </r>
  </si>
  <si>
    <t>FPHASEVCDC-7865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</si>
  <si>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】驾驶模式切换过慢</t>
    </r>
  </si>
  <si>
    <r>
      <rPr>
        <sz val="9"/>
        <color theme="1"/>
        <rFont val="Calibri"/>
        <charset val="134"/>
      </rPr>
      <t>27/</t>
    </r>
    <r>
      <rPr>
        <sz val="9"/>
        <color theme="1"/>
        <rFont val="微软雅黑"/>
        <charset val="134"/>
      </rPr>
      <t>七月</t>
    </r>
    <r>
      <rPr>
        <sz val="9"/>
        <color theme="1"/>
        <rFont val="Calibri"/>
        <charset val="134"/>
      </rPr>
      <t xml:space="preserve">/22 10:41 </t>
    </r>
    <r>
      <rPr>
        <sz val="9"/>
        <color theme="1"/>
        <rFont val="微软雅黑"/>
        <charset val="134"/>
      </rPr>
      <t>上午</t>
    </r>
  </si>
  <si>
    <t>FPHASEVCDC-7691</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</si>
  <si>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t>
    </r>
    <r>
      <rPr>
        <sz val="9"/>
        <color theme="1"/>
        <rFont val="微软雅黑"/>
        <charset val="134"/>
      </rPr>
      <t>】【</t>
    </r>
    <r>
      <rPr>
        <sz val="9"/>
        <color theme="1"/>
        <rFont val="Calibri"/>
        <charset val="134"/>
      </rPr>
      <t>3/5</t>
    </r>
    <r>
      <rPr>
        <sz val="9"/>
        <color theme="1"/>
        <rFont val="微软雅黑"/>
        <charset val="134"/>
      </rPr>
      <t>】</t>
    </r>
    <r>
      <rPr>
        <sz val="9"/>
        <color theme="1"/>
        <rFont val="Calibri"/>
        <charset val="134"/>
      </rPr>
      <t>707</t>
    </r>
    <r>
      <rPr>
        <sz val="9"/>
        <color theme="1"/>
        <rFont val="微软雅黑"/>
        <charset val="134"/>
      </rPr>
      <t>刷低配车型后，连续点击语音设置中的重置按钮，语音播报无法选择模式</t>
    </r>
  </si>
  <si>
    <r>
      <rPr>
        <sz val="9"/>
        <color theme="1"/>
        <rFont val="Calibri"/>
        <charset val="134"/>
      </rPr>
      <t>23/</t>
    </r>
    <r>
      <rPr>
        <sz val="9"/>
        <color theme="1"/>
        <rFont val="微软雅黑"/>
        <charset val="134"/>
      </rPr>
      <t>七月</t>
    </r>
    <r>
      <rPr>
        <sz val="9"/>
        <color theme="1"/>
        <rFont val="Calibri"/>
        <charset val="134"/>
      </rPr>
      <t xml:space="preserve">/22 2:35 </t>
    </r>
    <r>
      <rPr>
        <sz val="9"/>
        <color theme="1"/>
        <rFont val="微软雅黑"/>
        <charset val="134"/>
      </rPr>
      <t>下午</t>
    </r>
  </si>
  <si>
    <t>FPHASEVCDC-7887</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</si>
  <si>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】切换主题后，再进运输模式，没有运输模式提示</t>
    </r>
  </si>
  <si>
    <r>
      <rPr>
        <sz val="9"/>
        <color theme="1"/>
        <rFont val="Calibri"/>
        <charset val="134"/>
      </rPr>
      <t>27/</t>
    </r>
    <r>
      <rPr>
        <sz val="9"/>
        <color theme="1"/>
        <rFont val="微软雅黑"/>
        <charset val="134"/>
      </rPr>
      <t>七月</t>
    </r>
    <r>
      <rPr>
        <sz val="9"/>
        <color theme="1"/>
        <rFont val="Calibri"/>
        <charset val="134"/>
      </rPr>
      <t xml:space="preserve">/22 3:44 </t>
    </r>
    <r>
      <rPr>
        <sz val="9"/>
        <color theme="1"/>
        <rFont val="微软雅黑"/>
        <charset val="134"/>
      </rPr>
      <t>下午</t>
    </r>
  </si>
  <si>
    <t>FPHASEVCDC-7672</t>
  </si>
  <si>
    <r>
      <rPr>
        <sz val="9"/>
        <color theme="1"/>
        <rFont val="微软雅黑"/>
        <charset val="134"/>
      </rPr>
      <t>【</t>
    </r>
    <r>
      <rPr>
        <sz val="9"/>
        <color theme="1"/>
        <rFont val="Calibri"/>
        <charset val="134"/>
      </rPr>
      <t>PhaseV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power</t>
    </r>
    <r>
      <rPr>
        <sz val="9"/>
        <color theme="1"/>
        <rFont val="微软雅黑"/>
        <charset val="134"/>
      </rPr>
      <t>】【</t>
    </r>
    <r>
      <rPr>
        <sz val="9"/>
        <color theme="1"/>
        <rFont val="Calibri"/>
        <charset val="134"/>
      </rPr>
      <t>5/5</t>
    </r>
    <r>
      <rPr>
        <sz val="9"/>
        <color theme="1"/>
        <rFont val="微软雅黑"/>
        <charset val="134"/>
      </rPr>
      <t>】</t>
    </r>
    <r>
      <rPr>
        <sz val="9"/>
        <color theme="1"/>
        <rFont val="Calibri"/>
        <charset val="134"/>
      </rPr>
      <t>loadeshed</t>
    </r>
    <r>
      <rPr>
        <sz val="9"/>
        <color theme="1"/>
        <rFont val="微软雅黑"/>
        <charset val="134"/>
      </rPr>
      <t>时没有关声音断外设</t>
    </r>
  </si>
  <si>
    <r>
      <rPr>
        <sz val="9"/>
        <color theme="1"/>
        <rFont val="Calibri"/>
        <charset val="134"/>
      </rPr>
      <t>22/</t>
    </r>
    <r>
      <rPr>
        <sz val="9"/>
        <color theme="1"/>
        <rFont val="微软雅黑"/>
        <charset val="134"/>
      </rPr>
      <t>七月</t>
    </r>
    <r>
      <rPr>
        <sz val="9"/>
        <color theme="1"/>
        <rFont val="Calibri"/>
        <charset val="134"/>
      </rPr>
      <t xml:space="preserve">/22 8:22 </t>
    </r>
    <r>
      <rPr>
        <sz val="9"/>
        <color theme="1"/>
        <rFont val="微软雅黑"/>
        <charset val="134"/>
      </rPr>
      <t>下午</t>
    </r>
  </si>
  <si>
    <t>FPHASEVCDC-7689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</si>
  <si>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3/5</t>
    </r>
    <r>
      <rPr>
        <sz val="9"/>
        <color theme="1"/>
        <rFont val="微软雅黑"/>
        <charset val="134"/>
      </rPr>
      <t>】播放蓝牙音乐时，副驾随心听切源，蓝牙音乐卡顿</t>
    </r>
  </si>
  <si>
    <r>
      <rPr>
        <sz val="9"/>
        <color theme="1"/>
        <rFont val="Calibri"/>
        <charset val="134"/>
      </rPr>
      <t>23/</t>
    </r>
    <r>
      <rPr>
        <sz val="9"/>
        <color theme="1"/>
        <rFont val="微软雅黑"/>
        <charset val="134"/>
      </rPr>
      <t>七月</t>
    </r>
    <r>
      <rPr>
        <sz val="9"/>
        <color theme="1"/>
        <rFont val="Calibri"/>
        <charset val="134"/>
      </rPr>
      <t xml:space="preserve">/22 2:18 </t>
    </r>
    <r>
      <rPr>
        <sz val="9"/>
        <color theme="1"/>
        <rFont val="微软雅黑"/>
        <charset val="134"/>
      </rPr>
      <t>下午</t>
    </r>
  </si>
  <si>
    <t>FPHASEVCDC-7796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</si>
  <si>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】唤醒</t>
    </r>
    <r>
      <rPr>
        <sz val="9"/>
        <color theme="1"/>
        <rFont val="Calibri"/>
        <charset val="134"/>
      </rPr>
      <t>VR</t>
    </r>
    <r>
      <rPr>
        <sz val="9"/>
        <color theme="1"/>
        <rFont val="微软雅黑"/>
        <charset val="134"/>
      </rPr>
      <t>执行语音操作结束后，</t>
    </r>
    <r>
      <rPr>
        <sz val="9"/>
        <color theme="1"/>
        <rFont val="Calibri"/>
        <charset val="134"/>
      </rPr>
      <t>DLNA</t>
    </r>
    <r>
      <rPr>
        <sz val="9"/>
        <color theme="1"/>
        <rFont val="微软雅黑"/>
        <charset val="134"/>
      </rPr>
      <t>音源被压制不能恢复，调节音量也无效</t>
    </r>
  </si>
  <si>
    <r>
      <rPr>
        <sz val="9"/>
        <color theme="1"/>
        <rFont val="Calibri"/>
        <charset val="134"/>
      </rPr>
      <t>25/</t>
    </r>
    <r>
      <rPr>
        <sz val="9"/>
        <color theme="1"/>
        <rFont val="微软雅黑"/>
        <charset val="134"/>
      </rPr>
      <t>七月</t>
    </r>
    <r>
      <rPr>
        <sz val="9"/>
        <color theme="1"/>
        <rFont val="Calibri"/>
        <charset val="134"/>
      </rPr>
      <t xml:space="preserve">/22 8:21 </t>
    </r>
    <r>
      <rPr>
        <sz val="9"/>
        <color theme="1"/>
        <rFont val="微软雅黑"/>
        <charset val="134"/>
      </rPr>
      <t>下午</t>
    </r>
  </si>
  <si>
    <t>FPHASEVCDC-7518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</si>
  <si>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】首页随心看</t>
    </r>
    <r>
      <rPr>
        <sz val="9"/>
        <color theme="1"/>
        <rFont val="Calibri"/>
        <charset val="134"/>
      </rPr>
      <t>Widget</t>
    </r>
    <r>
      <rPr>
        <sz val="9"/>
        <color theme="1"/>
        <rFont val="微软雅黑"/>
        <charset val="134"/>
      </rPr>
      <t>显示与</t>
    </r>
    <r>
      <rPr>
        <sz val="9"/>
        <color theme="1"/>
        <rFont val="Calibri"/>
        <charset val="134"/>
      </rPr>
      <t>UI</t>
    </r>
    <r>
      <rPr>
        <sz val="9"/>
        <color theme="1"/>
        <rFont val="微软雅黑"/>
        <charset val="134"/>
      </rPr>
      <t>不符</t>
    </r>
    <r>
      <rPr>
        <sz val="9"/>
        <color theme="1"/>
        <rFont val="Calibri"/>
        <charset val="134"/>
      </rPr>
      <t>.</t>
    </r>
  </si>
  <si>
    <r>
      <rPr>
        <sz val="9"/>
        <color theme="1"/>
        <rFont val="Calibri"/>
        <charset val="134"/>
      </rPr>
      <t>20/</t>
    </r>
    <r>
      <rPr>
        <sz val="9"/>
        <color theme="1"/>
        <rFont val="微软雅黑"/>
        <charset val="134"/>
      </rPr>
      <t>七月</t>
    </r>
    <r>
      <rPr>
        <sz val="9"/>
        <color theme="1"/>
        <rFont val="Calibri"/>
        <charset val="134"/>
      </rPr>
      <t xml:space="preserve">/22 6:03 </t>
    </r>
    <r>
      <rPr>
        <sz val="9"/>
        <color theme="1"/>
        <rFont val="微软雅黑"/>
        <charset val="134"/>
      </rPr>
      <t>下午</t>
    </r>
  </si>
  <si>
    <t>FPHASEVCDC-7777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</si>
  <si>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播放</t>
    </r>
    <r>
      <rPr>
        <sz val="9"/>
        <color theme="1"/>
        <rFont val="Calibri"/>
        <charset val="134"/>
      </rPr>
      <t>/</t>
    </r>
    <r>
      <rPr>
        <sz val="9"/>
        <color theme="1"/>
        <rFont val="微软雅黑"/>
        <charset val="134"/>
      </rPr>
      <t>暂停、上一首、下一首</t>
    </r>
    <r>
      <rPr>
        <sz val="9"/>
        <color theme="1"/>
        <rFont val="Calibri"/>
        <charset val="134"/>
      </rPr>
      <t>icon</t>
    </r>
    <r>
      <rPr>
        <sz val="9"/>
        <color theme="1"/>
        <rFont val="微软雅黑"/>
        <charset val="134"/>
      </rPr>
      <t>位置偏下，播放时进度条会遮盖</t>
    </r>
  </si>
  <si>
    <r>
      <rPr>
        <sz val="9"/>
        <color theme="1"/>
        <rFont val="Calibri"/>
        <charset val="134"/>
      </rPr>
      <t>25/</t>
    </r>
    <r>
      <rPr>
        <sz val="9"/>
        <color theme="1"/>
        <rFont val="微软雅黑"/>
        <charset val="134"/>
      </rPr>
      <t>七月</t>
    </r>
    <r>
      <rPr>
        <sz val="9"/>
        <color theme="1"/>
        <rFont val="Calibri"/>
        <charset val="134"/>
      </rPr>
      <t xml:space="preserve">/22 5:21 </t>
    </r>
    <r>
      <rPr>
        <sz val="9"/>
        <color theme="1"/>
        <rFont val="微软雅黑"/>
        <charset val="134"/>
      </rPr>
      <t>下午</t>
    </r>
  </si>
  <si>
    <t>FPHASEVCDC-7745</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</si>
  <si>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】随心看</t>
    </r>
    <r>
      <rPr>
        <sz val="9"/>
        <color theme="1"/>
        <rFont val="Calibri"/>
        <charset val="134"/>
      </rPr>
      <t>widget</t>
    </r>
    <r>
      <rPr>
        <sz val="9"/>
        <color theme="1"/>
        <rFont val="微软雅黑"/>
        <charset val="134"/>
      </rPr>
      <t>未在播放时，下方出现播放进度条</t>
    </r>
  </si>
  <si>
    <r>
      <rPr>
        <sz val="9"/>
        <color theme="1"/>
        <rFont val="Calibri"/>
        <charset val="134"/>
      </rPr>
      <t>25/</t>
    </r>
    <r>
      <rPr>
        <sz val="9"/>
        <color theme="1"/>
        <rFont val="微软雅黑"/>
        <charset val="134"/>
      </rPr>
      <t>七月</t>
    </r>
    <r>
      <rPr>
        <sz val="9"/>
        <color theme="1"/>
        <rFont val="Calibri"/>
        <charset val="134"/>
      </rPr>
      <t xml:space="preserve">/22 10:39 </t>
    </r>
    <r>
      <rPr>
        <sz val="9"/>
        <color theme="1"/>
        <rFont val="微软雅黑"/>
        <charset val="134"/>
      </rPr>
      <t>上午</t>
    </r>
  </si>
  <si>
    <t>FPHASEVCDC-7808</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</si>
  <si>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】断电重启后，儿童座椅首次连接没有</t>
    </r>
    <r>
      <rPr>
        <sz val="9"/>
        <color theme="1"/>
        <rFont val="Calibri"/>
        <charset val="134"/>
      </rPr>
      <t>tts</t>
    </r>
    <r>
      <rPr>
        <sz val="9"/>
        <color theme="1"/>
        <rFont val="微软雅黑"/>
        <charset val="134"/>
      </rPr>
      <t>播报</t>
    </r>
  </si>
  <si>
    <r>
      <rPr>
        <sz val="9"/>
        <color theme="1"/>
        <rFont val="Calibri"/>
        <charset val="134"/>
      </rPr>
      <t>26/</t>
    </r>
    <r>
      <rPr>
        <sz val="9"/>
        <color theme="1"/>
        <rFont val="微软雅黑"/>
        <charset val="134"/>
      </rPr>
      <t>七月</t>
    </r>
    <r>
      <rPr>
        <sz val="9"/>
        <color theme="1"/>
        <rFont val="Calibri"/>
        <charset val="134"/>
      </rPr>
      <t xml:space="preserve">/22 9:19 </t>
    </r>
    <r>
      <rPr>
        <sz val="9"/>
        <color theme="1"/>
        <rFont val="微软雅黑"/>
        <charset val="134"/>
      </rPr>
      <t>上午</t>
    </r>
  </si>
  <si>
    <t>FPHASEVCDC-7807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</si>
  <si>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】儿童座椅</t>
    </r>
    <r>
      <rPr>
        <sz val="9"/>
        <color theme="1"/>
        <rFont val="Calibri"/>
        <charset val="134"/>
      </rPr>
      <t>banner</t>
    </r>
    <r>
      <rPr>
        <sz val="9"/>
        <color theme="1"/>
        <rFont val="微软雅黑"/>
        <charset val="134"/>
      </rPr>
      <t>显示与</t>
    </r>
    <r>
      <rPr>
        <sz val="9"/>
        <color theme="1"/>
        <rFont val="Calibri"/>
        <charset val="134"/>
      </rPr>
      <t>ui</t>
    </r>
    <r>
      <rPr>
        <sz val="9"/>
        <color theme="1"/>
        <rFont val="微软雅黑"/>
        <charset val="134"/>
      </rPr>
      <t>不一致</t>
    </r>
  </si>
  <si>
    <r>
      <rPr>
        <sz val="9"/>
        <color theme="1"/>
        <rFont val="Calibri"/>
        <charset val="134"/>
      </rPr>
      <t>25/</t>
    </r>
    <r>
      <rPr>
        <sz val="9"/>
        <color theme="1"/>
        <rFont val="微软雅黑"/>
        <charset val="134"/>
      </rPr>
      <t>七月</t>
    </r>
    <r>
      <rPr>
        <sz val="9"/>
        <color theme="1"/>
        <rFont val="Calibri"/>
        <charset val="134"/>
      </rPr>
      <t xml:space="preserve">/22 9:56 </t>
    </r>
    <r>
      <rPr>
        <sz val="9"/>
        <color theme="1"/>
        <rFont val="微软雅黑"/>
        <charset val="134"/>
      </rPr>
      <t>下午</t>
    </r>
  </si>
  <si>
    <t>FPHASEVCDC-7647</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</si>
  <si>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DLNA</t>
    </r>
    <r>
      <rPr>
        <sz val="9"/>
        <color theme="1"/>
        <rFont val="微软雅黑"/>
        <charset val="134"/>
      </rPr>
      <t>】【</t>
    </r>
    <r>
      <rPr>
        <sz val="9"/>
        <color theme="1"/>
        <rFont val="Calibri"/>
        <charset val="134"/>
      </rPr>
      <t>5/5</t>
    </r>
    <r>
      <rPr>
        <sz val="9"/>
        <color theme="1"/>
        <rFont val="微软雅黑"/>
        <charset val="134"/>
      </rPr>
      <t>】热点详情页与</t>
    </r>
    <r>
      <rPr>
        <sz val="9"/>
        <color theme="1"/>
        <rFont val="Calibri"/>
        <charset val="134"/>
      </rPr>
      <t>UI</t>
    </r>
    <r>
      <rPr>
        <sz val="9"/>
        <color theme="1"/>
        <rFont val="微软雅黑"/>
        <charset val="134"/>
      </rPr>
      <t>显示不一致</t>
    </r>
  </si>
  <si>
    <t>YWEI15</t>
  </si>
  <si>
    <r>
      <rPr>
        <sz val="9"/>
        <color theme="1"/>
        <rFont val="Calibri"/>
        <charset val="134"/>
      </rPr>
      <t>22/</t>
    </r>
    <r>
      <rPr>
        <sz val="9"/>
        <color theme="1"/>
        <rFont val="微软雅黑"/>
        <charset val="134"/>
      </rPr>
      <t>七月</t>
    </r>
    <r>
      <rPr>
        <sz val="9"/>
        <color theme="1"/>
        <rFont val="Calibri"/>
        <charset val="134"/>
      </rPr>
      <t xml:space="preserve">/22 4:28 </t>
    </r>
    <r>
      <rPr>
        <sz val="9"/>
        <color theme="1"/>
        <rFont val="微软雅黑"/>
        <charset val="134"/>
      </rPr>
      <t>下午</t>
    </r>
  </si>
  <si>
    <t>FPHASEVCDC-7792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</si>
  <si>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5/5</t>
    </r>
    <r>
      <rPr>
        <sz val="9"/>
        <color theme="1"/>
        <rFont val="微软雅黑"/>
        <charset val="134"/>
      </rPr>
      <t>】随心听各个</t>
    </r>
    <r>
      <rPr>
        <sz val="9"/>
        <color theme="1"/>
        <rFont val="Calibri"/>
        <charset val="134"/>
      </rPr>
      <t>tap</t>
    </r>
    <r>
      <rPr>
        <sz val="9"/>
        <color theme="1"/>
        <rFont val="微软雅黑"/>
        <charset val="134"/>
      </rPr>
      <t>栏背景特效在不停地跳动</t>
    </r>
  </si>
  <si>
    <r>
      <rPr>
        <sz val="9"/>
        <color theme="1"/>
        <rFont val="Calibri"/>
        <charset val="134"/>
      </rPr>
      <t>25/</t>
    </r>
    <r>
      <rPr>
        <sz val="9"/>
        <color theme="1"/>
        <rFont val="微软雅黑"/>
        <charset val="134"/>
      </rPr>
      <t>七月</t>
    </r>
    <r>
      <rPr>
        <sz val="9"/>
        <color theme="1"/>
        <rFont val="Calibri"/>
        <charset val="134"/>
      </rPr>
      <t xml:space="preserve">/22 7:30 </t>
    </r>
    <r>
      <rPr>
        <sz val="9"/>
        <color theme="1"/>
        <rFont val="微软雅黑"/>
        <charset val="134"/>
      </rPr>
      <t>下午</t>
    </r>
  </si>
  <si>
    <t>FPHASEVCDC-7692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</si>
  <si>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BT</t>
    </r>
    <r>
      <rPr>
        <sz val="9"/>
        <color theme="1"/>
        <rFont val="微软雅黑"/>
        <charset val="134"/>
      </rPr>
      <t>】【</t>
    </r>
    <r>
      <rPr>
        <sz val="9"/>
        <color theme="1"/>
        <rFont val="Calibri"/>
        <charset val="134"/>
      </rPr>
      <t>4/5</t>
    </r>
    <r>
      <rPr>
        <sz val="9"/>
        <color theme="1"/>
        <rFont val="微软雅黑"/>
        <charset val="134"/>
      </rPr>
      <t>】蓝牙音乐播放过程中，语音</t>
    </r>
    <r>
      <rPr>
        <sz val="9"/>
        <color theme="1"/>
        <rFont val="Calibri"/>
        <charset val="134"/>
      </rPr>
      <t>"</t>
    </r>
    <r>
      <rPr>
        <sz val="9"/>
        <color theme="1"/>
        <rFont val="微软雅黑"/>
        <charset val="134"/>
      </rPr>
      <t>快进快退</t>
    </r>
    <r>
      <rPr>
        <sz val="9"/>
        <color theme="1"/>
        <rFont val="Calibri"/>
        <charset val="134"/>
      </rPr>
      <t>"</t>
    </r>
    <r>
      <rPr>
        <sz val="9"/>
        <color theme="1"/>
        <rFont val="微软雅黑"/>
        <charset val="134"/>
      </rPr>
      <t>，音源被切换</t>
    </r>
  </si>
  <si>
    <r>
      <rPr>
        <sz val="9"/>
        <color theme="1"/>
        <rFont val="Calibri"/>
        <charset val="134"/>
      </rPr>
      <t>23/</t>
    </r>
    <r>
      <rPr>
        <sz val="9"/>
        <color theme="1"/>
        <rFont val="微软雅黑"/>
        <charset val="134"/>
      </rPr>
      <t>七月</t>
    </r>
    <r>
      <rPr>
        <sz val="9"/>
        <color theme="1"/>
        <rFont val="Calibri"/>
        <charset val="134"/>
      </rPr>
      <t xml:space="preserve">/22 2:56 </t>
    </r>
    <r>
      <rPr>
        <sz val="9"/>
        <color theme="1"/>
        <rFont val="微软雅黑"/>
        <charset val="134"/>
      </rPr>
      <t>下午</t>
    </r>
  </si>
  <si>
    <t>FPHASEVCDC-7696</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</si>
  <si>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】长按</t>
    </r>
    <r>
      <rPr>
        <sz val="9"/>
        <color theme="1"/>
        <rFont val="Calibri"/>
        <charset val="134"/>
      </rPr>
      <t>"</t>
    </r>
    <r>
      <rPr>
        <sz val="9"/>
        <color theme="1"/>
        <rFont val="微软雅黑"/>
        <charset val="134"/>
      </rPr>
      <t>副驾随心听</t>
    </r>
    <r>
      <rPr>
        <sz val="9"/>
        <color theme="1"/>
        <rFont val="Calibri"/>
        <charset val="134"/>
      </rPr>
      <t>"</t>
    </r>
    <r>
      <rPr>
        <sz val="9"/>
        <color theme="1"/>
        <rFont val="微软雅黑"/>
        <charset val="134"/>
      </rPr>
      <t>卡片，进入不了编辑模式</t>
    </r>
  </si>
  <si>
    <r>
      <rPr>
        <sz val="9"/>
        <color theme="1"/>
        <rFont val="Calibri"/>
        <charset val="134"/>
      </rPr>
      <t>23/</t>
    </r>
    <r>
      <rPr>
        <sz val="9"/>
        <color theme="1"/>
        <rFont val="微软雅黑"/>
        <charset val="134"/>
      </rPr>
      <t>七月</t>
    </r>
    <r>
      <rPr>
        <sz val="9"/>
        <color theme="1"/>
        <rFont val="Calibri"/>
        <charset val="134"/>
      </rPr>
      <t xml:space="preserve">/22 3:42 </t>
    </r>
    <r>
      <rPr>
        <sz val="9"/>
        <color theme="1"/>
        <rFont val="微软雅黑"/>
        <charset val="134"/>
      </rPr>
      <t>下午</t>
    </r>
  </si>
  <si>
    <t>FPHASEVCDC-7749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</si>
  <si>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5/10</t>
    </r>
    <r>
      <rPr>
        <sz val="9"/>
        <color theme="1"/>
        <rFont val="微软雅黑"/>
        <charset val="134"/>
      </rPr>
      <t>】语音播报时，插入</t>
    </r>
    <r>
      <rPr>
        <sz val="9"/>
        <color theme="1"/>
        <rFont val="Calibri"/>
        <charset val="134"/>
      </rPr>
      <t>U</t>
    </r>
    <r>
      <rPr>
        <sz val="9"/>
        <color theme="1"/>
        <rFont val="微软雅黑"/>
        <charset val="134"/>
      </rPr>
      <t>盘，语音会被打断</t>
    </r>
    <r>
      <rPr>
        <sz val="9"/>
        <color theme="1"/>
        <rFont val="Calibri"/>
        <charset val="134"/>
      </rPr>
      <t>.</t>
    </r>
  </si>
  <si>
    <r>
      <rPr>
        <sz val="9"/>
        <color theme="1"/>
        <rFont val="Calibri"/>
        <charset val="134"/>
      </rPr>
      <t>25/</t>
    </r>
    <r>
      <rPr>
        <sz val="9"/>
        <color theme="1"/>
        <rFont val="微软雅黑"/>
        <charset val="134"/>
      </rPr>
      <t>七月</t>
    </r>
    <r>
      <rPr>
        <sz val="9"/>
        <color theme="1"/>
        <rFont val="Calibri"/>
        <charset val="134"/>
      </rPr>
      <t xml:space="preserve">/22 1:22 </t>
    </r>
    <r>
      <rPr>
        <sz val="9"/>
        <color theme="1"/>
        <rFont val="微软雅黑"/>
        <charset val="134"/>
      </rPr>
      <t>下午</t>
    </r>
  </si>
  <si>
    <t>FPHASEVCDC-7734</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</si>
  <si>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】点击</t>
    </r>
    <r>
      <rPr>
        <sz val="9"/>
        <color theme="1"/>
        <rFont val="Calibri"/>
        <charset val="134"/>
      </rPr>
      <t>weight</t>
    </r>
    <r>
      <rPr>
        <sz val="9"/>
        <color theme="1"/>
        <rFont val="微软雅黑"/>
        <charset val="134"/>
      </rPr>
      <t>移除时，没有粒子特效</t>
    </r>
  </si>
  <si>
    <r>
      <rPr>
        <sz val="9"/>
        <color theme="1"/>
        <rFont val="Calibri"/>
        <charset val="134"/>
      </rPr>
      <t>23/</t>
    </r>
    <r>
      <rPr>
        <sz val="9"/>
        <color theme="1"/>
        <rFont val="微软雅黑"/>
        <charset val="134"/>
      </rPr>
      <t>七月</t>
    </r>
    <r>
      <rPr>
        <sz val="9"/>
        <color theme="1"/>
        <rFont val="Calibri"/>
        <charset val="134"/>
      </rPr>
      <t xml:space="preserve">/22 6:28 </t>
    </r>
    <r>
      <rPr>
        <sz val="9"/>
        <color theme="1"/>
        <rFont val="微软雅黑"/>
        <charset val="134"/>
      </rPr>
      <t>下午</t>
    </r>
  </si>
  <si>
    <t>FPHASEVCDC-7670</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</si>
  <si>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】车辆互联设置中只有车辆互联开关和共享数据开关</t>
    </r>
  </si>
  <si>
    <r>
      <rPr>
        <sz val="9"/>
        <color theme="1"/>
        <rFont val="Calibri"/>
        <charset val="134"/>
      </rPr>
      <t>22/</t>
    </r>
    <r>
      <rPr>
        <sz val="9"/>
        <color theme="1"/>
        <rFont val="微软雅黑"/>
        <charset val="134"/>
      </rPr>
      <t>七月</t>
    </r>
    <r>
      <rPr>
        <sz val="9"/>
        <color theme="1"/>
        <rFont val="Calibri"/>
        <charset val="134"/>
      </rPr>
      <t xml:space="preserve">/22 7:51 </t>
    </r>
    <r>
      <rPr>
        <sz val="9"/>
        <color theme="1"/>
        <rFont val="微软雅黑"/>
        <charset val="134"/>
      </rPr>
      <t>下午</t>
    </r>
  </si>
  <si>
    <t>FPHASEVCDC-7512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</si>
  <si>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Setting</t>
    </r>
    <r>
      <rPr>
        <sz val="9"/>
        <color theme="1"/>
        <rFont val="微软雅黑"/>
        <charset val="134"/>
      </rPr>
      <t>】【</t>
    </r>
    <r>
      <rPr>
        <sz val="9"/>
        <color theme="1"/>
        <rFont val="Calibri"/>
        <charset val="134"/>
      </rPr>
      <t>5/5</t>
    </r>
    <r>
      <rPr>
        <sz val="9"/>
        <color theme="1"/>
        <rFont val="微软雅黑"/>
        <charset val="134"/>
      </rPr>
      <t>】车辆互联设置无法正常开关</t>
    </r>
  </si>
  <si>
    <r>
      <rPr>
        <sz val="9"/>
        <color theme="1"/>
        <rFont val="Calibri"/>
        <charset val="134"/>
      </rPr>
      <t>20/</t>
    </r>
    <r>
      <rPr>
        <sz val="9"/>
        <color theme="1"/>
        <rFont val="微软雅黑"/>
        <charset val="134"/>
      </rPr>
      <t>七月</t>
    </r>
    <r>
      <rPr>
        <sz val="9"/>
        <color theme="1"/>
        <rFont val="Calibri"/>
        <charset val="134"/>
      </rPr>
      <t xml:space="preserve">/22 4:25 </t>
    </r>
    <r>
      <rPr>
        <sz val="9"/>
        <color theme="1"/>
        <rFont val="微软雅黑"/>
        <charset val="134"/>
      </rPr>
      <t>下午</t>
    </r>
  </si>
  <si>
    <t>FPHASEVCDC-7619</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</si>
  <si>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B</t>
    </r>
    <r>
      <rPr>
        <sz val="9"/>
        <color theme="1"/>
        <rFont val="微软雅黑"/>
        <charset val="134"/>
      </rPr>
      <t>】【</t>
    </r>
    <r>
      <rPr>
        <sz val="9"/>
        <color theme="1"/>
        <rFont val="Calibri"/>
        <charset val="134"/>
      </rPr>
      <t>System UI</t>
    </r>
    <r>
      <rPr>
        <sz val="9"/>
        <color theme="1"/>
        <rFont val="微软雅黑"/>
        <charset val="134"/>
      </rPr>
      <t>】【</t>
    </r>
    <r>
      <rPr>
        <sz val="9"/>
        <color theme="1"/>
        <rFont val="Calibri"/>
        <charset val="134"/>
      </rPr>
      <t>5/5</t>
    </r>
    <r>
      <rPr>
        <sz val="9"/>
        <color theme="1"/>
        <rFont val="微软雅黑"/>
        <charset val="134"/>
      </rPr>
      <t>】移动</t>
    </r>
    <r>
      <rPr>
        <sz val="9"/>
        <color theme="1"/>
        <rFont val="Calibri"/>
        <charset val="134"/>
      </rPr>
      <t>VPA</t>
    </r>
    <r>
      <rPr>
        <sz val="9"/>
        <color theme="1"/>
        <rFont val="微软雅黑"/>
        <charset val="134"/>
      </rPr>
      <t>卡片到</t>
    </r>
    <r>
      <rPr>
        <sz val="9"/>
        <color theme="1"/>
        <rFont val="Calibri"/>
        <charset val="134"/>
      </rPr>
      <t>Card1</t>
    </r>
    <r>
      <rPr>
        <sz val="9"/>
        <color theme="1"/>
        <rFont val="微软雅黑"/>
        <charset val="134"/>
      </rPr>
      <t>位置，</t>
    </r>
    <r>
      <rPr>
        <sz val="9"/>
        <color theme="1"/>
        <rFont val="Calibri"/>
        <charset val="134"/>
      </rPr>
      <t>pano</t>
    </r>
    <r>
      <rPr>
        <sz val="9"/>
        <color theme="1"/>
        <rFont val="微软雅黑"/>
        <charset val="134"/>
      </rPr>
      <t>屏</t>
    </r>
    <r>
      <rPr>
        <sz val="9"/>
        <color theme="1"/>
        <rFont val="Calibri"/>
        <charset val="134"/>
      </rPr>
      <t>Card1</t>
    </r>
    <r>
      <rPr>
        <sz val="9"/>
        <color theme="1"/>
        <rFont val="微软雅黑"/>
        <charset val="134"/>
      </rPr>
      <t>显示黑屏</t>
    </r>
  </si>
  <si>
    <r>
      <rPr>
        <sz val="9"/>
        <color theme="1"/>
        <rFont val="Calibri"/>
        <charset val="134"/>
      </rPr>
      <t>22/</t>
    </r>
    <r>
      <rPr>
        <sz val="9"/>
        <color theme="1"/>
        <rFont val="微软雅黑"/>
        <charset val="134"/>
      </rPr>
      <t>七月</t>
    </r>
    <r>
      <rPr>
        <sz val="9"/>
        <color theme="1"/>
        <rFont val="Calibri"/>
        <charset val="134"/>
      </rPr>
      <t xml:space="preserve">/22 2:20 </t>
    </r>
    <r>
      <rPr>
        <sz val="9"/>
        <color theme="1"/>
        <rFont val="微软雅黑"/>
        <charset val="134"/>
      </rPr>
      <t>下午</t>
    </r>
  </si>
  <si>
    <t>FPHASEVCDC-7552</t>
  </si>
  <si>
    <r>
      <rPr>
        <sz val="9"/>
        <color theme="1"/>
        <rFont val="微软雅黑"/>
        <charset val="134"/>
      </rPr>
      <t>【</t>
    </r>
    <r>
      <rPr>
        <sz val="9"/>
        <color theme="1"/>
        <rFont val="Calibri"/>
        <charset val="134"/>
      </rPr>
      <t>Phase V</t>
    </r>
    <r>
      <rPr>
        <sz val="9"/>
        <color theme="1"/>
        <rFont val="微软雅黑"/>
        <charset val="134"/>
      </rPr>
      <t>】【</t>
    </r>
    <r>
      <rPr>
        <sz val="9"/>
        <color theme="1"/>
        <rFont val="Calibri"/>
        <charset val="134"/>
      </rPr>
      <t>CDX707</t>
    </r>
    <r>
      <rPr>
        <sz val="9"/>
        <color theme="1"/>
        <rFont val="微软雅黑"/>
        <charset val="134"/>
      </rPr>
      <t>】【</t>
    </r>
    <r>
      <rPr>
        <sz val="9"/>
        <color theme="1"/>
        <rFont val="Calibri"/>
        <charset val="134"/>
      </rPr>
      <t>A</t>
    </r>
    <r>
      <rPr>
        <sz val="9"/>
        <color theme="1"/>
        <rFont val="微软雅黑"/>
        <charset val="134"/>
      </rPr>
      <t>】【</t>
    </r>
    <r>
      <rPr>
        <sz val="9"/>
        <color theme="1"/>
        <rFont val="Calibri"/>
        <charset val="134"/>
      </rPr>
      <t>USB</t>
    </r>
    <r>
      <rPr>
        <sz val="9"/>
        <color theme="1"/>
        <rFont val="微软雅黑"/>
        <charset val="134"/>
      </rPr>
      <t>】【</t>
    </r>
    <r>
      <rPr>
        <sz val="9"/>
        <color theme="1"/>
        <rFont val="Calibri"/>
        <charset val="134"/>
      </rPr>
      <t>1/10</t>
    </r>
    <r>
      <rPr>
        <sz val="9"/>
        <color theme="1"/>
        <rFont val="微软雅黑"/>
        <charset val="134"/>
      </rPr>
      <t>】播放</t>
    </r>
    <r>
      <rPr>
        <sz val="9"/>
        <color theme="1"/>
        <rFont val="Calibri"/>
        <charset val="134"/>
      </rPr>
      <t>USB</t>
    </r>
    <r>
      <rPr>
        <sz val="9"/>
        <color theme="1"/>
        <rFont val="微软雅黑"/>
        <charset val="134"/>
      </rPr>
      <t>音乐时，唤醒</t>
    </r>
    <r>
      <rPr>
        <sz val="9"/>
        <color theme="1"/>
        <rFont val="Calibri"/>
        <charset val="134"/>
      </rPr>
      <t>VR</t>
    </r>
    <r>
      <rPr>
        <sz val="9"/>
        <color theme="1"/>
        <rFont val="微软雅黑"/>
        <charset val="134"/>
      </rPr>
      <t>，语音</t>
    </r>
    <r>
      <rPr>
        <sz val="9"/>
        <color theme="1"/>
        <rFont val="Calibri"/>
        <charset val="134"/>
      </rPr>
      <t>“</t>
    </r>
    <r>
      <rPr>
        <sz val="9"/>
        <color theme="1"/>
        <rFont val="微软雅黑"/>
        <charset val="134"/>
      </rPr>
      <t>暂停播放</t>
    </r>
    <r>
      <rPr>
        <sz val="9"/>
        <color theme="1"/>
        <rFont val="Calibri"/>
        <charset val="134"/>
      </rPr>
      <t>/</t>
    </r>
    <r>
      <rPr>
        <sz val="9"/>
        <color theme="1"/>
        <rFont val="微软雅黑"/>
        <charset val="134"/>
      </rPr>
      <t>继续播放</t>
    </r>
    <r>
      <rPr>
        <sz val="9"/>
        <color theme="1"/>
        <rFont val="Calibri"/>
        <charset val="134"/>
      </rPr>
      <t>”</t>
    </r>
    <r>
      <rPr>
        <sz val="9"/>
        <color theme="1"/>
        <rFont val="微软雅黑"/>
        <charset val="134"/>
      </rPr>
      <t>几次后，</t>
    </r>
    <r>
      <rPr>
        <sz val="9"/>
        <color theme="1"/>
        <rFont val="Calibri"/>
        <charset val="134"/>
      </rPr>
      <t>USB</t>
    </r>
    <r>
      <rPr>
        <sz val="9"/>
        <color theme="1"/>
        <rFont val="微软雅黑"/>
        <charset val="134"/>
      </rPr>
      <t>音乐闪退</t>
    </r>
    <r>
      <rPr>
        <sz val="9"/>
        <color theme="1"/>
        <rFont val="Calibri"/>
        <charset val="134"/>
      </rPr>
      <t>.</t>
    </r>
  </si>
  <si>
    <r>
      <rPr>
        <sz val="9"/>
        <color theme="1"/>
        <rFont val="Calibri"/>
        <charset val="134"/>
      </rPr>
      <t>21/</t>
    </r>
    <r>
      <rPr>
        <sz val="9"/>
        <color theme="1"/>
        <rFont val="微软雅黑"/>
        <charset val="134"/>
      </rPr>
      <t>七月</t>
    </r>
    <r>
      <rPr>
        <sz val="9"/>
        <color theme="1"/>
        <rFont val="Calibri"/>
        <charset val="134"/>
      </rPr>
      <t xml:space="preserve">/22 11:14 </t>
    </r>
    <r>
      <rPr>
        <sz val="9"/>
        <color theme="1"/>
        <rFont val="微软雅黑"/>
        <charset val="134"/>
      </rPr>
      <t>上午</t>
    </r>
  </si>
  <si>
    <t>FPHASEVCDC-8381</t>
  </si>
  <si>
    <r>
      <rPr>
        <sz val="9"/>
        <color theme="1"/>
        <rFont val="Calibri"/>
        <charset val="134"/>
      </rPr>
      <t>[Phase V][CDX707] [Diagnostic]DTC-0xF00009</t>
    </r>
    <r>
      <rPr>
        <sz val="9"/>
        <color theme="1"/>
        <rFont val="微软雅黑"/>
        <charset val="134"/>
      </rPr>
      <t>无法报出</t>
    </r>
  </si>
  <si>
    <t>YHU16</t>
  </si>
  <si>
    <t>YLAN1</t>
  </si>
  <si>
    <r>
      <rPr>
        <sz val="9"/>
        <color theme="1"/>
        <rFont val="Calibri"/>
        <charset val="134"/>
      </rPr>
      <t>09/</t>
    </r>
    <r>
      <rPr>
        <sz val="9"/>
        <color theme="1"/>
        <rFont val="微软雅黑"/>
        <charset val="134"/>
      </rPr>
      <t>八月</t>
    </r>
    <r>
      <rPr>
        <sz val="9"/>
        <color theme="1"/>
        <rFont val="Calibri"/>
        <charset val="134"/>
      </rPr>
      <t xml:space="preserve">/22 1:40 </t>
    </r>
    <r>
      <rPr>
        <sz val="9"/>
        <color theme="1"/>
        <rFont val="微软雅黑"/>
        <charset val="134"/>
      </rPr>
      <t>下午</t>
    </r>
  </si>
  <si>
    <t>FPHASEVCDC-8378</t>
  </si>
  <si>
    <r>
      <rPr>
        <sz val="9"/>
        <color theme="1"/>
        <rFont val="Calibri"/>
        <charset val="134"/>
      </rPr>
      <t>[Phase V][CDX707][Diagnostic]F18C</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</si>
  <si>
    <t>JCHEN80</t>
  </si>
  <si>
    <r>
      <rPr>
        <sz val="9"/>
        <color theme="1"/>
        <rFont val="Calibri"/>
        <charset val="134"/>
      </rPr>
      <t>09/</t>
    </r>
    <r>
      <rPr>
        <sz val="9"/>
        <color theme="1"/>
        <rFont val="微软雅黑"/>
        <charset val="134"/>
      </rPr>
      <t>八月</t>
    </r>
    <r>
      <rPr>
        <sz val="9"/>
        <color theme="1"/>
        <rFont val="Calibri"/>
        <charset val="134"/>
      </rPr>
      <t xml:space="preserve">/22 9:54 </t>
    </r>
    <r>
      <rPr>
        <sz val="9"/>
        <color theme="1"/>
        <rFont val="微软雅黑"/>
        <charset val="134"/>
      </rPr>
      <t>上午</t>
    </r>
  </si>
  <si>
    <t>FPHASEVCDC-8326</t>
  </si>
  <si>
    <r>
      <rPr>
        <sz val="9"/>
        <color theme="1"/>
        <rFont val="Calibri"/>
        <charset val="134"/>
      </rPr>
      <t>[Phase V][CDX707] [Diagnostic]</t>
    </r>
    <r>
      <rPr>
        <sz val="9"/>
        <color theme="1"/>
        <rFont val="微软雅黑"/>
        <charset val="134"/>
      </rPr>
      <t>来电的时候运行例程</t>
    </r>
    <r>
      <rPr>
        <sz val="9"/>
        <color theme="1"/>
        <rFont val="Calibri"/>
        <charset val="134"/>
      </rPr>
      <t>0202</t>
    </r>
    <r>
      <rPr>
        <sz val="9"/>
        <color theme="1"/>
        <rFont val="微软雅黑"/>
        <charset val="134"/>
      </rPr>
      <t>或</t>
    </r>
    <r>
      <rPr>
        <sz val="9"/>
        <color theme="1"/>
        <rFont val="Calibri"/>
        <charset val="134"/>
      </rPr>
      <t>600A</t>
    </r>
    <r>
      <rPr>
        <sz val="9"/>
        <color theme="1"/>
        <rFont val="微软雅黑"/>
        <charset val="134"/>
      </rPr>
      <t>，仍回正响应</t>
    </r>
  </si>
  <si>
    <t>YWANG148</t>
  </si>
  <si>
    <r>
      <rPr>
        <sz val="9"/>
        <color theme="1"/>
        <rFont val="Calibri"/>
        <charset val="134"/>
      </rPr>
      <t>05/</t>
    </r>
    <r>
      <rPr>
        <sz val="9"/>
        <color theme="1"/>
        <rFont val="微软雅黑"/>
        <charset val="134"/>
      </rPr>
      <t>八月</t>
    </r>
    <r>
      <rPr>
        <sz val="9"/>
        <color theme="1"/>
        <rFont val="Calibri"/>
        <charset val="134"/>
      </rPr>
      <t xml:space="preserve">/22 6:00 </t>
    </r>
    <r>
      <rPr>
        <sz val="9"/>
        <color theme="1"/>
        <rFont val="微软雅黑"/>
        <charset val="134"/>
      </rPr>
      <t>下午</t>
    </r>
  </si>
  <si>
    <t>FPHASEVCDC-8324</t>
  </si>
  <si>
    <r>
      <rPr>
        <sz val="9"/>
        <color theme="1"/>
        <rFont val="Calibri"/>
        <charset val="134"/>
      </rPr>
      <t>[Phase V][CDX707][Diagnostic]</t>
    </r>
    <r>
      <rPr>
        <sz val="9"/>
        <color theme="1"/>
        <rFont val="微软雅黑"/>
        <charset val="134"/>
      </rPr>
      <t>读取</t>
    </r>
    <r>
      <rPr>
        <sz val="9"/>
        <color theme="1"/>
        <rFont val="Calibri"/>
        <charset val="134"/>
      </rPr>
      <t xml:space="preserve">DID FDBD/FDBE/FDBF, </t>
    </r>
    <r>
      <rPr>
        <sz val="9"/>
        <color theme="1"/>
        <rFont val="微软雅黑"/>
        <charset val="134"/>
      </rPr>
      <t>回复</t>
    </r>
    <r>
      <rPr>
        <sz val="9"/>
        <color theme="1"/>
        <rFont val="Calibri"/>
        <charset val="134"/>
      </rPr>
      <t>NRC 22</t>
    </r>
  </si>
  <si>
    <t>XSUN17</t>
  </si>
  <si>
    <t>FXIAO1</t>
  </si>
  <si>
    <r>
      <rPr>
        <sz val="9"/>
        <color theme="1"/>
        <rFont val="Calibri"/>
        <charset val="134"/>
      </rPr>
      <t>05/</t>
    </r>
    <r>
      <rPr>
        <sz val="9"/>
        <color theme="1"/>
        <rFont val="微软雅黑"/>
        <charset val="134"/>
      </rPr>
      <t>八月</t>
    </r>
    <r>
      <rPr>
        <sz val="9"/>
        <color theme="1"/>
        <rFont val="Calibri"/>
        <charset val="134"/>
      </rPr>
      <t xml:space="preserve">/22 5:42 </t>
    </r>
    <r>
      <rPr>
        <sz val="9"/>
        <color theme="1"/>
        <rFont val="微软雅黑"/>
        <charset val="134"/>
      </rPr>
      <t>下午</t>
    </r>
  </si>
  <si>
    <t>FPHASEVCDC-8323</t>
  </si>
  <si>
    <r>
      <rPr>
        <sz val="9"/>
        <color theme="1"/>
        <rFont val="Calibri"/>
        <charset val="134"/>
      </rPr>
      <t>[Phase V][CDX707][Diagnostic]</t>
    </r>
    <r>
      <rPr>
        <sz val="9"/>
        <color theme="1"/>
        <rFont val="微软雅黑"/>
        <charset val="134"/>
      </rPr>
      <t>读取</t>
    </r>
    <r>
      <rPr>
        <sz val="9"/>
        <color theme="1"/>
        <rFont val="Calibri"/>
        <charset val="134"/>
      </rPr>
      <t xml:space="preserve">DID FDB4,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</si>
  <si>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5:41 </t>
    </r>
    <r>
      <rPr>
        <sz val="9"/>
        <color theme="1"/>
        <rFont val="微软雅黑"/>
        <charset val="134"/>
      </rPr>
      <t>下午</t>
    </r>
  </si>
  <si>
    <t>FPHASEVCDC-8322</t>
  </si>
  <si>
    <r>
      <rPr>
        <sz val="9"/>
        <color theme="1"/>
        <rFont val="Calibri"/>
        <charset val="134"/>
      </rPr>
      <t>[Phase V][CDX707][Diagnostic]</t>
    </r>
    <r>
      <rPr>
        <sz val="9"/>
        <color theme="1"/>
        <rFont val="微软雅黑"/>
        <charset val="134"/>
      </rPr>
      <t>读取</t>
    </r>
    <r>
      <rPr>
        <sz val="9"/>
        <color theme="1"/>
        <rFont val="Calibri"/>
        <charset val="134"/>
      </rPr>
      <t xml:space="preserve">DID FDB2, </t>
    </r>
    <r>
      <rPr>
        <sz val="9"/>
        <color theme="1"/>
        <rFont val="微软雅黑"/>
        <charset val="134"/>
      </rPr>
      <t>无响应，并且</t>
    </r>
    <r>
      <rPr>
        <sz val="9"/>
        <color theme="1"/>
        <rFont val="Calibri"/>
        <charset val="134"/>
      </rPr>
      <t>ECU</t>
    </r>
    <r>
      <rPr>
        <sz val="9"/>
        <color theme="1"/>
        <rFont val="微软雅黑"/>
        <charset val="134"/>
      </rPr>
      <t>复位</t>
    </r>
  </si>
  <si>
    <r>
      <rPr>
        <sz val="9"/>
        <color theme="1"/>
        <rFont val="Calibri"/>
        <charset val="134"/>
      </rPr>
      <t>05/</t>
    </r>
    <r>
      <rPr>
        <sz val="9"/>
        <color theme="1"/>
        <rFont val="微软雅黑"/>
        <charset val="134"/>
      </rPr>
      <t>八月</t>
    </r>
    <r>
      <rPr>
        <sz val="9"/>
        <color theme="1"/>
        <rFont val="Calibri"/>
        <charset val="134"/>
      </rPr>
      <t xml:space="preserve">/22 5:40 </t>
    </r>
    <r>
      <rPr>
        <sz val="9"/>
        <color theme="1"/>
        <rFont val="微软雅黑"/>
        <charset val="134"/>
      </rPr>
      <t>下午</t>
    </r>
  </si>
  <si>
    <t>FPHASEVCDC-8321</t>
  </si>
  <si>
    <r>
      <rPr>
        <sz val="9"/>
        <color theme="1"/>
        <rFont val="Calibri"/>
        <charset val="134"/>
      </rPr>
      <t>[Phase V][CDX707] [Diagnostic]</t>
    </r>
    <r>
      <rPr>
        <sz val="9"/>
        <color theme="1"/>
        <rFont val="微软雅黑"/>
        <charset val="134"/>
      </rPr>
      <t>运行例程</t>
    </r>
    <r>
      <rPr>
        <sz val="9"/>
        <color theme="1"/>
        <rFont val="Calibri"/>
        <charset val="134"/>
      </rPr>
      <t>6021</t>
    </r>
    <r>
      <rPr>
        <sz val="9"/>
        <color theme="1"/>
        <rFont val="微软雅黑"/>
        <charset val="134"/>
      </rPr>
      <t>，回</t>
    </r>
    <r>
      <rPr>
        <sz val="9"/>
        <color theme="1"/>
        <rFont val="Calibri"/>
        <charset val="134"/>
      </rPr>
      <t>NRC22</t>
    </r>
    <r>
      <rPr>
        <sz val="9"/>
        <color theme="1"/>
        <rFont val="微软雅黑"/>
        <charset val="134"/>
      </rPr>
      <t>；（当</t>
    </r>
    <r>
      <rPr>
        <sz val="9"/>
        <color theme="1"/>
        <rFont val="Calibri"/>
        <charset val="134"/>
      </rPr>
      <t>DE05</t>
    </r>
    <r>
      <rPr>
        <sz val="9"/>
        <color theme="1"/>
        <rFont val="微软雅黑"/>
        <charset val="134"/>
      </rPr>
      <t>中</t>
    </r>
    <r>
      <rPr>
        <sz val="9"/>
        <color theme="1"/>
        <rFont val="Calibri"/>
        <charset val="134"/>
      </rPr>
      <t>Camera</t>
    </r>
    <r>
      <rPr>
        <sz val="9"/>
        <color theme="1"/>
        <rFont val="微软雅黑"/>
        <charset val="134"/>
      </rPr>
      <t>配置为</t>
    </r>
    <r>
      <rPr>
        <sz val="9"/>
        <color theme="1"/>
        <rFont val="Calibri"/>
        <charset val="134"/>
      </rPr>
      <t>03</t>
    </r>
    <r>
      <rPr>
        <sz val="9"/>
        <color theme="1"/>
        <rFont val="微软雅黑"/>
        <charset val="134"/>
      </rPr>
      <t>或</t>
    </r>
    <r>
      <rPr>
        <sz val="9"/>
        <color theme="1"/>
        <rFont val="Calibri"/>
        <charset val="134"/>
      </rPr>
      <t>05</t>
    </r>
    <r>
      <rPr>
        <sz val="9"/>
        <color theme="1"/>
        <rFont val="微软雅黑"/>
        <charset val="134"/>
      </rPr>
      <t>例程可以回正响应）</t>
    </r>
  </si>
  <si>
    <t>SXU18</t>
  </si>
  <si>
    <r>
      <rPr>
        <sz val="9"/>
        <color theme="1"/>
        <rFont val="Calibri"/>
        <charset val="134"/>
      </rPr>
      <t>05/</t>
    </r>
    <r>
      <rPr>
        <sz val="9"/>
        <color theme="1"/>
        <rFont val="微软雅黑"/>
        <charset val="134"/>
      </rPr>
      <t>八月</t>
    </r>
    <r>
      <rPr>
        <sz val="9"/>
        <color theme="1"/>
        <rFont val="Calibri"/>
        <charset val="134"/>
      </rPr>
      <t xml:space="preserve">/22 5:39 </t>
    </r>
    <r>
      <rPr>
        <sz val="9"/>
        <color theme="1"/>
        <rFont val="微软雅黑"/>
        <charset val="134"/>
      </rPr>
      <t>下午</t>
    </r>
  </si>
  <si>
    <t>FPHASEVCDC-8320</t>
  </si>
  <si>
    <r>
      <rPr>
        <sz val="9"/>
        <color theme="1"/>
        <rFont val="Calibri"/>
        <charset val="134"/>
      </rPr>
      <t>[Phase V][CDX707][Diagnostic]</t>
    </r>
    <r>
      <rPr>
        <sz val="9"/>
        <color theme="1"/>
        <rFont val="微软雅黑"/>
        <charset val="134"/>
      </rPr>
      <t>读取</t>
    </r>
    <r>
      <rPr>
        <sz val="9"/>
        <color theme="1"/>
        <rFont val="Calibri"/>
        <charset val="134"/>
      </rPr>
      <t xml:space="preserve">DID FD8C, </t>
    </r>
    <r>
      <rPr>
        <sz val="9"/>
        <color theme="1"/>
        <rFont val="微软雅黑"/>
        <charset val="134"/>
      </rPr>
      <t>回复</t>
    </r>
    <r>
      <rPr>
        <sz val="9"/>
        <color theme="1"/>
        <rFont val="Calibri"/>
        <charset val="134"/>
      </rPr>
      <t>NRC 22</t>
    </r>
  </si>
  <si>
    <t>FPHASEVCDC-8319</t>
  </si>
  <si>
    <r>
      <rPr>
        <sz val="9"/>
        <color theme="1"/>
        <rFont val="Calibri"/>
        <charset val="134"/>
      </rPr>
      <t>[Phase V][CDX707][Diagnostic]</t>
    </r>
    <r>
      <rPr>
        <sz val="9"/>
        <color theme="1"/>
        <rFont val="微软雅黑"/>
        <charset val="134"/>
      </rPr>
      <t>读取</t>
    </r>
    <r>
      <rPr>
        <sz val="9"/>
        <color theme="1"/>
        <rFont val="Calibri"/>
        <charset val="134"/>
      </rPr>
      <t xml:space="preserve">DID FD7F/FD81,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</si>
  <si>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5:38 </t>
    </r>
    <r>
      <rPr>
        <sz val="9"/>
        <color theme="1"/>
        <rFont val="微软雅黑"/>
        <charset val="134"/>
      </rPr>
      <t>下午</t>
    </r>
  </si>
  <si>
    <t>FPHASEVCDC-8318</t>
  </si>
  <si>
    <r>
      <rPr>
        <sz val="9"/>
        <color theme="1"/>
        <rFont val="Calibri"/>
        <charset val="134"/>
      </rPr>
      <t>[Phase V][CDX707][Diagnostic]</t>
    </r>
    <r>
      <rPr>
        <sz val="9"/>
        <color theme="1"/>
        <rFont val="微软雅黑"/>
        <charset val="134"/>
      </rPr>
      <t>读取</t>
    </r>
    <r>
      <rPr>
        <sz val="9"/>
        <color theme="1"/>
        <rFont val="Calibri"/>
        <charset val="134"/>
      </rPr>
      <t xml:space="preserve">DID FD77/FD78,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</si>
  <si>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5:36 </t>
    </r>
    <r>
      <rPr>
        <sz val="9"/>
        <color theme="1"/>
        <rFont val="微软雅黑"/>
        <charset val="134"/>
      </rPr>
      <t>下午</t>
    </r>
  </si>
  <si>
    <t>FPHASEVCDC-8317</t>
  </si>
  <si>
    <r>
      <rPr>
        <sz val="9"/>
        <color theme="1"/>
        <rFont val="Calibri"/>
        <charset val="134"/>
      </rPr>
      <t>[Phase V][CDX707][Diagnostic]</t>
    </r>
    <r>
      <rPr>
        <sz val="9"/>
        <color theme="1"/>
        <rFont val="微软雅黑"/>
        <charset val="134"/>
      </rPr>
      <t>读取</t>
    </r>
    <r>
      <rPr>
        <sz val="9"/>
        <color theme="1"/>
        <rFont val="Calibri"/>
        <charset val="134"/>
      </rPr>
      <t xml:space="preserve">DID FD41, </t>
    </r>
    <r>
      <rPr>
        <sz val="9"/>
        <color theme="1"/>
        <rFont val="微软雅黑"/>
        <charset val="134"/>
      </rPr>
      <t>回复</t>
    </r>
    <r>
      <rPr>
        <sz val="9"/>
        <color theme="1"/>
        <rFont val="Calibri"/>
        <charset val="134"/>
      </rPr>
      <t>NRC 22</t>
    </r>
  </si>
  <si>
    <r>
      <rPr>
        <sz val="9"/>
        <color theme="1"/>
        <rFont val="Calibri"/>
        <charset val="134"/>
      </rPr>
      <t>05/</t>
    </r>
    <r>
      <rPr>
        <sz val="9"/>
        <color theme="1"/>
        <rFont val="微软雅黑"/>
        <charset val="134"/>
      </rPr>
      <t>八月</t>
    </r>
    <r>
      <rPr>
        <sz val="9"/>
        <color theme="1"/>
        <rFont val="Calibri"/>
        <charset val="134"/>
      </rPr>
      <t xml:space="preserve">/22 5:34 </t>
    </r>
    <r>
      <rPr>
        <sz val="9"/>
        <color theme="1"/>
        <rFont val="微软雅黑"/>
        <charset val="134"/>
      </rPr>
      <t>下午</t>
    </r>
  </si>
  <si>
    <t>FPHASEVCDC-8316</t>
  </si>
  <si>
    <r>
      <rPr>
        <sz val="9"/>
        <color theme="1"/>
        <rFont val="Calibri"/>
        <charset val="134"/>
      </rPr>
      <t>[Phase V][CDX707][Diagnostic]</t>
    </r>
    <r>
      <rPr>
        <sz val="9"/>
        <color theme="1"/>
        <rFont val="微软雅黑"/>
        <charset val="134"/>
      </rPr>
      <t>读取</t>
    </r>
    <r>
      <rPr>
        <sz val="9"/>
        <color theme="1"/>
        <rFont val="Calibri"/>
        <charset val="134"/>
      </rPr>
      <t xml:space="preserve">DID FD3E,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</si>
  <si>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5:32 </t>
    </r>
    <r>
      <rPr>
        <sz val="9"/>
        <color theme="1"/>
        <rFont val="微软雅黑"/>
        <charset val="134"/>
      </rPr>
      <t>下午</t>
    </r>
  </si>
  <si>
    <t>FPHASEVCDC-8315</t>
  </si>
  <si>
    <r>
      <rPr>
        <sz val="9"/>
        <color theme="1"/>
        <rFont val="Calibri"/>
        <charset val="134"/>
      </rPr>
      <t>[Phase V][CDX707][Diagnostic]</t>
    </r>
    <r>
      <rPr>
        <sz val="9"/>
        <color theme="1"/>
        <rFont val="微软雅黑"/>
        <charset val="134"/>
      </rPr>
      <t>读取</t>
    </r>
    <r>
      <rPr>
        <sz val="9"/>
        <color theme="1"/>
        <rFont val="Calibri"/>
        <charset val="134"/>
      </rPr>
      <t xml:space="preserve">DID FD28/FD29,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</si>
  <si>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5:30 </t>
    </r>
    <r>
      <rPr>
        <sz val="9"/>
        <color theme="1"/>
        <rFont val="微软雅黑"/>
        <charset val="134"/>
      </rPr>
      <t>下午</t>
    </r>
  </si>
  <si>
    <t>FPHASEVCDC-8314</t>
  </si>
  <si>
    <r>
      <rPr>
        <sz val="9"/>
        <color theme="1"/>
        <rFont val="Calibri"/>
        <charset val="134"/>
      </rPr>
      <t>[Phase V][CDX707][Diagnostic]</t>
    </r>
    <r>
      <rPr>
        <sz val="9"/>
        <color theme="1"/>
        <rFont val="微软雅黑"/>
        <charset val="134"/>
      </rPr>
      <t>读取</t>
    </r>
    <r>
      <rPr>
        <sz val="9"/>
        <color theme="1"/>
        <rFont val="Calibri"/>
        <charset val="134"/>
      </rPr>
      <t xml:space="preserve">DID FD02, </t>
    </r>
    <r>
      <rPr>
        <sz val="9"/>
        <color theme="1"/>
        <rFont val="微软雅黑"/>
        <charset val="134"/>
      </rPr>
      <t>回复</t>
    </r>
    <r>
      <rPr>
        <sz val="9"/>
        <color theme="1"/>
        <rFont val="Calibri"/>
        <charset val="134"/>
      </rPr>
      <t>NRC 31</t>
    </r>
  </si>
  <si>
    <r>
      <rPr>
        <sz val="9"/>
        <color theme="1"/>
        <rFont val="Calibri"/>
        <charset val="134"/>
      </rPr>
      <t>05/</t>
    </r>
    <r>
      <rPr>
        <sz val="9"/>
        <color theme="1"/>
        <rFont val="微软雅黑"/>
        <charset val="134"/>
      </rPr>
      <t>八月</t>
    </r>
    <r>
      <rPr>
        <sz val="9"/>
        <color theme="1"/>
        <rFont val="Calibri"/>
        <charset val="134"/>
      </rPr>
      <t xml:space="preserve">/22 5:28 </t>
    </r>
    <r>
      <rPr>
        <sz val="9"/>
        <color theme="1"/>
        <rFont val="微软雅黑"/>
        <charset val="134"/>
      </rPr>
      <t>下午</t>
    </r>
  </si>
  <si>
    <t>FPHASEVCDC-8309</t>
  </si>
  <si>
    <r>
      <rPr>
        <sz val="9"/>
        <color theme="1"/>
        <rFont val="Calibri"/>
        <charset val="134"/>
      </rPr>
      <t>[Phase V][CDX707] [Diagnostic]</t>
    </r>
    <r>
      <rPr>
        <sz val="9"/>
        <color theme="1"/>
        <rFont val="微软雅黑"/>
        <charset val="134"/>
      </rPr>
      <t>运行例程</t>
    </r>
    <r>
      <rPr>
        <sz val="9"/>
        <color theme="1"/>
        <rFont val="Calibri"/>
        <charset val="134"/>
      </rPr>
      <t>6009</t>
    </r>
    <r>
      <rPr>
        <sz val="9"/>
        <color theme="1"/>
        <rFont val="微软雅黑"/>
        <charset val="134"/>
      </rPr>
      <t>，出现车机端无界面显示并且也无声音输出</t>
    </r>
  </si>
  <si>
    <r>
      <rPr>
        <sz val="9"/>
        <color theme="1"/>
        <rFont val="Calibri"/>
        <charset val="134"/>
      </rPr>
      <t>05/</t>
    </r>
    <r>
      <rPr>
        <sz val="9"/>
        <color theme="1"/>
        <rFont val="微软雅黑"/>
        <charset val="134"/>
      </rPr>
      <t>八月</t>
    </r>
    <r>
      <rPr>
        <sz val="9"/>
        <color theme="1"/>
        <rFont val="Calibri"/>
        <charset val="134"/>
      </rPr>
      <t xml:space="preserve">/22 4:18 </t>
    </r>
    <r>
      <rPr>
        <sz val="9"/>
        <color theme="1"/>
        <rFont val="微软雅黑"/>
        <charset val="134"/>
      </rPr>
      <t>下午</t>
    </r>
  </si>
  <si>
    <t>FPHASEVCDC-8296</t>
  </si>
  <si>
    <r>
      <rPr>
        <sz val="9"/>
        <color theme="1"/>
        <rFont val="Calibri"/>
        <charset val="134"/>
      </rPr>
      <t>[Phase V][CDX707][Diagnostic]F180</t>
    </r>
    <r>
      <rPr>
        <sz val="9"/>
        <color theme="1"/>
        <rFont val="微软雅黑"/>
        <charset val="134"/>
      </rPr>
      <t>在</t>
    </r>
    <r>
      <rPr>
        <sz val="9"/>
        <color theme="1"/>
        <rFont val="Calibri"/>
        <charset val="134"/>
      </rPr>
      <t>01/03/60</t>
    </r>
    <r>
      <rPr>
        <sz val="9"/>
        <color theme="1"/>
        <rFont val="微软雅黑"/>
        <charset val="134"/>
      </rPr>
      <t>会话下读到的值，与</t>
    </r>
    <r>
      <rPr>
        <sz val="9"/>
        <color theme="1"/>
        <rFont val="Calibri"/>
        <charset val="134"/>
      </rPr>
      <t>02</t>
    </r>
    <r>
      <rPr>
        <sz val="9"/>
        <color theme="1"/>
        <rFont val="微软雅黑"/>
        <charset val="134"/>
      </rPr>
      <t>会话下读到的值不一致，</t>
    </r>
    <r>
      <rPr>
        <sz val="9"/>
        <color theme="1"/>
        <rFont val="Calibri"/>
        <charset val="134"/>
      </rPr>
      <t>F18C</t>
    </r>
    <r>
      <rPr>
        <sz val="9"/>
        <color theme="1"/>
        <rFont val="微软雅黑"/>
        <charset val="134"/>
      </rPr>
      <t>也有同样问题</t>
    </r>
  </si>
  <si>
    <r>
      <rPr>
        <sz val="9"/>
        <color theme="1"/>
        <rFont val="Calibri"/>
        <charset val="134"/>
      </rPr>
      <t>05/</t>
    </r>
    <r>
      <rPr>
        <sz val="9"/>
        <color theme="1"/>
        <rFont val="微软雅黑"/>
        <charset val="134"/>
      </rPr>
      <t>八月</t>
    </r>
    <r>
      <rPr>
        <sz val="9"/>
        <color theme="1"/>
        <rFont val="Calibri"/>
        <charset val="134"/>
      </rPr>
      <t xml:space="preserve">/22 2:55 </t>
    </r>
    <r>
      <rPr>
        <sz val="9"/>
        <color theme="1"/>
        <rFont val="微软雅黑"/>
        <charset val="134"/>
      </rPr>
      <t>下午</t>
    </r>
  </si>
  <si>
    <t>FPHASEVCDC-8247</t>
  </si>
  <si>
    <r>
      <rPr>
        <sz val="9"/>
        <color theme="1"/>
        <rFont val="Calibri"/>
        <charset val="134"/>
      </rPr>
      <t>[Phase V][CDX707] [Diagnostic]DTC-F00094</t>
    </r>
    <r>
      <rPr>
        <sz val="9"/>
        <color theme="1"/>
        <rFont val="微软雅黑"/>
        <charset val="134"/>
      </rPr>
      <t>需确认触发条件</t>
    </r>
  </si>
  <si>
    <r>
      <rPr>
        <sz val="9"/>
        <color theme="1"/>
        <rFont val="Calibri"/>
        <charset val="134"/>
      </rPr>
      <t>05/</t>
    </r>
    <r>
      <rPr>
        <sz val="9"/>
        <color theme="1"/>
        <rFont val="微软雅黑"/>
        <charset val="134"/>
      </rPr>
      <t>八月</t>
    </r>
    <r>
      <rPr>
        <sz val="9"/>
        <color theme="1"/>
        <rFont val="Calibri"/>
        <charset val="134"/>
      </rPr>
      <t xml:space="preserve">/22 10:04 </t>
    </r>
    <r>
      <rPr>
        <sz val="9"/>
        <color theme="1"/>
        <rFont val="微软雅黑"/>
        <charset val="134"/>
      </rPr>
      <t>上午</t>
    </r>
  </si>
  <si>
    <t>FPHASEVCDC-8207</t>
  </si>
  <si>
    <r>
      <rPr>
        <sz val="9"/>
        <color theme="1"/>
        <rFont val="Calibri"/>
        <charset val="134"/>
      </rPr>
      <t>[Phase V][CDX707] [Diagnostic]A2B</t>
    </r>
    <r>
      <rPr>
        <sz val="9"/>
        <color theme="1"/>
        <rFont val="微软雅黑"/>
        <charset val="134"/>
      </rPr>
      <t>相关</t>
    </r>
    <r>
      <rPr>
        <sz val="9"/>
        <color theme="1"/>
        <rFont val="Calibri"/>
        <charset val="134"/>
      </rPr>
      <t>DTC</t>
    </r>
    <r>
      <rPr>
        <sz val="9"/>
        <color theme="1"/>
        <rFont val="微软雅黑"/>
        <charset val="134"/>
      </rPr>
      <t>恢复故障后，出现不检测了</t>
    </r>
  </si>
  <si>
    <r>
      <rPr>
        <sz val="9"/>
        <color theme="1"/>
        <rFont val="Calibri"/>
        <charset val="134"/>
      </rPr>
      <t>03/</t>
    </r>
    <r>
      <rPr>
        <sz val="9"/>
        <color theme="1"/>
        <rFont val="微软雅黑"/>
        <charset val="134"/>
      </rPr>
      <t>八月</t>
    </r>
    <r>
      <rPr>
        <sz val="9"/>
        <color theme="1"/>
        <rFont val="Calibri"/>
        <charset val="134"/>
      </rPr>
      <t xml:space="preserve">/22 8:33 </t>
    </r>
    <r>
      <rPr>
        <sz val="9"/>
        <color theme="1"/>
        <rFont val="微软雅黑"/>
        <charset val="134"/>
      </rPr>
      <t>下午</t>
    </r>
  </si>
  <si>
    <t>FPHASEVCDC-8206</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</si>
  <si>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DTC-0x96EE00</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</si>
  <si>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8:31 </t>
    </r>
    <r>
      <rPr>
        <sz val="9"/>
        <color theme="1"/>
        <rFont val="微软雅黑"/>
        <charset val="134"/>
      </rPr>
      <t>下午</t>
    </r>
  </si>
  <si>
    <t>FPHASEVCDC-8205</t>
  </si>
  <si>
    <r>
      <rPr>
        <sz val="9"/>
        <color theme="1"/>
        <rFont val="Calibri"/>
        <charset val="134"/>
      </rPr>
      <t>[Phase V][CDX707] [Diagnostic]IGN</t>
    </r>
    <r>
      <rPr>
        <sz val="9"/>
        <color theme="1"/>
        <rFont val="微软雅黑"/>
        <charset val="134"/>
      </rPr>
      <t>状态为</t>
    </r>
    <r>
      <rPr>
        <sz val="9"/>
        <color theme="1"/>
        <rFont val="Calibri"/>
        <charset val="134"/>
      </rPr>
      <t xml:space="preserve">ACC,  </t>
    </r>
    <r>
      <rPr>
        <sz val="9"/>
        <color theme="1"/>
        <rFont val="微软雅黑"/>
        <charset val="134"/>
      </rPr>
      <t>出现</t>
    </r>
    <r>
      <rPr>
        <sz val="9"/>
        <color theme="1"/>
        <rFont val="Calibri"/>
        <charset val="134"/>
      </rPr>
      <t>DTC-0x908801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</si>
  <si>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8:29 </t>
    </r>
    <r>
      <rPr>
        <sz val="9"/>
        <color theme="1"/>
        <rFont val="微软雅黑"/>
        <charset val="134"/>
      </rPr>
      <t>下午</t>
    </r>
  </si>
  <si>
    <t>FPHASEVCDC-8204</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</si>
  <si>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DTC-0x951101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</si>
  <si>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8:27 </t>
    </r>
    <r>
      <rPr>
        <sz val="9"/>
        <color theme="1"/>
        <rFont val="微软雅黑"/>
        <charset val="134"/>
      </rPr>
      <t>下午</t>
    </r>
  </si>
  <si>
    <t>FPHASEVCDC-8203</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</si>
  <si>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DTC-0x951112</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</si>
  <si>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8:26 </t>
    </r>
    <r>
      <rPr>
        <sz val="9"/>
        <color theme="1"/>
        <rFont val="微软雅黑"/>
        <charset val="134"/>
      </rPr>
      <t>下午</t>
    </r>
  </si>
  <si>
    <t>FPHASEVCDC-8202</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</si>
  <si>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DTC-0x951111</t>
    </r>
    <r>
      <rPr>
        <sz val="9"/>
        <color theme="1"/>
        <rFont val="微软雅黑"/>
        <charset val="134"/>
      </rPr>
      <t>仍检测</t>
    </r>
  </si>
  <si>
    <r>
      <rPr>
        <sz val="9"/>
        <color theme="1"/>
        <rFont val="Calibri"/>
        <charset val="134"/>
      </rPr>
      <t>03/</t>
    </r>
    <r>
      <rPr>
        <sz val="9"/>
        <color theme="1"/>
        <rFont val="微软雅黑"/>
        <charset val="134"/>
      </rPr>
      <t>八月</t>
    </r>
    <r>
      <rPr>
        <sz val="9"/>
        <color theme="1"/>
        <rFont val="Calibri"/>
        <charset val="134"/>
      </rPr>
      <t xml:space="preserve">/22 8:25 </t>
    </r>
    <r>
      <rPr>
        <sz val="9"/>
        <color theme="1"/>
        <rFont val="微软雅黑"/>
        <charset val="134"/>
      </rPr>
      <t>下午</t>
    </r>
  </si>
  <si>
    <t>FPHASEVCDC-8188</t>
  </si>
  <si>
    <r>
      <rPr>
        <sz val="9"/>
        <color theme="1"/>
        <rFont val="Calibri"/>
        <charset val="134"/>
      </rPr>
      <t>[Phase V][CDX707][Diagnostic]31 01</t>
    </r>
    <r>
      <rPr>
        <sz val="9"/>
        <color theme="1"/>
        <rFont val="微软雅黑"/>
        <charset val="134"/>
      </rPr>
      <t>控制</t>
    </r>
    <r>
      <rPr>
        <sz val="9"/>
        <color theme="1"/>
        <rFont val="Calibri"/>
        <charset val="134"/>
      </rPr>
      <t>600A</t>
    </r>
    <r>
      <rPr>
        <sz val="9"/>
        <color theme="1"/>
        <rFont val="微软雅黑"/>
        <charset val="134"/>
      </rPr>
      <t>，屏幕颜色切换过程中执行</t>
    </r>
    <r>
      <rPr>
        <sz val="9"/>
        <color theme="1"/>
        <rFont val="Calibri"/>
        <charset val="134"/>
      </rPr>
      <t>31 02</t>
    </r>
    <r>
      <rPr>
        <sz val="9"/>
        <color theme="1"/>
        <rFont val="微软雅黑"/>
        <charset val="134"/>
      </rPr>
      <t>停止例程，回复</t>
    </r>
    <r>
      <rPr>
        <sz val="9"/>
        <color theme="1"/>
        <rFont val="Calibri"/>
        <charset val="134"/>
      </rPr>
      <t>NRC24</t>
    </r>
  </si>
  <si>
    <r>
      <rPr>
        <sz val="9"/>
        <color theme="1"/>
        <rFont val="Calibri"/>
        <charset val="134"/>
      </rPr>
      <t>03/</t>
    </r>
    <r>
      <rPr>
        <sz val="9"/>
        <color theme="1"/>
        <rFont val="微软雅黑"/>
        <charset val="134"/>
      </rPr>
      <t>八月</t>
    </r>
    <r>
      <rPr>
        <sz val="9"/>
        <color theme="1"/>
        <rFont val="Calibri"/>
        <charset val="134"/>
      </rPr>
      <t xml:space="preserve">/22 4:04 </t>
    </r>
    <r>
      <rPr>
        <sz val="9"/>
        <color theme="1"/>
        <rFont val="微软雅黑"/>
        <charset val="134"/>
      </rPr>
      <t>下午</t>
    </r>
  </si>
  <si>
    <t>FPHASEVCDC-8184</t>
  </si>
  <si>
    <r>
      <rPr>
        <sz val="9"/>
        <color theme="1"/>
        <rFont val="Calibri"/>
        <charset val="134"/>
      </rPr>
      <t>[Phase V][CDX707][Diagnostic]DID 6023 Lane Keeping Aid</t>
    </r>
    <r>
      <rPr>
        <sz val="9"/>
        <color theme="1"/>
        <rFont val="微软雅黑"/>
        <charset val="134"/>
      </rPr>
      <t>满足条件报</t>
    </r>
    <r>
      <rPr>
        <sz val="9"/>
        <color theme="1"/>
        <rFont val="Calibri"/>
        <charset val="134"/>
      </rPr>
      <t>error</t>
    </r>
  </si>
  <si>
    <r>
      <rPr>
        <sz val="9"/>
        <color theme="1"/>
        <rFont val="Calibri"/>
        <charset val="134"/>
      </rPr>
      <t>03/</t>
    </r>
    <r>
      <rPr>
        <sz val="9"/>
        <color theme="1"/>
        <rFont val="微软雅黑"/>
        <charset val="134"/>
      </rPr>
      <t>八月</t>
    </r>
    <r>
      <rPr>
        <sz val="9"/>
        <color theme="1"/>
        <rFont val="Calibri"/>
        <charset val="134"/>
      </rPr>
      <t xml:space="preserve">/22 2:58 </t>
    </r>
    <r>
      <rPr>
        <sz val="9"/>
        <color theme="1"/>
        <rFont val="微软雅黑"/>
        <charset val="134"/>
      </rPr>
      <t>下午</t>
    </r>
  </si>
  <si>
    <t>FPHASEVCDC-8158</t>
  </si>
  <si>
    <r>
      <rPr>
        <sz val="9"/>
        <color theme="1"/>
        <rFont val="Calibri"/>
        <charset val="134"/>
      </rPr>
      <t xml:space="preserve">[Phase V][CDX707] [Diagnostic]IGN </t>
    </r>
    <r>
      <rPr>
        <sz val="9"/>
        <color theme="1"/>
        <rFont val="微软雅黑"/>
        <charset val="134"/>
      </rPr>
      <t>状态为</t>
    </r>
    <r>
      <rPr>
        <sz val="9"/>
        <color theme="1"/>
        <rFont val="Calibri"/>
        <charset val="134"/>
      </rPr>
      <t>ACC</t>
    </r>
    <r>
      <rPr>
        <sz val="9"/>
        <color theme="1"/>
        <rFont val="微软雅黑"/>
        <charset val="134"/>
      </rPr>
      <t>或</t>
    </r>
    <r>
      <rPr>
        <sz val="9"/>
        <color theme="1"/>
        <rFont val="Calibri"/>
        <charset val="134"/>
      </rPr>
      <t>Start</t>
    </r>
    <r>
      <rPr>
        <sz val="9"/>
        <color theme="1"/>
        <rFont val="微软雅黑"/>
        <charset val="134"/>
      </rPr>
      <t>，出现</t>
    </r>
    <r>
      <rPr>
        <sz val="9"/>
        <color theme="1"/>
        <rFont val="Calibri"/>
        <charset val="134"/>
      </rPr>
      <t>DTC-0x951113</t>
    </r>
    <r>
      <rPr>
        <sz val="9"/>
        <color theme="1"/>
        <rFont val="微软雅黑"/>
        <charset val="134"/>
      </rPr>
      <t>仍检测</t>
    </r>
  </si>
  <si>
    <r>
      <rPr>
        <sz val="9"/>
        <color theme="1"/>
        <rFont val="Calibri"/>
        <charset val="134"/>
      </rPr>
      <t>02/</t>
    </r>
    <r>
      <rPr>
        <sz val="9"/>
        <color theme="1"/>
        <rFont val="微软雅黑"/>
        <charset val="134"/>
      </rPr>
      <t>八月</t>
    </r>
    <r>
      <rPr>
        <sz val="9"/>
        <color theme="1"/>
        <rFont val="Calibri"/>
        <charset val="134"/>
      </rPr>
      <t xml:space="preserve">/22 8:52 </t>
    </r>
    <r>
      <rPr>
        <sz val="9"/>
        <color theme="1"/>
        <rFont val="微软雅黑"/>
        <charset val="134"/>
      </rPr>
      <t>下午</t>
    </r>
  </si>
  <si>
    <t>FPHASEVCDC-8154</t>
  </si>
  <si>
    <r>
      <rPr>
        <sz val="9"/>
        <color theme="1"/>
        <rFont val="Calibri"/>
        <charset val="134"/>
      </rPr>
      <t>[PhaseV][CDX707][diag]23</t>
    </r>
    <r>
      <rPr>
        <sz val="9"/>
        <color theme="1"/>
        <rFont val="微软雅黑"/>
        <charset val="134"/>
      </rPr>
      <t>服务回复</t>
    </r>
    <r>
      <rPr>
        <sz val="9"/>
        <color theme="1"/>
        <rFont val="Calibri"/>
        <charset val="134"/>
      </rPr>
      <t>NRC10</t>
    </r>
  </si>
  <si>
    <r>
      <rPr>
        <sz val="9"/>
        <color theme="1"/>
        <rFont val="Calibri"/>
        <charset val="134"/>
      </rPr>
      <t>02/</t>
    </r>
    <r>
      <rPr>
        <sz val="9"/>
        <color theme="1"/>
        <rFont val="微软雅黑"/>
        <charset val="134"/>
      </rPr>
      <t>八月</t>
    </r>
    <r>
      <rPr>
        <sz val="9"/>
        <color theme="1"/>
        <rFont val="Calibri"/>
        <charset val="134"/>
      </rPr>
      <t xml:space="preserve">/22 7:20 </t>
    </r>
    <r>
      <rPr>
        <sz val="9"/>
        <color theme="1"/>
        <rFont val="微软雅黑"/>
        <charset val="134"/>
      </rPr>
      <t>下午</t>
    </r>
  </si>
  <si>
    <t>FPHASEVCDC-8140</t>
  </si>
  <si>
    <r>
      <rPr>
        <sz val="9"/>
        <color theme="1"/>
        <rFont val="Calibri"/>
        <charset val="134"/>
      </rPr>
      <t>[Phase V][CDX707][Diagnostic]DID 6022 Continous Controlled Damping</t>
    </r>
    <r>
      <rPr>
        <sz val="9"/>
        <color theme="1"/>
        <rFont val="微软雅黑"/>
        <charset val="134"/>
      </rPr>
      <t>满足条件报</t>
    </r>
    <r>
      <rPr>
        <sz val="9"/>
        <color theme="1"/>
        <rFont val="Calibri"/>
        <charset val="134"/>
      </rPr>
      <t xml:space="preserve">error </t>
    </r>
  </si>
  <si>
    <t>HZHANG71</t>
  </si>
  <si>
    <r>
      <rPr>
        <sz val="9"/>
        <color theme="1"/>
        <rFont val="Calibri"/>
        <charset val="134"/>
      </rPr>
      <t>02/</t>
    </r>
    <r>
      <rPr>
        <sz val="9"/>
        <color theme="1"/>
        <rFont val="微软雅黑"/>
        <charset val="134"/>
      </rPr>
      <t>八月</t>
    </r>
    <r>
      <rPr>
        <sz val="9"/>
        <color theme="1"/>
        <rFont val="Calibri"/>
        <charset val="134"/>
      </rPr>
      <t xml:space="preserve">/22 4:25 </t>
    </r>
    <r>
      <rPr>
        <sz val="9"/>
        <color theme="1"/>
        <rFont val="微软雅黑"/>
        <charset val="134"/>
      </rPr>
      <t>下午</t>
    </r>
  </si>
  <si>
    <t>FPHASEVCDC-8139</t>
  </si>
  <si>
    <r>
      <rPr>
        <sz val="9"/>
        <color theme="1"/>
        <rFont val="Calibri"/>
        <charset val="134"/>
      </rPr>
      <t>[Phase V][CDX707][Diagnostic]DID 6022 Electric Powertrain Status</t>
    </r>
    <r>
      <rPr>
        <sz val="9"/>
        <color theme="1"/>
        <rFont val="微软雅黑"/>
        <charset val="134"/>
      </rPr>
      <t>满足条件报</t>
    </r>
    <r>
      <rPr>
        <sz val="9"/>
        <color theme="1"/>
        <rFont val="Calibri"/>
        <charset val="134"/>
      </rPr>
      <t xml:space="preserve">error </t>
    </r>
  </si>
  <si>
    <r>
      <rPr>
        <sz val="9"/>
        <color theme="1"/>
        <rFont val="Calibri"/>
        <charset val="134"/>
      </rPr>
      <t>02/</t>
    </r>
    <r>
      <rPr>
        <sz val="9"/>
        <color theme="1"/>
        <rFont val="微软雅黑"/>
        <charset val="134"/>
      </rPr>
      <t>八月</t>
    </r>
    <r>
      <rPr>
        <sz val="9"/>
        <color theme="1"/>
        <rFont val="Calibri"/>
        <charset val="134"/>
      </rPr>
      <t xml:space="preserve">/22 4:15 </t>
    </r>
    <r>
      <rPr>
        <sz val="9"/>
        <color theme="1"/>
        <rFont val="微软雅黑"/>
        <charset val="134"/>
      </rPr>
      <t>下午</t>
    </r>
  </si>
  <si>
    <t>FPHASEVCDC-8099</t>
  </si>
  <si>
    <r>
      <rPr>
        <sz val="9"/>
        <color theme="1"/>
        <rFont val="Calibri"/>
        <charset val="134"/>
      </rPr>
      <t>[Phase V][CDX707] [Diagnostic]DTC-0x96A387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</si>
  <si>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8:08 </t>
    </r>
    <r>
      <rPr>
        <sz val="9"/>
        <color theme="1"/>
        <rFont val="微软雅黑"/>
        <charset val="134"/>
      </rPr>
      <t>下午</t>
    </r>
  </si>
  <si>
    <t>FPHASEVCDC-8098</t>
  </si>
  <si>
    <r>
      <rPr>
        <sz val="9"/>
        <color theme="1"/>
        <rFont val="Calibri"/>
        <charset val="134"/>
      </rPr>
      <t>[Phase V][CDX707] [Diagnostic]DTC-0x969187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</si>
  <si>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8:07 </t>
    </r>
    <r>
      <rPr>
        <sz val="9"/>
        <color theme="1"/>
        <rFont val="微软雅黑"/>
        <charset val="134"/>
      </rPr>
      <t>下午</t>
    </r>
  </si>
  <si>
    <t>FPHASEVCDC-8097</t>
  </si>
  <si>
    <r>
      <rPr>
        <sz val="9"/>
        <color theme="1"/>
        <rFont val="Calibri"/>
        <charset val="134"/>
      </rPr>
      <t>[Phase V][CDX707] [Diagnostic]DTC-0x908E87</t>
    </r>
    <r>
      <rPr>
        <sz val="9"/>
        <color theme="1"/>
        <rFont val="微软雅黑"/>
        <charset val="134"/>
      </rPr>
      <t>老化不计数</t>
    </r>
  </si>
  <si>
    <r>
      <rPr>
        <sz val="9"/>
        <color theme="1"/>
        <rFont val="Calibri"/>
        <charset val="134"/>
      </rPr>
      <t>01/</t>
    </r>
    <r>
      <rPr>
        <sz val="9"/>
        <color theme="1"/>
        <rFont val="微软雅黑"/>
        <charset val="134"/>
      </rPr>
      <t>八月</t>
    </r>
    <r>
      <rPr>
        <sz val="9"/>
        <color theme="1"/>
        <rFont val="Calibri"/>
        <charset val="134"/>
      </rPr>
      <t xml:space="preserve">/22 8:06 </t>
    </r>
    <r>
      <rPr>
        <sz val="9"/>
        <color theme="1"/>
        <rFont val="微软雅黑"/>
        <charset val="134"/>
      </rPr>
      <t>下午</t>
    </r>
  </si>
  <si>
    <t>FPHASEVCDC-8095</t>
  </si>
  <si>
    <r>
      <rPr>
        <sz val="9"/>
        <color theme="1"/>
        <rFont val="Calibri"/>
        <charset val="134"/>
      </rPr>
      <t>[Phase V][CDX707] [Diagnostic]DTC-0x820181</t>
    </r>
    <r>
      <rPr>
        <sz val="9"/>
        <color theme="1"/>
        <rFont val="微软雅黑"/>
        <charset val="134"/>
      </rPr>
      <t>只在上电后检测一次</t>
    </r>
  </si>
  <si>
    <t>HPAN8</t>
  </si>
  <si>
    <r>
      <rPr>
        <sz val="9"/>
        <color theme="1"/>
        <rFont val="Calibri"/>
        <charset val="134"/>
      </rPr>
      <t>01/</t>
    </r>
    <r>
      <rPr>
        <sz val="9"/>
        <color theme="1"/>
        <rFont val="微软雅黑"/>
        <charset val="134"/>
      </rPr>
      <t>八月</t>
    </r>
    <r>
      <rPr>
        <sz val="9"/>
        <color theme="1"/>
        <rFont val="Calibri"/>
        <charset val="134"/>
      </rPr>
      <t xml:space="preserve">/22 7:55 </t>
    </r>
    <r>
      <rPr>
        <sz val="9"/>
        <color theme="1"/>
        <rFont val="微软雅黑"/>
        <charset val="134"/>
      </rPr>
      <t>下午</t>
    </r>
  </si>
  <si>
    <t>FPHASEVCDC-8094</t>
  </si>
  <si>
    <r>
      <rPr>
        <sz val="9"/>
        <color theme="1"/>
        <rFont val="Calibri"/>
        <charset val="134"/>
      </rPr>
      <t>[Phase V][CDX707] [Diagnostic]DTC-0x820187</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</si>
  <si>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7:53 </t>
    </r>
    <r>
      <rPr>
        <sz val="9"/>
        <color theme="1"/>
        <rFont val="微软雅黑"/>
        <charset val="134"/>
      </rPr>
      <t>下午</t>
    </r>
  </si>
  <si>
    <t>FPHASEVCDC-8093</t>
  </si>
  <si>
    <r>
      <rPr>
        <sz val="9"/>
        <color theme="1"/>
        <rFont val="Calibri"/>
        <charset val="134"/>
      </rPr>
      <t>[Phase V][CDX707] [Diagnostic]DTC-0x820102</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</si>
  <si>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7:52 </t>
    </r>
    <r>
      <rPr>
        <sz val="9"/>
        <color theme="1"/>
        <rFont val="微软雅黑"/>
        <charset val="134"/>
      </rPr>
      <t>下午</t>
    </r>
  </si>
  <si>
    <t>FPHASEVCDC-8092</t>
  </si>
  <si>
    <r>
      <rPr>
        <sz val="9"/>
        <color theme="1"/>
        <rFont val="Calibri"/>
        <charset val="134"/>
      </rPr>
      <t>[Phase V][CDX707] [Diagnostic]DTC-0x820101</t>
    </r>
    <r>
      <rPr>
        <sz val="9"/>
        <color theme="1"/>
        <rFont val="微软雅黑"/>
        <charset val="134"/>
      </rPr>
      <t>只在上电后检测一次</t>
    </r>
  </si>
  <si>
    <r>
      <rPr>
        <sz val="9"/>
        <color theme="1"/>
        <rFont val="Calibri"/>
        <charset val="134"/>
      </rPr>
      <t>01/</t>
    </r>
    <r>
      <rPr>
        <sz val="9"/>
        <color theme="1"/>
        <rFont val="微软雅黑"/>
        <charset val="134"/>
      </rPr>
      <t>八月</t>
    </r>
    <r>
      <rPr>
        <sz val="9"/>
        <color theme="1"/>
        <rFont val="Calibri"/>
        <charset val="134"/>
      </rPr>
      <t xml:space="preserve">/22 7:50 </t>
    </r>
    <r>
      <rPr>
        <sz val="9"/>
        <color theme="1"/>
        <rFont val="微软雅黑"/>
        <charset val="134"/>
      </rPr>
      <t>下午</t>
    </r>
  </si>
  <si>
    <t>FPHASEVCDC-8080</t>
  </si>
  <si>
    <r>
      <rPr>
        <sz val="9"/>
        <color theme="1"/>
        <rFont val="Calibri"/>
        <charset val="134"/>
      </rPr>
      <t xml:space="preserve">[Phase V][CDX707] </t>
    </r>
    <r>
      <rPr>
        <sz val="9"/>
        <color theme="1"/>
        <rFont val="微软雅黑"/>
        <charset val="134"/>
      </rPr>
      <t>高压</t>
    </r>
    <r>
      <rPr>
        <sz val="9"/>
        <color theme="1"/>
        <rFont val="Calibri"/>
        <charset val="134"/>
      </rPr>
      <t>DTC-0xF00317</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在高压下运行回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</si>
  <si>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3:15 </t>
    </r>
    <r>
      <rPr>
        <sz val="9"/>
        <color theme="1"/>
        <rFont val="微软雅黑"/>
        <charset val="134"/>
      </rPr>
      <t>下午</t>
    </r>
  </si>
  <si>
    <t>FPHASEVCDC-8079</t>
  </si>
  <si>
    <r>
      <rPr>
        <sz val="9"/>
        <color theme="1"/>
        <rFont val="Calibri"/>
        <charset val="134"/>
      </rPr>
      <t xml:space="preserve">[Phase V][CDX707] </t>
    </r>
    <r>
      <rPr>
        <sz val="9"/>
        <color theme="1"/>
        <rFont val="微软雅黑"/>
        <charset val="134"/>
      </rPr>
      <t>低压</t>
    </r>
    <r>
      <rPr>
        <sz val="9"/>
        <color theme="1"/>
        <rFont val="Calibri"/>
        <charset val="134"/>
      </rPr>
      <t>DTC-0xF00316</t>
    </r>
    <r>
      <rPr>
        <sz val="9"/>
        <color theme="1"/>
        <rFont val="微软雅黑"/>
        <charset val="134"/>
      </rPr>
      <t>在</t>
    </r>
    <r>
      <rPr>
        <sz val="9"/>
        <color theme="1"/>
        <rFont val="Calibri"/>
        <charset val="134"/>
      </rPr>
      <t>part2</t>
    </r>
    <r>
      <rPr>
        <sz val="9"/>
        <color theme="1"/>
        <rFont val="微软雅黑"/>
        <charset val="134"/>
      </rPr>
      <t>上是</t>
    </r>
    <r>
      <rPr>
        <sz val="9"/>
        <color theme="1"/>
        <rFont val="Calibri"/>
        <charset val="134"/>
      </rPr>
      <t>CD</t>
    </r>
    <r>
      <rPr>
        <sz val="9"/>
        <color theme="1"/>
        <rFont val="微软雅黑"/>
        <charset val="134"/>
      </rPr>
      <t>类型，但例程</t>
    </r>
    <r>
      <rPr>
        <sz val="9"/>
        <color theme="1"/>
        <rFont val="Calibri"/>
        <charset val="134"/>
      </rPr>
      <t>0202</t>
    </r>
    <r>
      <rPr>
        <sz val="9"/>
        <color theme="1"/>
        <rFont val="微软雅黑"/>
        <charset val="134"/>
      </rPr>
      <t>在低压下运行回</t>
    </r>
    <r>
      <rPr>
        <sz val="9"/>
        <color theme="1"/>
        <rFont val="Calibri"/>
        <charset val="134"/>
      </rPr>
      <t>NRC22</t>
    </r>
  </si>
  <si>
    <r>
      <rPr>
        <sz val="9"/>
        <color theme="1"/>
        <rFont val="Calibri"/>
        <charset val="134"/>
      </rPr>
      <t>01/</t>
    </r>
    <r>
      <rPr>
        <sz val="9"/>
        <color theme="1"/>
        <rFont val="微软雅黑"/>
        <charset val="134"/>
      </rPr>
      <t>八月</t>
    </r>
    <r>
      <rPr>
        <sz val="9"/>
        <color theme="1"/>
        <rFont val="Calibri"/>
        <charset val="134"/>
      </rPr>
      <t xml:space="preserve">/22 3:14 </t>
    </r>
    <r>
      <rPr>
        <sz val="9"/>
        <color theme="1"/>
        <rFont val="微软雅黑"/>
        <charset val="134"/>
      </rPr>
      <t>下午</t>
    </r>
  </si>
  <si>
    <t>FPHASEVCDC-8078</t>
  </si>
  <si>
    <r>
      <rPr>
        <sz val="9"/>
        <color theme="1"/>
        <rFont val="Calibri"/>
        <charset val="134"/>
      </rPr>
      <t xml:space="preserve">[Phase V][CDX707] </t>
    </r>
    <r>
      <rPr>
        <sz val="9"/>
        <color theme="1"/>
        <rFont val="微软雅黑"/>
        <charset val="134"/>
      </rPr>
      <t>电压超过</t>
    </r>
    <r>
      <rPr>
        <sz val="9"/>
        <color theme="1"/>
        <rFont val="Calibri"/>
        <charset val="134"/>
      </rPr>
      <t>17.5V</t>
    </r>
    <r>
      <rPr>
        <sz val="9"/>
        <color theme="1"/>
        <rFont val="微软雅黑"/>
        <charset val="134"/>
      </rPr>
      <t>，高压</t>
    </r>
    <r>
      <rPr>
        <sz val="9"/>
        <color theme="1"/>
        <rFont val="Calibri"/>
        <charset val="134"/>
      </rPr>
      <t>DTC(DTC-0xF00317)</t>
    </r>
    <r>
      <rPr>
        <sz val="9"/>
        <color theme="1"/>
        <rFont val="微软雅黑"/>
        <charset val="134"/>
      </rPr>
      <t>不检测了</t>
    </r>
  </si>
  <si>
    <t>DCANG3</t>
  </si>
  <si>
    <r>
      <rPr>
        <sz val="9"/>
        <color theme="1"/>
        <rFont val="Calibri"/>
        <charset val="134"/>
      </rPr>
      <t>01/</t>
    </r>
    <r>
      <rPr>
        <sz val="9"/>
        <color theme="1"/>
        <rFont val="微软雅黑"/>
        <charset val="134"/>
      </rPr>
      <t>八月</t>
    </r>
    <r>
      <rPr>
        <sz val="9"/>
        <color theme="1"/>
        <rFont val="Calibri"/>
        <charset val="134"/>
      </rPr>
      <t xml:space="preserve">/22 3:07 </t>
    </r>
    <r>
      <rPr>
        <sz val="9"/>
        <color theme="1"/>
        <rFont val="微软雅黑"/>
        <charset val="134"/>
      </rPr>
      <t>下午</t>
    </r>
  </si>
  <si>
    <t>FPHASEVCDC-8077</t>
  </si>
  <si>
    <r>
      <rPr>
        <sz val="9"/>
        <color theme="1"/>
        <rFont val="Calibri"/>
        <charset val="134"/>
      </rPr>
      <t>[PhaseV][CDX707][diag]</t>
    </r>
    <r>
      <rPr>
        <sz val="9"/>
        <color theme="1"/>
        <rFont val="微软雅黑"/>
        <charset val="134"/>
      </rPr>
      <t>条件不满足时，丢失</t>
    </r>
    <r>
      <rPr>
        <sz val="9"/>
        <color theme="1"/>
        <rFont val="Calibri"/>
        <charset val="134"/>
      </rPr>
      <t>0x18A 1s</t>
    </r>
    <r>
      <rPr>
        <sz val="9"/>
        <color theme="1"/>
        <rFont val="微软雅黑"/>
        <charset val="134"/>
      </rPr>
      <t>后，仍然记录</t>
    </r>
    <r>
      <rPr>
        <sz val="9"/>
        <color theme="1"/>
        <rFont val="Calibri"/>
        <charset val="134"/>
      </rPr>
      <t>DTC0xC23A00</t>
    </r>
  </si>
  <si>
    <r>
      <rPr>
        <sz val="9"/>
        <color theme="1"/>
        <rFont val="Calibri"/>
        <charset val="134"/>
      </rPr>
      <t>01/</t>
    </r>
    <r>
      <rPr>
        <sz val="9"/>
        <color theme="1"/>
        <rFont val="微软雅黑"/>
        <charset val="134"/>
      </rPr>
      <t>八月</t>
    </r>
    <r>
      <rPr>
        <sz val="9"/>
        <color theme="1"/>
        <rFont val="Calibri"/>
        <charset val="134"/>
      </rPr>
      <t xml:space="preserve">/22 2:21 </t>
    </r>
    <r>
      <rPr>
        <sz val="9"/>
        <color theme="1"/>
        <rFont val="微软雅黑"/>
        <charset val="134"/>
      </rPr>
      <t>下午</t>
    </r>
  </si>
  <si>
    <t>FPHASEVCDC-8075</t>
  </si>
  <si>
    <r>
      <rPr>
        <sz val="9"/>
        <color theme="1"/>
        <rFont val="Calibri"/>
        <charset val="134"/>
      </rPr>
      <t>[PhaseV][CDX707][Diag] DTC 0xC56500</t>
    </r>
    <r>
      <rPr>
        <sz val="9"/>
        <color theme="1"/>
        <rFont val="微软雅黑"/>
        <charset val="134"/>
      </rPr>
      <t>检测时间是</t>
    </r>
    <r>
      <rPr>
        <sz val="9"/>
        <color theme="1"/>
        <rFont val="Calibri"/>
        <charset val="134"/>
      </rPr>
      <t>5s</t>
    </r>
    <r>
      <rPr>
        <sz val="9"/>
        <color theme="1"/>
        <rFont val="微软雅黑"/>
        <charset val="134"/>
      </rPr>
      <t>，需求要求条件满足后立即触发该</t>
    </r>
    <r>
      <rPr>
        <sz val="9"/>
        <color theme="1"/>
        <rFont val="Calibri"/>
        <charset val="134"/>
      </rPr>
      <t>DTC</t>
    </r>
  </si>
  <si>
    <r>
      <rPr>
        <sz val="9"/>
        <color theme="1"/>
        <rFont val="Calibri"/>
        <charset val="134"/>
      </rPr>
      <t>31/</t>
    </r>
    <r>
      <rPr>
        <sz val="9"/>
        <color theme="1"/>
        <rFont val="微软雅黑"/>
        <charset val="134"/>
      </rPr>
      <t>七月</t>
    </r>
    <r>
      <rPr>
        <sz val="9"/>
        <color theme="1"/>
        <rFont val="Calibri"/>
        <charset val="134"/>
      </rPr>
      <t xml:space="preserve">/22 5:16 </t>
    </r>
    <r>
      <rPr>
        <sz val="9"/>
        <color theme="1"/>
        <rFont val="微软雅黑"/>
        <charset val="134"/>
      </rPr>
      <t>下午</t>
    </r>
  </si>
  <si>
    <t>FPHASEVCDC-8074</t>
  </si>
  <si>
    <r>
      <rPr>
        <sz val="9"/>
        <color theme="1"/>
        <rFont val="Calibri"/>
        <charset val="134"/>
      </rPr>
      <t xml:space="preserve">[PhaseV][CDX707][Diag] </t>
    </r>
    <r>
      <rPr>
        <sz val="9"/>
        <color theme="1"/>
        <rFont val="微软雅黑"/>
        <charset val="134"/>
      </rPr>
      <t>请确认</t>
    </r>
    <r>
      <rPr>
        <sz val="9"/>
        <color theme="1"/>
        <rFont val="Calibri"/>
        <charset val="134"/>
      </rPr>
      <t>DTC 0xC55700</t>
    </r>
    <r>
      <rPr>
        <sz val="9"/>
        <color theme="1"/>
        <rFont val="微软雅黑"/>
        <charset val="134"/>
      </rPr>
      <t>，</t>
    </r>
    <r>
      <rPr>
        <sz val="9"/>
        <color theme="1"/>
        <rFont val="Calibri"/>
        <charset val="134"/>
      </rPr>
      <t>0xC55781</t>
    </r>
    <r>
      <rPr>
        <sz val="9"/>
        <color theme="1"/>
        <rFont val="微软雅黑"/>
        <charset val="134"/>
      </rPr>
      <t>，</t>
    </r>
    <r>
      <rPr>
        <sz val="9"/>
        <color theme="1"/>
        <rFont val="Calibri"/>
        <charset val="134"/>
      </rPr>
      <t>0xC42400</t>
    </r>
    <r>
      <rPr>
        <sz val="9"/>
        <color theme="1"/>
        <rFont val="微软雅黑"/>
        <charset val="134"/>
      </rPr>
      <t>，</t>
    </r>
    <r>
      <rPr>
        <sz val="9"/>
        <color theme="1"/>
        <rFont val="Calibri"/>
        <charset val="134"/>
      </rPr>
      <t>0xC42481</t>
    </r>
    <r>
      <rPr>
        <sz val="9"/>
        <color theme="1"/>
        <rFont val="微软雅黑"/>
        <charset val="134"/>
      </rPr>
      <t>的配置条件</t>
    </r>
  </si>
  <si>
    <t>ZQINGCHA</t>
  </si>
  <si>
    <r>
      <rPr>
        <sz val="9"/>
        <color theme="1"/>
        <rFont val="Calibri"/>
        <charset val="134"/>
      </rPr>
      <t>31/</t>
    </r>
    <r>
      <rPr>
        <sz val="9"/>
        <color theme="1"/>
        <rFont val="微软雅黑"/>
        <charset val="134"/>
      </rPr>
      <t>七月</t>
    </r>
    <r>
      <rPr>
        <sz val="9"/>
        <color theme="1"/>
        <rFont val="Calibri"/>
        <charset val="134"/>
      </rPr>
      <t xml:space="preserve">/22 4:56 </t>
    </r>
    <r>
      <rPr>
        <sz val="9"/>
        <color theme="1"/>
        <rFont val="微软雅黑"/>
        <charset val="134"/>
      </rPr>
      <t>下午</t>
    </r>
  </si>
  <si>
    <t>FPHASEVCDC-8073</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</si>
  <si>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0x820102</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</si>
  <si>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6:35 </t>
    </r>
    <r>
      <rPr>
        <sz val="9"/>
        <color theme="1"/>
        <rFont val="微软雅黑"/>
        <charset val="134"/>
      </rPr>
      <t>下午</t>
    </r>
  </si>
  <si>
    <t>FPHASEVCDC-8072</t>
  </si>
  <si>
    <r>
      <rPr>
        <sz val="9"/>
        <color theme="1"/>
        <rFont val="Calibri"/>
        <charset val="134"/>
      </rPr>
      <t xml:space="preserve">[PhaseV][CDX707][Diag] </t>
    </r>
    <r>
      <rPr>
        <sz val="9"/>
        <color theme="1"/>
        <rFont val="微软雅黑"/>
        <charset val="134"/>
      </rPr>
      <t>车机运行过程中，出现误报出</t>
    </r>
    <r>
      <rPr>
        <sz val="9"/>
        <color theme="1"/>
        <rFont val="Calibri"/>
        <charset val="134"/>
      </rPr>
      <t>DTC-0x820101</t>
    </r>
    <r>
      <rPr>
        <sz val="9"/>
        <color theme="1"/>
        <rFont val="微软雅黑"/>
        <charset val="134"/>
      </rPr>
      <t>（出现一次）</t>
    </r>
  </si>
  <si>
    <r>
      <rPr>
        <sz val="9"/>
        <color theme="1"/>
        <rFont val="Calibri"/>
        <charset val="134"/>
      </rPr>
      <t>30/</t>
    </r>
    <r>
      <rPr>
        <sz val="9"/>
        <color theme="1"/>
        <rFont val="微软雅黑"/>
        <charset val="134"/>
      </rPr>
      <t>七月</t>
    </r>
    <r>
      <rPr>
        <sz val="9"/>
        <color theme="1"/>
        <rFont val="Calibri"/>
        <charset val="134"/>
      </rPr>
      <t xml:space="preserve">/22 6:34 </t>
    </r>
    <r>
      <rPr>
        <sz val="9"/>
        <color theme="1"/>
        <rFont val="微软雅黑"/>
        <charset val="134"/>
      </rPr>
      <t>下午</t>
    </r>
  </si>
  <si>
    <t>FPHASEVCDC-8070</t>
  </si>
  <si>
    <r>
      <rPr>
        <sz val="9"/>
        <color theme="1"/>
        <rFont val="Calibri"/>
        <charset val="134"/>
      </rPr>
      <t xml:space="preserve">[PhaseV][CDX707][Diag] </t>
    </r>
    <r>
      <rPr>
        <sz val="9"/>
        <color theme="1"/>
        <rFont val="微软雅黑"/>
        <charset val="134"/>
      </rPr>
      <t>运行例程</t>
    </r>
    <r>
      <rPr>
        <sz val="9"/>
        <color theme="1"/>
        <rFont val="Calibri"/>
        <charset val="134"/>
      </rPr>
      <t>601C</t>
    </r>
    <r>
      <rPr>
        <sz val="9"/>
        <color theme="1"/>
        <rFont val="微软雅黑"/>
        <charset val="134"/>
      </rPr>
      <t>，仍回正响应</t>
    </r>
  </si>
  <si>
    <r>
      <rPr>
        <sz val="9"/>
        <color theme="1"/>
        <rFont val="Calibri"/>
        <charset val="134"/>
      </rPr>
      <t>30/</t>
    </r>
    <r>
      <rPr>
        <sz val="9"/>
        <color theme="1"/>
        <rFont val="微软雅黑"/>
        <charset val="134"/>
      </rPr>
      <t>七月</t>
    </r>
    <r>
      <rPr>
        <sz val="9"/>
        <color theme="1"/>
        <rFont val="Calibri"/>
        <charset val="134"/>
      </rPr>
      <t xml:space="preserve">/22 6:28 </t>
    </r>
    <r>
      <rPr>
        <sz val="9"/>
        <color theme="1"/>
        <rFont val="微软雅黑"/>
        <charset val="134"/>
      </rPr>
      <t>下午</t>
    </r>
  </si>
  <si>
    <t>FPHASEVCDC-8069</t>
  </si>
  <si>
    <r>
      <rPr>
        <sz val="9"/>
        <color theme="1"/>
        <rFont val="Calibri"/>
        <charset val="134"/>
      </rPr>
      <t xml:space="preserve">[PhaseV][CDX707][Diag] </t>
    </r>
    <r>
      <rPr>
        <sz val="9"/>
        <color theme="1"/>
        <rFont val="微软雅黑"/>
        <charset val="134"/>
      </rPr>
      <t>运行例程</t>
    </r>
    <r>
      <rPr>
        <sz val="9"/>
        <color theme="1"/>
        <rFont val="Calibri"/>
        <charset val="134"/>
      </rPr>
      <t>601B</t>
    </r>
    <r>
      <rPr>
        <sz val="9"/>
        <color theme="1"/>
        <rFont val="微软雅黑"/>
        <charset val="134"/>
      </rPr>
      <t>，无例程声音输出</t>
    </r>
  </si>
  <si>
    <r>
      <rPr>
        <sz val="9"/>
        <color theme="1"/>
        <rFont val="Calibri"/>
        <charset val="134"/>
      </rPr>
      <t>30/</t>
    </r>
    <r>
      <rPr>
        <sz val="9"/>
        <color theme="1"/>
        <rFont val="微软雅黑"/>
        <charset val="134"/>
      </rPr>
      <t>七月</t>
    </r>
    <r>
      <rPr>
        <sz val="9"/>
        <color theme="1"/>
        <rFont val="Calibri"/>
        <charset val="134"/>
      </rPr>
      <t xml:space="preserve">/22 6:27 </t>
    </r>
    <r>
      <rPr>
        <sz val="9"/>
        <color theme="1"/>
        <rFont val="微软雅黑"/>
        <charset val="134"/>
      </rPr>
      <t>下午</t>
    </r>
  </si>
  <si>
    <t>FPHASEVCDC-8068</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</si>
  <si>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DTC-0x908E87</t>
    </r>
    <r>
      <rPr>
        <sz val="9"/>
        <color theme="1"/>
        <rFont val="微软雅黑"/>
        <charset val="134"/>
      </rPr>
      <t>仍报出</t>
    </r>
  </si>
  <si>
    <r>
      <rPr>
        <sz val="9"/>
        <color theme="1"/>
        <rFont val="Calibri"/>
        <charset val="134"/>
      </rPr>
      <t>30/</t>
    </r>
    <r>
      <rPr>
        <sz val="9"/>
        <color theme="1"/>
        <rFont val="微软雅黑"/>
        <charset val="134"/>
      </rPr>
      <t>七月</t>
    </r>
    <r>
      <rPr>
        <sz val="9"/>
        <color theme="1"/>
        <rFont val="Calibri"/>
        <charset val="134"/>
      </rPr>
      <t xml:space="preserve">/22 6:18 </t>
    </r>
    <r>
      <rPr>
        <sz val="9"/>
        <color theme="1"/>
        <rFont val="微软雅黑"/>
        <charset val="134"/>
      </rPr>
      <t>下午</t>
    </r>
  </si>
  <si>
    <t>FPHASEVCDC-8067</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</si>
  <si>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DTC-0x96A387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</si>
  <si>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6:17 </t>
    </r>
    <r>
      <rPr>
        <sz val="9"/>
        <color theme="1"/>
        <rFont val="微软雅黑"/>
        <charset val="134"/>
      </rPr>
      <t>下午</t>
    </r>
  </si>
  <si>
    <t>FPHASEVCDC-8066</t>
  </si>
  <si>
    <r>
      <rPr>
        <sz val="9"/>
        <color theme="1"/>
        <rFont val="Calibri"/>
        <charset val="134"/>
      </rPr>
      <t xml:space="preserve">[PhaseV][CDX707][Diag] </t>
    </r>
    <r>
      <rPr>
        <sz val="9"/>
        <color theme="1"/>
        <rFont val="微软雅黑"/>
        <charset val="134"/>
      </rPr>
      <t>未连接屏时，将</t>
    </r>
    <r>
      <rPr>
        <sz val="9"/>
        <color theme="1"/>
        <rFont val="Calibri"/>
        <charset val="134"/>
      </rPr>
      <t>IGN</t>
    </r>
    <r>
      <rPr>
        <sz val="9"/>
        <color theme="1"/>
        <rFont val="微软雅黑"/>
        <charset val="134"/>
      </rPr>
      <t>状态从</t>
    </r>
    <r>
      <rPr>
        <sz val="9"/>
        <color theme="1"/>
        <rFont val="Calibri"/>
        <charset val="134"/>
      </rPr>
      <t>Run</t>
    </r>
    <r>
      <rPr>
        <sz val="9"/>
        <color theme="1"/>
        <rFont val="微软雅黑"/>
        <charset val="134"/>
      </rPr>
      <t>切换到</t>
    </r>
    <r>
      <rPr>
        <sz val="9"/>
        <color theme="1"/>
        <rFont val="Calibri"/>
        <charset val="134"/>
      </rPr>
      <t>Start, 14</t>
    </r>
    <r>
      <rPr>
        <sz val="9"/>
        <color theme="1"/>
        <rFont val="微软雅黑"/>
        <charset val="134"/>
      </rPr>
      <t>服务清</t>
    </r>
    <r>
      <rPr>
        <sz val="9"/>
        <color theme="1"/>
        <rFont val="Calibri"/>
        <charset val="134"/>
      </rPr>
      <t>DTC</t>
    </r>
    <r>
      <rPr>
        <sz val="9"/>
        <color theme="1"/>
        <rFont val="微软雅黑"/>
        <charset val="134"/>
      </rPr>
      <t>，再次</t>
    </r>
    <r>
      <rPr>
        <sz val="9"/>
        <color theme="1"/>
        <rFont val="Calibri"/>
        <charset val="134"/>
      </rPr>
      <t>19</t>
    </r>
    <r>
      <rPr>
        <sz val="9"/>
        <color theme="1"/>
        <rFont val="微软雅黑"/>
        <charset val="134"/>
      </rPr>
      <t>服务读，出现</t>
    </r>
    <r>
      <rPr>
        <sz val="9"/>
        <color theme="1"/>
        <rFont val="Calibri"/>
        <charset val="134"/>
      </rPr>
      <t>DTC-0x969187</t>
    </r>
    <r>
      <rPr>
        <sz val="9"/>
        <color theme="1"/>
        <rFont val="微软雅黑"/>
        <charset val="134"/>
      </rPr>
      <t>仍报出</t>
    </r>
    <r>
      <rPr>
        <sz val="9"/>
        <color theme="1"/>
        <rFont val="Calibri"/>
        <charset val="134"/>
      </rPr>
      <t xml:space="preserve"> </t>
    </r>
  </si>
  <si>
    <r>
      <rPr>
        <sz val="9"/>
        <color theme="1"/>
        <rFont val="Calibri"/>
        <charset val="134"/>
      </rPr>
      <t>30/</t>
    </r>
    <r>
      <rPr>
        <sz val="9"/>
        <color theme="1"/>
        <rFont val="微软雅黑"/>
        <charset val="134"/>
      </rPr>
      <t>七月</t>
    </r>
    <r>
      <rPr>
        <sz val="9"/>
        <color theme="1"/>
        <rFont val="Calibri"/>
        <charset val="134"/>
      </rPr>
      <t xml:space="preserve">/22 6:16 </t>
    </r>
    <r>
      <rPr>
        <sz val="9"/>
        <color theme="1"/>
        <rFont val="微软雅黑"/>
        <charset val="134"/>
      </rPr>
      <t>下午</t>
    </r>
  </si>
  <si>
    <t>FPHASEVCDC-8065</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</si>
  <si>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DTC-0x9A1111</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</si>
  <si>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6:12 </t>
    </r>
    <r>
      <rPr>
        <sz val="9"/>
        <color theme="1"/>
        <rFont val="微软雅黑"/>
        <charset val="134"/>
      </rPr>
      <t>下午</t>
    </r>
  </si>
  <si>
    <t>FPHASEVCDC-8064</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</si>
  <si>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t>
    </r>
    <r>
      <rPr>
        <sz val="9"/>
        <color theme="1"/>
        <rFont val="Calibri"/>
        <charset val="134"/>
      </rPr>
      <t>19</t>
    </r>
    <r>
      <rPr>
        <sz val="9"/>
        <color theme="1"/>
        <rFont val="微软雅黑"/>
        <charset val="134"/>
      </rPr>
      <t>服务读</t>
    </r>
    <r>
      <rPr>
        <sz val="9"/>
        <color theme="1"/>
        <rFont val="Calibri"/>
        <charset val="134"/>
      </rPr>
      <t>DTC</t>
    </r>
    <r>
      <rPr>
        <sz val="9"/>
        <color theme="1"/>
        <rFont val="微软雅黑"/>
        <charset val="134"/>
      </rPr>
      <t>，出现</t>
    </r>
    <r>
      <rPr>
        <sz val="9"/>
        <color theme="1"/>
        <rFont val="Calibri"/>
        <charset val="134"/>
      </rPr>
      <t>DTC-0x9A1112</t>
    </r>
    <r>
      <rPr>
        <sz val="9"/>
        <color theme="1"/>
        <rFont val="微软雅黑"/>
        <charset val="134"/>
      </rPr>
      <t>无法报出</t>
    </r>
  </si>
  <si>
    <r>
      <rPr>
        <sz val="9"/>
        <color theme="1"/>
        <rFont val="Calibri"/>
        <charset val="134"/>
      </rPr>
      <t>30/</t>
    </r>
    <r>
      <rPr>
        <sz val="9"/>
        <color theme="1"/>
        <rFont val="微软雅黑"/>
        <charset val="134"/>
      </rPr>
      <t>七月</t>
    </r>
    <r>
      <rPr>
        <sz val="9"/>
        <color theme="1"/>
        <rFont val="Calibri"/>
        <charset val="134"/>
      </rPr>
      <t xml:space="preserve">/22 6:11 </t>
    </r>
    <r>
      <rPr>
        <sz val="9"/>
        <color theme="1"/>
        <rFont val="微软雅黑"/>
        <charset val="134"/>
      </rPr>
      <t>下午</t>
    </r>
  </si>
  <si>
    <t>FPHASEVCDC-8063</t>
  </si>
  <si>
    <r>
      <rPr>
        <sz val="9"/>
        <color theme="1"/>
        <rFont val="Calibri"/>
        <charset val="134"/>
      </rPr>
      <t xml:space="preserve">[PhaseV][CDX707][Diag] </t>
    </r>
    <r>
      <rPr>
        <sz val="9"/>
        <color theme="1"/>
        <rFont val="微软雅黑"/>
        <charset val="134"/>
      </rPr>
      <t>制造中置喇叭短</t>
    </r>
    <r>
      <rPr>
        <sz val="9"/>
        <color theme="1"/>
        <rFont val="Calibri"/>
        <charset val="134"/>
      </rPr>
      <t>B+</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DTC-0x9A1112</t>
    </r>
  </si>
  <si>
    <r>
      <rPr>
        <sz val="9"/>
        <color theme="1"/>
        <rFont val="Calibri"/>
        <charset val="134"/>
      </rPr>
      <t>30/</t>
    </r>
    <r>
      <rPr>
        <sz val="9"/>
        <color theme="1"/>
        <rFont val="微软雅黑"/>
        <charset val="134"/>
      </rPr>
      <t>七月</t>
    </r>
    <r>
      <rPr>
        <sz val="9"/>
        <color theme="1"/>
        <rFont val="Calibri"/>
        <charset val="134"/>
      </rPr>
      <t xml:space="preserve">/22 6:10 </t>
    </r>
    <r>
      <rPr>
        <sz val="9"/>
        <color theme="1"/>
        <rFont val="微软雅黑"/>
        <charset val="134"/>
      </rPr>
      <t>下午</t>
    </r>
  </si>
  <si>
    <t>FPHASEVCDC-8062</t>
  </si>
  <si>
    <r>
      <rPr>
        <sz val="9"/>
        <color theme="1"/>
        <rFont val="Calibri"/>
        <charset val="134"/>
      </rPr>
      <t xml:space="preserve">[PhaseV][CDX707][Diag] </t>
    </r>
    <r>
      <rPr>
        <sz val="9"/>
        <color theme="1"/>
        <rFont val="微软雅黑"/>
        <charset val="134"/>
      </rPr>
      <t>制造中置喇叭短</t>
    </r>
    <r>
      <rPr>
        <sz val="9"/>
        <color theme="1"/>
        <rFont val="Calibri"/>
        <charset val="134"/>
      </rPr>
      <t>GND</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DTC-0x9A1111</t>
    </r>
  </si>
  <si>
    <r>
      <rPr>
        <sz val="9"/>
        <color theme="1"/>
        <rFont val="Calibri"/>
        <charset val="134"/>
      </rPr>
      <t>30/</t>
    </r>
    <r>
      <rPr>
        <sz val="9"/>
        <color theme="1"/>
        <rFont val="微软雅黑"/>
        <charset val="134"/>
      </rPr>
      <t>七月</t>
    </r>
    <r>
      <rPr>
        <sz val="9"/>
        <color theme="1"/>
        <rFont val="Calibri"/>
        <charset val="134"/>
      </rPr>
      <t xml:space="preserve">/22 6:09 </t>
    </r>
    <r>
      <rPr>
        <sz val="9"/>
        <color theme="1"/>
        <rFont val="微软雅黑"/>
        <charset val="134"/>
      </rPr>
      <t>下午</t>
    </r>
  </si>
  <si>
    <t>FPHASEVCDC-8061</t>
  </si>
  <si>
    <r>
      <rPr>
        <sz val="9"/>
        <color theme="1"/>
        <rFont val="Calibri"/>
        <charset val="134"/>
      </rPr>
      <t xml:space="preserve">[PhaseV][CDX707][Diag] </t>
    </r>
    <r>
      <rPr>
        <sz val="9"/>
        <color theme="1"/>
        <rFont val="微软雅黑"/>
        <charset val="134"/>
      </rPr>
      <t>制造中置喇叭</t>
    </r>
    <r>
      <rPr>
        <sz val="9"/>
        <color theme="1"/>
        <rFont val="Calibri"/>
        <charset val="134"/>
      </rPr>
      <t>Failure</t>
    </r>
    <r>
      <rPr>
        <sz val="9"/>
        <color theme="1"/>
        <rFont val="微软雅黑"/>
        <charset val="134"/>
      </rPr>
      <t>故障，执行例程</t>
    </r>
    <r>
      <rPr>
        <sz val="9"/>
        <color theme="1"/>
        <rFont val="Calibri"/>
        <charset val="134"/>
      </rPr>
      <t>0202</t>
    </r>
    <r>
      <rPr>
        <sz val="9"/>
        <color theme="1"/>
        <rFont val="微软雅黑"/>
        <charset val="134"/>
      </rPr>
      <t>自检，需自检两次才能报出</t>
    </r>
    <r>
      <rPr>
        <sz val="9"/>
        <color theme="1"/>
        <rFont val="Calibri"/>
        <charset val="134"/>
      </rPr>
      <t>DTC-0x9A1101</t>
    </r>
  </si>
  <si>
    <r>
      <rPr>
        <sz val="9"/>
        <color theme="1"/>
        <rFont val="Calibri"/>
        <charset val="134"/>
      </rPr>
      <t>30/</t>
    </r>
    <r>
      <rPr>
        <sz val="9"/>
        <color theme="1"/>
        <rFont val="微软雅黑"/>
        <charset val="134"/>
      </rPr>
      <t>七月</t>
    </r>
    <r>
      <rPr>
        <sz val="9"/>
        <color theme="1"/>
        <rFont val="Calibri"/>
        <charset val="134"/>
      </rPr>
      <t xml:space="preserve">/22 6:08 </t>
    </r>
    <r>
      <rPr>
        <sz val="9"/>
        <color theme="1"/>
        <rFont val="微软雅黑"/>
        <charset val="134"/>
      </rPr>
      <t>下午</t>
    </r>
  </si>
  <si>
    <t>FPHASEVCDC-8060</t>
  </si>
  <si>
    <r>
      <rPr>
        <sz val="9"/>
        <color theme="1"/>
        <rFont val="Calibri"/>
        <charset val="134"/>
      </rPr>
      <t xml:space="preserve">[PhaseV][CDX707][Diag] </t>
    </r>
    <r>
      <rPr>
        <sz val="9"/>
        <color theme="1"/>
        <rFont val="微软雅黑"/>
        <charset val="134"/>
      </rPr>
      <t>未连中置喇叭，执行例程</t>
    </r>
    <r>
      <rPr>
        <sz val="9"/>
        <color theme="1"/>
        <rFont val="Calibri"/>
        <charset val="134"/>
      </rPr>
      <t>0202</t>
    </r>
    <r>
      <rPr>
        <sz val="9"/>
        <color theme="1"/>
        <rFont val="微软雅黑"/>
        <charset val="134"/>
      </rPr>
      <t>自检，需自检两次才能报出</t>
    </r>
    <r>
      <rPr>
        <sz val="9"/>
        <color theme="1"/>
        <rFont val="Calibri"/>
        <charset val="134"/>
      </rPr>
      <t>DTC-0x9A1113</t>
    </r>
  </si>
  <si>
    <r>
      <rPr>
        <sz val="9"/>
        <color theme="1"/>
        <rFont val="Calibri"/>
        <charset val="134"/>
      </rPr>
      <t>30/</t>
    </r>
    <r>
      <rPr>
        <sz val="9"/>
        <color theme="1"/>
        <rFont val="微软雅黑"/>
        <charset val="134"/>
      </rPr>
      <t>七月</t>
    </r>
    <r>
      <rPr>
        <sz val="9"/>
        <color theme="1"/>
        <rFont val="Calibri"/>
        <charset val="134"/>
      </rPr>
      <t xml:space="preserve">/22 6:07 </t>
    </r>
    <r>
      <rPr>
        <sz val="9"/>
        <color theme="1"/>
        <rFont val="微软雅黑"/>
        <charset val="134"/>
      </rPr>
      <t>下午</t>
    </r>
  </si>
  <si>
    <t>FPHASEVCDC-8027</t>
  </si>
  <si>
    <r>
      <rPr>
        <sz val="9"/>
        <color theme="1"/>
        <rFont val="Calibri"/>
        <charset val="134"/>
      </rPr>
      <t>DTC-0x96A302</t>
    </r>
    <r>
      <rPr>
        <sz val="9"/>
        <color theme="1"/>
        <rFont val="微软雅黑"/>
        <charset val="134"/>
      </rPr>
      <t>无法报出，误报出</t>
    </r>
    <r>
      <rPr>
        <sz val="9"/>
        <color theme="1"/>
        <rFont val="Calibri"/>
        <charset val="134"/>
      </rPr>
      <t>DTC-0x908E11</t>
    </r>
  </si>
  <si>
    <t>WCHEN24</t>
  </si>
  <si>
    <r>
      <rPr>
        <sz val="9"/>
        <color theme="1"/>
        <rFont val="Calibri"/>
        <charset val="134"/>
      </rPr>
      <t>29/</t>
    </r>
    <r>
      <rPr>
        <sz val="9"/>
        <color theme="1"/>
        <rFont val="微软雅黑"/>
        <charset val="134"/>
      </rPr>
      <t>七月</t>
    </r>
    <r>
      <rPr>
        <sz val="9"/>
        <color theme="1"/>
        <rFont val="Calibri"/>
        <charset val="134"/>
      </rPr>
      <t xml:space="preserve">/22 7:17 </t>
    </r>
    <r>
      <rPr>
        <sz val="9"/>
        <color theme="1"/>
        <rFont val="微软雅黑"/>
        <charset val="134"/>
      </rPr>
      <t>下午</t>
    </r>
  </si>
  <si>
    <t>FPHASEVCDC-8026</t>
  </si>
  <si>
    <r>
      <rPr>
        <sz val="9"/>
        <color theme="1"/>
        <rFont val="Calibri"/>
        <charset val="134"/>
      </rPr>
      <t>DTC-0x969102</t>
    </r>
    <r>
      <rPr>
        <sz val="9"/>
        <color theme="1"/>
        <rFont val="微软雅黑"/>
        <charset val="134"/>
      </rPr>
      <t>无法报出，误报出</t>
    </r>
    <r>
      <rPr>
        <sz val="9"/>
        <color theme="1"/>
        <rFont val="Calibri"/>
        <charset val="134"/>
      </rPr>
      <t>DTC-0x96A311</t>
    </r>
  </si>
  <si>
    <r>
      <rPr>
        <sz val="9"/>
        <color theme="1"/>
        <rFont val="Calibri"/>
        <charset val="134"/>
      </rPr>
      <t>29/</t>
    </r>
    <r>
      <rPr>
        <sz val="9"/>
        <color theme="1"/>
        <rFont val="微软雅黑"/>
        <charset val="134"/>
      </rPr>
      <t>七月</t>
    </r>
    <r>
      <rPr>
        <sz val="9"/>
        <color theme="1"/>
        <rFont val="Calibri"/>
        <charset val="134"/>
      </rPr>
      <t xml:space="preserve">/22 7:16 </t>
    </r>
    <r>
      <rPr>
        <sz val="9"/>
        <color theme="1"/>
        <rFont val="微软雅黑"/>
        <charset val="134"/>
      </rPr>
      <t>下午</t>
    </r>
  </si>
  <si>
    <t>FPHASEVCDC-8025</t>
  </si>
  <si>
    <r>
      <rPr>
        <sz val="9"/>
        <color theme="1"/>
        <rFont val="Calibri"/>
        <charset val="134"/>
      </rPr>
      <t>DTC-0x908E02</t>
    </r>
    <r>
      <rPr>
        <sz val="9"/>
        <color theme="1"/>
        <rFont val="微软雅黑"/>
        <charset val="134"/>
      </rPr>
      <t>无法报出，误报</t>
    </r>
    <r>
      <rPr>
        <sz val="9"/>
        <color theme="1"/>
        <rFont val="Calibri"/>
        <charset val="134"/>
      </rPr>
      <t>DTC-0x969111</t>
    </r>
  </si>
  <si>
    <r>
      <rPr>
        <sz val="9"/>
        <color theme="1"/>
        <rFont val="Calibri"/>
        <charset val="134"/>
      </rPr>
      <t>29/</t>
    </r>
    <r>
      <rPr>
        <sz val="9"/>
        <color theme="1"/>
        <rFont val="微软雅黑"/>
        <charset val="134"/>
      </rPr>
      <t>七月</t>
    </r>
    <r>
      <rPr>
        <sz val="9"/>
        <color theme="1"/>
        <rFont val="Calibri"/>
        <charset val="134"/>
      </rPr>
      <t xml:space="preserve">/22 7:14 </t>
    </r>
    <r>
      <rPr>
        <sz val="9"/>
        <color theme="1"/>
        <rFont val="微软雅黑"/>
        <charset val="134"/>
      </rPr>
      <t>下午</t>
    </r>
  </si>
  <si>
    <t>FPHASEVCDC-8024</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</si>
  <si>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DTC-0x96A387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</si>
  <si>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7:01 </t>
    </r>
    <r>
      <rPr>
        <sz val="9"/>
        <color theme="1"/>
        <rFont val="微软雅黑"/>
        <charset val="134"/>
      </rPr>
      <t>下午</t>
    </r>
  </si>
  <si>
    <t>FPHASEVCDC-8023</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</si>
  <si>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DTC-0x908E87</t>
    </r>
    <r>
      <rPr>
        <sz val="9"/>
        <color theme="1"/>
        <rFont val="微软雅黑"/>
        <charset val="134"/>
      </rPr>
      <t>不检测了</t>
    </r>
  </si>
  <si>
    <r>
      <rPr>
        <sz val="9"/>
        <color theme="1"/>
        <rFont val="Calibri"/>
        <charset val="134"/>
      </rPr>
      <t>29/</t>
    </r>
    <r>
      <rPr>
        <sz val="9"/>
        <color theme="1"/>
        <rFont val="微软雅黑"/>
        <charset val="134"/>
      </rPr>
      <t>七月</t>
    </r>
    <r>
      <rPr>
        <sz val="9"/>
        <color theme="1"/>
        <rFont val="Calibri"/>
        <charset val="134"/>
      </rPr>
      <t xml:space="preserve">/22 7:00 </t>
    </r>
    <r>
      <rPr>
        <sz val="9"/>
        <color theme="1"/>
        <rFont val="微软雅黑"/>
        <charset val="134"/>
      </rPr>
      <t>下午</t>
    </r>
  </si>
  <si>
    <t>FPHASEVCDC-8022</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</si>
  <si>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DTC-0x96A387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</si>
  <si>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6:53 </t>
    </r>
    <r>
      <rPr>
        <sz val="9"/>
        <color theme="1"/>
        <rFont val="微软雅黑"/>
        <charset val="134"/>
      </rPr>
      <t>下午</t>
    </r>
  </si>
  <si>
    <t>FPHASEVCDC-8021</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</si>
  <si>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DTC-0x908E87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</si>
  <si>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6:52 </t>
    </r>
    <r>
      <rPr>
        <sz val="9"/>
        <color theme="1"/>
        <rFont val="微软雅黑"/>
        <charset val="134"/>
      </rPr>
      <t>下午</t>
    </r>
  </si>
  <si>
    <t>FPHASEVCDC-8020</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</si>
  <si>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</si>
  <si>
    <r>
      <rPr>
        <sz val="9"/>
        <color theme="1"/>
        <rFont val="Calibri"/>
        <charset val="134"/>
      </rPr>
      <t>29/</t>
    </r>
    <r>
      <rPr>
        <sz val="9"/>
        <color theme="1"/>
        <rFont val="微软雅黑"/>
        <charset val="134"/>
      </rPr>
      <t>七月</t>
    </r>
    <r>
      <rPr>
        <sz val="9"/>
        <color theme="1"/>
        <rFont val="Calibri"/>
        <charset val="134"/>
      </rPr>
      <t xml:space="preserve">/22 6:49 </t>
    </r>
    <r>
      <rPr>
        <sz val="9"/>
        <color theme="1"/>
        <rFont val="微软雅黑"/>
        <charset val="134"/>
      </rPr>
      <t>下午</t>
    </r>
  </si>
  <si>
    <t>FPHASEVCDC-7952</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</si>
  <si>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Battery</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</si>
  <si>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6:14 </t>
    </r>
    <r>
      <rPr>
        <sz val="9"/>
        <color theme="1"/>
        <rFont val="微软雅黑"/>
        <charset val="134"/>
      </rPr>
      <t>下午</t>
    </r>
  </si>
  <si>
    <t>FPHASEVCDC-7951</t>
  </si>
  <si>
    <r>
      <rPr>
        <sz val="9"/>
        <color theme="1"/>
        <rFont val="微软雅黑"/>
        <charset val="134"/>
      </rPr>
      <t>将任意</t>
    </r>
    <r>
      <rPr>
        <sz val="9"/>
        <color theme="1"/>
        <rFont val="Calibri"/>
        <charset val="134"/>
      </rPr>
      <t>LVDS</t>
    </r>
    <r>
      <rPr>
        <sz val="9"/>
        <color theme="1"/>
        <rFont val="微软雅黑"/>
        <charset val="134"/>
      </rPr>
      <t>线的</t>
    </r>
    <r>
      <rPr>
        <sz val="9"/>
        <color theme="1"/>
        <rFont val="Calibri"/>
        <charset val="134"/>
      </rPr>
      <t>Enable</t>
    </r>
    <r>
      <rPr>
        <sz val="9"/>
        <color theme="1"/>
        <rFont val="微软雅黑"/>
        <charset val="134"/>
      </rPr>
      <t>短</t>
    </r>
    <r>
      <rPr>
        <sz val="9"/>
        <color theme="1"/>
        <rFont val="Calibri"/>
        <charset val="134"/>
      </rPr>
      <t>GND</t>
    </r>
    <r>
      <rPr>
        <sz val="9"/>
        <color theme="1"/>
        <rFont val="微软雅黑"/>
        <charset val="134"/>
      </rPr>
      <t>，出现无法报出对应</t>
    </r>
    <r>
      <rPr>
        <sz val="9"/>
        <color theme="1"/>
        <rFont val="Calibri"/>
        <charset val="134"/>
      </rPr>
      <t>DTC</t>
    </r>
  </si>
  <si>
    <r>
      <rPr>
        <sz val="9"/>
        <color theme="1"/>
        <rFont val="Calibri"/>
        <charset val="134"/>
      </rPr>
      <t>28/</t>
    </r>
    <r>
      <rPr>
        <sz val="9"/>
        <color theme="1"/>
        <rFont val="微软雅黑"/>
        <charset val="134"/>
      </rPr>
      <t>七月</t>
    </r>
    <r>
      <rPr>
        <sz val="9"/>
        <color theme="1"/>
        <rFont val="Calibri"/>
        <charset val="134"/>
      </rPr>
      <t xml:space="preserve">/22 6:12 </t>
    </r>
    <r>
      <rPr>
        <sz val="9"/>
        <color theme="1"/>
        <rFont val="微软雅黑"/>
        <charset val="134"/>
      </rPr>
      <t>下午</t>
    </r>
  </si>
  <si>
    <t>FPHASEVCDC-7950</t>
  </si>
  <si>
    <r>
      <rPr>
        <sz val="9"/>
        <color theme="1"/>
        <rFont val="微软雅黑"/>
        <charset val="134"/>
      </rPr>
      <t>切换电源模式</t>
    </r>
    <r>
      <rPr>
        <sz val="9"/>
        <color theme="1"/>
        <rFont val="Calibri"/>
        <charset val="134"/>
      </rPr>
      <t xml:space="preserve">Run-OFF-Run, </t>
    </r>
    <r>
      <rPr>
        <sz val="9"/>
        <color theme="1"/>
        <rFont val="微软雅黑"/>
        <charset val="134"/>
      </rPr>
      <t>出现</t>
    </r>
    <r>
      <rPr>
        <sz val="9"/>
        <color theme="1"/>
        <rFont val="Calibri"/>
        <charset val="134"/>
      </rPr>
      <t>DTC-0x969187</t>
    </r>
    <r>
      <rPr>
        <sz val="9"/>
        <color theme="1"/>
        <rFont val="微软雅黑"/>
        <charset val="134"/>
      </rPr>
      <t>不检测了</t>
    </r>
  </si>
  <si>
    <r>
      <rPr>
        <sz val="9"/>
        <color theme="1"/>
        <rFont val="Calibri"/>
        <charset val="134"/>
      </rPr>
      <t>28/</t>
    </r>
    <r>
      <rPr>
        <sz val="9"/>
        <color theme="1"/>
        <rFont val="微软雅黑"/>
        <charset val="134"/>
      </rPr>
      <t>七月</t>
    </r>
    <r>
      <rPr>
        <sz val="9"/>
        <color theme="1"/>
        <rFont val="Calibri"/>
        <charset val="134"/>
      </rPr>
      <t xml:space="preserve">/22 6:07 </t>
    </r>
    <r>
      <rPr>
        <sz val="9"/>
        <color theme="1"/>
        <rFont val="微软雅黑"/>
        <charset val="134"/>
      </rPr>
      <t>下午</t>
    </r>
  </si>
  <si>
    <t>FPHASEVCDC-7949</t>
  </si>
  <si>
    <r>
      <rPr>
        <sz val="9"/>
        <color theme="1"/>
        <rFont val="Calibri"/>
        <charset val="134"/>
      </rPr>
      <t>14</t>
    </r>
    <r>
      <rPr>
        <sz val="9"/>
        <color theme="1"/>
        <rFont val="微软雅黑"/>
        <charset val="134"/>
      </rPr>
      <t>清</t>
    </r>
    <r>
      <rPr>
        <sz val="9"/>
        <color theme="1"/>
        <rFont val="Calibri"/>
        <charset val="134"/>
      </rPr>
      <t>DTC</t>
    </r>
    <r>
      <rPr>
        <sz val="9"/>
        <color theme="1"/>
        <rFont val="微软雅黑"/>
        <charset val="134"/>
      </rPr>
      <t>后立刻读</t>
    </r>
    <r>
      <rPr>
        <sz val="9"/>
        <color theme="1"/>
        <rFont val="Calibri"/>
        <charset val="134"/>
      </rPr>
      <t>DTC</t>
    </r>
    <r>
      <rPr>
        <sz val="9"/>
        <color theme="1"/>
        <rFont val="微软雅黑"/>
        <charset val="134"/>
      </rPr>
      <t>，出现</t>
    </r>
    <r>
      <rPr>
        <sz val="9"/>
        <color theme="1"/>
        <rFont val="Calibri"/>
        <charset val="134"/>
      </rPr>
      <t>DTC-0x969187</t>
    </r>
    <r>
      <rPr>
        <sz val="9"/>
        <color theme="1"/>
        <rFont val="微软雅黑"/>
        <charset val="134"/>
      </rPr>
      <t>无法读到</t>
    </r>
    <r>
      <rPr>
        <sz val="9"/>
        <color theme="1"/>
        <rFont val="Calibri"/>
        <charset val="134"/>
      </rPr>
      <t>.  (</t>
    </r>
    <r>
      <rPr>
        <sz val="9"/>
        <color theme="1"/>
        <rFont val="微软雅黑"/>
        <charset val="134"/>
      </rPr>
      <t>按照同样操作步骤，</t>
    </r>
    <r>
      <rPr>
        <sz val="9"/>
        <color theme="1"/>
        <rFont val="Calibri"/>
        <charset val="134"/>
      </rPr>
      <t>DTC-0x908E87,DTC-0x96A387</t>
    </r>
    <r>
      <rPr>
        <sz val="9"/>
        <color theme="1"/>
        <rFont val="微软雅黑"/>
        <charset val="134"/>
      </rPr>
      <t>也存在此问题）</t>
    </r>
  </si>
  <si>
    <r>
      <rPr>
        <sz val="9"/>
        <color theme="1"/>
        <rFont val="Calibri"/>
        <charset val="134"/>
      </rPr>
      <t>28/</t>
    </r>
    <r>
      <rPr>
        <sz val="9"/>
        <color theme="1"/>
        <rFont val="微软雅黑"/>
        <charset val="134"/>
      </rPr>
      <t>七月</t>
    </r>
    <r>
      <rPr>
        <sz val="9"/>
        <color theme="1"/>
        <rFont val="Calibri"/>
        <charset val="134"/>
      </rPr>
      <t xml:space="preserve">/22 6:05 </t>
    </r>
    <r>
      <rPr>
        <sz val="9"/>
        <color theme="1"/>
        <rFont val="微软雅黑"/>
        <charset val="134"/>
      </rPr>
      <t>下午</t>
    </r>
  </si>
  <si>
    <t>FPHASEVCDC-7946</t>
  </si>
  <si>
    <r>
      <rPr>
        <sz val="9"/>
        <color theme="1"/>
        <rFont val="Calibri"/>
        <charset val="134"/>
      </rPr>
      <t>[Phase V][CDX707][Diagnostic]0x254 DrvIdMde_D_Stat = 0x7</t>
    </r>
    <r>
      <rPr>
        <sz val="9"/>
        <color theme="1"/>
        <rFont val="微软雅黑"/>
        <charset val="134"/>
      </rPr>
      <t>报</t>
    </r>
    <r>
      <rPr>
        <sz val="9"/>
        <color theme="1"/>
        <rFont val="Calibri"/>
        <charset val="134"/>
      </rPr>
      <t>DTC 0xC56500</t>
    </r>
  </si>
  <si>
    <r>
      <rPr>
        <sz val="9"/>
        <color theme="1"/>
        <rFont val="Calibri"/>
        <charset val="134"/>
      </rPr>
      <t>28/</t>
    </r>
    <r>
      <rPr>
        <sz val="9"/>
        <color theme="1"/>
        <rFont val="微软雅黑"/>
        <charset val="134"/>
      </rPr>
      <t>七月</t>
    </r>
    <r>
      <rPr>
        <sz val="9"/>
        <color theme="1"/>
        <rFont val="Calibri"/>
        <charset val="134"/>
      </rPr>
      <t xml:space="preserve">/22 4:55 </t>
    </r>
    <r>
      <rPr>
        <sz val="9"/>
        <color theme="1"/>
        <rFont val="微软雅黑"/>
        <charset val="134"/>
      </rPr>
      <t>下午</t>
    </r>
  </si>
  <si>
    <t>FPHASEVCDC-7937</t>
  </si>
  <si>
    <r>
      <rPr>
        <sz val="9"/>
        <color theme="1"/>
        <rFont val="Calibri"/>
        <charset val="134"/>
      </rPr>
      <t xml:space="preserve">Phase V][CDX707][Diagnostic]DID 404C </t>
    </r>
    <r>
      <rPr>
        <sz val="9"/>
        <color theme="1"/>
        <rFont val="微软雅黑"/>
        <charset val="134"/>
      </rPr>
      <t>最大写入范围值与</t>
    </r>
    <r>
      <rPr>
        <sz val="9"/>
        <color theme="1"/>
        <rFont val="Calibri"/>
        <charset val="134"/>
      </rPr>
      <t>part2</t>
    </r>
    <r>
      <rPr>
        <sz val="9"/>
        <color theme="1"/>
        <rFont val="微软雅黑"/>
        <charset val="134"/>
      </rPr>
      <t>不符</t>
    </r>
  </si>
  <si>
    <t>CCHEN42</t>
  </si>
  <si>
    <r>
      <rPr>
        <sz val="9"/>
        <color theme="1"/>
        <rFont val="Calibri"/>
        <charset val="134"/>
      </rPr>
      <t>28/</t>
    </r>
    <r>
      <rPr>
        <sz val="9"/>
        <color theme="1"/>
        <rFont val="微软雅黑"/>
        <charset val="134"/>
      </rPr>
      <t>七月</t>
    </r>
    <r>
      <rPr>
        <sz val="9"/>
        <color theme="1"/>
        <rFont val="Calibri"/>
        <charset val="134"/>
      </rPr>
      <t xml:space="preserve">/22 2:37 </t>
    </r>
    <r>
      <rPr>
        <sz val="9"/>
        <color theme="1"/>
        <rFont val="微软雅黑"/>
        <charset val="134"/>
      </rPr>
      <t>下午</t>
    </r>
  </si>
  <si>
    <t>FPHASEVCDC-7924</t>
  </si>
  <si>
    <r>
      <rPr>
        <sz val="9"/>
        <color theme="1"/>
        <rFont val="Calibri"/>
        <charset val="134"/>
      </rPr>
      <t>[PhaseV][CDX707][diag]DTC 0xC23800</t>
    </r>
    <r>
      <rPr>
        <sz val="9"/>
        <color theme="1"/>
        <rFont val="微软雅黑"/>
        <charset val="134"/>
      </rPr>
      <t>触发条件错误</t>
    </r>
  </si>
  <si>
    <r>
      <rPr>
        <sz val="9"/>
        <color theme="1"/>
        <rFont val="Calibri"/>
        <charset val="134"/>
      </rPr>
      <t>28/</t>
    </r>
    <r>
      <rPr>
        <sz val="9"/>
        <color theme="1"/>
        <rFont val="微软雅黑"/>
        <charset val="134"/>
      </rPr>
      <t>七月</t>
    </r>
    <r>
      <rPr>
        <sz val="9"/>
        <color theme="1"/>
        <rFont val="Calibri"/>
        <charset val="134"/>
      </rPr>
      <t xml:space="preserve">/22 11:15 </t>
    </r>
    <r>
      <rPr>
        <sz val="9"/>
        <color theme="1"/>
        <rFont val="微软雅黑"/>
        <charset val="134"/>
      </rPr>
      <t>上午</t>
    </r>
  </si>
  <si>
    <t>FPHASEVCDC-7898</t>
  </si>
  <si>
    <r>
      <rPr>
        <sz val="9"/>
        <color theme="1"/>
        <rFont val="Calibri"/>
        <charset val="134"/>
      </rPr>
      <t xml:space="preserve">Igntion_Status is START </t>
    </r>
    <r>
      <rPr>
        <sz val="9"/>
        <color theme="1"/>
        <rFont val="微软雅黑"/>
        <charset val="134"/>
      </rPr>
      <t>＞</t>
    </r>
    <r>
      <rPr>
        <sz val="9"/>
        <color theme="1"/>
        <rFont val="Calibri"/>
        <charset val="134"/>
      </rPr>
      <t xml:space="preserve"> 15S</t>
    </r>
    <r>
      <rPr>
        <sz val="9"/>
        <color theme="1"/>
        <rFont val="微软雅黑"/>
        <charset val="134"/>
      </rPr>
      <t>，出现</t>
    </r>
    <r>
      <rPr>
        <sz val="9"/>
        <color theme="1"/>
        <rFont val="Calibri"/>
        <charset val="134"/>
      </rPr>
      <t>DTC-0xF00A64</t>
    </r>
    <r>
      <rPr>
        <sz val="9"/>
        <color theme="1"/>
        <rFont val="微软雅黑"/>
        <charset val="134"/>
      </rPr>
      <t>无法报出</t>
    </r>
  </si>
  <si>
    <r>
      <rPr>
        <sz val="9"/>
        <color theme="1"/>
        <rFont val="Calibri"/>
        <charset val="134"/>
      </rPr>
      <t>27/</t>
    </r>
    <r>
      <rPr>
        <sz val="9"/>
        <color theme="1"/>
        <rFont val="微软雅黑"/>
        <charset val="134"/>
      </rPr>
      <t>七月</t>
    </r>
    <r>
      <rPr>
        <sz val="9"/>
        <color theme="1"/>
        <rFont val="Calibri"/>
        <charset val="134"/>
      </rPr>
      <t xml:space="preserve">/22 4:45 </t>
    </r>
    <r>
      <rPr>
        <sz val="9"/>
        <color theme="1"/>
        <rFont val="微软雅黑"/>
        <charset val="134"/>
      </rPr>
      <t>下午</t>
    </r>
  </si>
  <si>
    <t>FPHASEVCDC-7895</t>
  </si>
  <si>
    <r>
      <rPr>
        <sz val="9"/>
        <color theme="1"/>
        <rFont val="Calibri"/>
        <charset val="134"/>
      </rPr>
      <t>[PhaseV][CDX707][diag]</t>
    </r>
    <r>
      <rPr>
        <sz val="9"/>
        <color theme="1"/>
        <rFont val="微软雅黑"/>
        <charset val="134"/>
      </rPr>
      <t>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，丢失</t>
    </r>
    <r>
      <rPr>
        <sz val="9"/>
        <color theme="1"/>
        <rFont val="Calibri"/>
        <charset val="134"/>
      </rPr>
      <t>0x3A8</t>
    </r>
    <r>
      <rPr>
        <sz val="9"/>
        <color theme="1"/>
        <rFont val="微软雅黑"/>
        <charset val="134"/>
      </rPr>
      <t>，不能触发</t>
    </r>
    <r>
      <rPr>
        <sz val="9"/>
        <color theme="1"/>
        <rFont val="Calibri"/>
        <charset val="134"/>
      </rPr>
      <t>DTC 0xC15900</t>
    </r>
  </si>
  <si>
    <r>
      <rPr>
        <sz val="9"/>
        <color theme="1"/>
        <rFont val="Calibri"/>
        <charset val="134"/>
      </rPr>
      <t>27/</t>
    </r>
    <r>
      <rPr>
        <sz val="9"/>
        <color theme="1"/>
        <rFont val="微软雅黑"/>
        <charset val="134"/>
      </rPr>
      <t>七月</t>
    </r>
    <r>
      <rPr>
        <sz val="9"/>
        <color theme="1"/>
        <rFont val="Calibri"/>
        <charset val="134"/>
      </rPr>
      <t xml:space="preserve">/22 4:35 </t>
    </r>
    <r>
      <rPr>
        <sz val="9"/>
        <color theme="1"/>
        <rFont val="微软雅黑"/>
        <charset val="134"/>
      </rPr>
      <t>下午</t>
    </r>
  </si>
  <si>
    <t>FPHASEVCDC-7894</t>
  </si>
  <si>
    <r>
      <rPr>
        <sz val="9"/>
        <color theme="1"/>
        <rFont val="微软雅黑"/>
        <charset val="134"/>
      </rPr>
      <t>车机正常运行过程中出现</t>
    </r>
    <r>
      <rPr>
        <sz val="9"/>
        <color theme="1"/>
        <rFont val="Calibri"/>
        <charset val="134"/>
      </rPr>
      <t>DTC-0xF00088</t>
    </r>
    <r>
      <rPr>
        <sz val="9"/>
        <color theme="1"/>
        <rFont val="微软雅黑"/>
        <charset val="134"/>
      </rPr>
      <t>误报</t>
    </r>
  </si>
  <si>
    <r>
      <rPr>
        <sz val="9"/>
        <color theme="1"/>
        <rFont val="Calibri"/>
        <charset val="134"/>
      </rPr>
      <t>27/</t>
    </r>
    <r>
      <rPr>
        <sz val="9"/>
        <color theme="1"/>
        <rFont val="微软雅黑"/>
        <charset val="134"/>
      </rPr>
      <t>七月</t>
    </r>
    <r>
      <rPr>
        <sz val="9"/>
        <color theme="1"/>
        <rFont val="Calibri"/>
        <charset val="134"/>
      </rPr>
      <t xml:space="preserve">/22 4:30 </t>
    </r>
    <r>
      <rPr>
        <sz val="9"/>
        <color theme="1"/>
        <rFont val="微软雅黑"/>
        <charset val="134"/>
      </rPr>
      <t>下午</t>
    </r>
  </si>
  <si>
    <t>FPHASEVCDC-7893</t>
  </si>
  <si>
    <r>
      <rPr>
        <sz val="9"/>
        <color theme="1"/>
        <rFont val="Calibri"/>
        <charset val="134"/>
      </rPr>
      <t>[PhaseV][CDX707][diag]</t>
    </r>
    <r>
      <rPr>
        <sz val="9"/>
        <color theme="1"/>
        <rFont val="微软雅黑"/>
        <charset val="134"/>
      </rPr>
      <t>未配置</t>
    </r>
    <r>
      <rPr>
        <sz val="9"/>
        <color theme="1"/>
        <rFont val="Calibri"/>
        <charset val="134"/>
      </rPr>
      <t>DE0A Byte12 bit 5</t>
    </r>
    <r>
      <rPr>
        <sz val="9"/>
        <color theme="1"/>
        <rFont val="微软雅黑"/>
        <charset val="134"/>
      </rPr>
      <t>（</t>
    </r>
    <r>
      <rPr>
        <sz val="9"/>
        <color theme="1"/>
        <rFont val="Calibri"/>
        <charset val="134"/>
      </rPr>
      <t>Park Aid Fault Warning Rear and Front</t>
    </r>
    <r>
      <rPr>
        <sz val="9"/>
        <color theme="1"/>
        <rFont val="微软雅黑"/>
        <charset val="134"/>
      </rPr>
      <t>）</t>
    </r>
    <r>
      <rPr>
        <sz val="9"/>
        <color theme="1"/>
        <rFont val="Calibri"/>
        <charset val="134"/>
      </rPr>
      <t>=0x1</t>
    </r>
    <r>
      <rPr>
        <sz val="9"/>
        <color theme="1"/>
        <rFont val="微软雅黑"/>
        <charset val="134"/>
      </rPr>
      <t>时，</t>
    </r>
    <r>
      <rPr>
        <sz val="9"/>
        <color theme="1"/>
        <rFont val="Calibri"/>
        <charset val="134"/>
      </rPr>
      <t>0x3AA</t>
    </r>
    <r>
      <rPr>
        <sz val="9"/>
        <color theme="1"/>
        <rFont val="微软雅黑"/>
        <charset val="134"/>
      </rPr>
      <t>不能触发</t>
    </r>
    <r>
      <rPr>
        <sz val="9"/>
        <color theme="1"/>
        <rFont val="Calibri"/>
        <charset val="134"/>
      </rPr>
      <t>DTC 0xC15900</t>
    </r>
  </si>
  <si>
    <t>FLIU14</t>
  </si>
  <si>
    <r>
      <rPr>
        <sz val="9"/>
        <color theme="1"/>
        <rFont val="Calibri"/>
        <charset val="134"/>
      </rPr>
      <t>27/</t>
    </r>
    <r>
      <rPr>
        <sz val="9"/>
        <color theme="1"/>
        <rFont val="微软雅黑"/>
        <charset val="134"/>
      </rPr>
      <t>七月</t>
    </r>
    <r>
      <rPr>
        <sz val="9"/>
        <color theme="1"/>
        <rFont val="Calibri"/>
        <charset val="134"/>
      </rPr>
      <t xml:space="preserve">/22 4:15 </t>
    </r>
    <r>
      <rPr>
        <sz val="9"/>
        <color theme="1"/>
        <rFont val="微软雅黑"/>
        <charset val="134"/>
      </rPr>
      <t>下午</t>
    </r>
  </si>
  <si>
    <t>FPHASEVCDC-7873</t>
  </si>
  <si>
    <r>
      <rPr>
        <sz val="9"/>
        <color theme="1"/>
        <rFont val="Calibri"/>
        <charset val="134"/>
      </rPr>
      <t xml:space="preserve">[Phase V][CDX707][Diagnostic]2F </t>
    </r>
    <r>
      <rPr>
        <sz val="9"/>
        <color theme="1"/>
        <rFont val="微软雅黑"/>
        <charset val="134"/>
      </rPr>
      <t>控制</t>
    </r>
    <r>
      <rPr>
        <sz val="9"/>
        <color theme="1"/>
        <rFont val="Calibri"/>
        <charset val="134"/>
      </rPr>
      <t>61B2</t>
    </r>
    <r>
      <rPr>
        <sz val="9"/>
        <color theme="1"/>
        <rFont val="微软雅黑"/>
        <charset val="134"/>
      </rPr>
      <t>，无论设置任何值，仪表盘的温度表没有变化</t>
    </r>
  </si>
  <si>
    <r>
      <rPr>
        <sz val="9"/>
        <color theme="1"/>
        <rFont val="Calibri"/>
        <charset val="134"/>
      </rPr>
      <t>27/</t>
    </r>
    <r>
      <rPr>
        <sz val="9"/>
        <color theme="1"/>
        <rFont val="微软雅黑"/>
        <charset val="134"/>
      </rPr>
      <t>七月</t>
    </r>
    <r>
      <rPr>
        <sz val="9"/>
        <color theme="1"/>
        <rFont val="Calibri"/>
        <charset val="134"/>
      </rPr>
      <t xml:space="preserve">/22 1:45 </t>
    </r>
    <r>
      <rPr>
        <sz val="9"/>
        <color theme="1"/>
        <rFont val="微软雅黑"/>
        <charset val="134"/>
      </rPr>
      <t>下午</t>
    </r>
  </si>
  <si>
    <t>FPHASEVCDC-7872</t>
  </si>
  <si>
    <r>
      <rPr>
        <sz val="9"/>
        <color theme="1"/>
        <rFont val="Calibri"/>
        <charset val="134"/>
      </rPr>
      <t>[Phase V][CDX707][Diagnostic]DTC C14000</t>
    </r>
    <r>
      <rPr>
        <sz val="9"/>
        <color theme="1"/>
        <rFont val="微软雅黑"/>
        <charset val="134"/>
      </rPr>
      <t>在</t>
    </r>
    <r>
      <rPr>
        <sz val="9"/>
        <color theme="1"/>
        <rFont val="Calibri"/>
        <charset val="134"/>
      </rPr>
      <t>0x3B3</t>
    </r>
    <r>
      <rPr>
        <sz val="9"/>
        <color theme="1"/>
        <rFont val="微软雅黑"/>
        <charset val="134"/>
      </rPr>
      <t>，</t>
    </r>
    <r>
      <rPr>
        <sz val="9"/>
        <color theme="1"/>
        <rFont val="Calibri"/>
        <charset val="134"/>
      </rPr>
      <t>0x3C6</t>
    </r>
    <r>
      <rPr>
        <sz val="9"/>
        <color theme="1"/>
        <rFont val="微软雅黑"/>
        <charset val="134"/>
      </rPr>
      <t>，</t>
    </r>
    <r>
      <rPr>
        <sz val="9"/>
        <color theme="1"/>
        <rFont val="Calibri"/>
        <charset val="134"/>
      </rPr>
      <t>0x3D8</t>
    </r>
    <r>
      <rPr>
        <sz val="9"/>
        <color theme="1"/>
        <rFont val="微软雅黑"/>
        <charset val="134"/>
      </rPr>
      <t>丢失时，不会报出来</t>
    </r>
  </si>
  <si>
    <r>
      <rPr>
        <sz val="9"/>
        <color theme="1"/>
        <rFont val="Calibri"/>
        <charset val="134"/>
      </rPr>
      <t>27/</t>
    </r>
    <r>
      <rPr>
        <sz val="9"/>
        <color theme="1"/>
        <rFont val="微软雅黑"/>
        <charset val="134"/>
      </rPr>
      <t>七月</t>
    </r>
    <r>
      <rPr>
        <sz val="9"/>
        <color theme="1"/>
        <rFont val="Calibri"/>
        <charset val="134"/>
      </rPr>
      <t xml:space="preserve">/22 1:38 </t>
    </r>
    <r>
      <rPr>
        <sz val="9"/>
        <color theme="1"/>
        <rFont val="微软雅黑"/>
        <charset val="134"/>
      </rPr>
      <t>下午</t>
    </r>
  </si>
  <si>
    <t>FPHASEVCDC-7871</t>
  </si>
  <si>
    <r>
      <rPr>
        <sz val="9"/>
        <color theme="1"/>
        <rFont val="Calibri"/>
        <charset val="134"/>
      </rPr>
      <t xml:space="preserve">[Phase V][CDX707][Diagnostic]2F </t>
    </r>
    <r>
      <rPr>
        <sz val="9"/>
        <color theme="1"/>
        <rFont val="微软雅黑"/>
        <charset val="134"/>
      </rPr>
      <t>控制</t>
    </r>
    <r>
      <rPr>
        <sz val="9"/>
        <color theme="1"/>
        <rFont val="Calibri"/>
        <charset val="134"/>
      </rPr>
      <t>DID 0x61C0,</t>
    </r>
    <r>
      <rPr>
        <sz val="9"/>
        <color theme="1"/>
        <rFont val="微软雅黑"/>
        <charset val="134"/>
      </rPr>
      <t>返回控制后</t>
    </r>
    <r>
      <rPr>
        <sz val="9"/>
        <color theme="1"/>
        <rFont val="Calibri"/>
        <charset val="134"/>
      </rPr>
      <t xml:space="preserve"> </t>
    </r>
    <r>
      <rPr>
        <sz val="9"/>
        <color theme="1"/>
        <rFont val="微软雅黑"/>
        <charset val="134"/>
      </rPr>
      <t>状态没有恢复到默认状态</t>
    </r>
  </si>
  <si>
    <t>FPHASEVCDC-7861</t>
  </si>
  <si>
    <r>
      <rPr>
        <sz val="9"/>
        <color theme="1"/>
        <rFont val="Calibri"/>
        <charset val="134"/>
      </rPr>
      <t>Phase V][CDX707][Diagnostic] Engine Coolant Overtemperature</t>
    </r>
    <r>
      <rPr>
        <sz val="9"/>
        <color theme="1"/>
        <rFont val="微软雅黑"/>
        <charset val="134"/>
      </rPr>
      <t>点亮时，</t>
    </r>
    <r>
      <rPr>
        <sz val="9"/>
        <color theme="1"/>
        <rFont val="Calibri"/>
        <charset val="134"/>
      </rPr>
      <t xml:space="preserve">DID 600E Byte2 Bit0 </t>
    </r>
    <r>
      <rPr>
        <sz val="9"/>
        <color theme="1"/>
        <rFont val="微软雅黑"/>
        <charset val="134"/>
      </rPr>
      <t>位不置</t>
    </r>
    <r>
      <rPr>
        <sz val="9"/>
        <color theme="1"/>
        <rFont val="Calibri"/>
        <charset val="134"/>
      </rPr>
      <t>1</t>
    </r>
  </si>
  <si>
    <t>HPAN6</t>
  </si>
  <si>
    <r>
      <rPr>
        <sz val="9"/>
        <color theme="1"/>
        <rFont val="Calibri"/>
        <charset val="134"/>
      </rPr>
      <t>27/</t>
    </r>
    <r>
      <rPr>
        <sz val="9"/>
        <color theme="1"/>
        <rFont val="微软雅黑"/>
        <charset val="134"/>
      </rPr>
      <t>七月</t>
    </r>
    <r>
      <rPr>
        <sz val="9"/>
        <color theme="1"/>
        <rFont val="Calibri"/>
        <charset val="134"/>
      </rPr>
      <t xml:space="preserve">/22 10:16 </t>
    </r>
    <r>
      <rPr>
        <sz val="9"/>
        <color theme="1"/>
        <rFont val="微软雅黑"/>
        <charset val="134"/>
      </rPr>
      <t>上午</t>
    </r>
  </si>
  <si>
    <t>FPHASEVCDC-7850</t>
  </si>
  <si>
    <r>
      <rPr>
        <sz val="9"/>
        <color theme="1"/>
        <rFont val="Calibri"/>
        <charset val="134"/>
      </rPr>
      <t>[Phase V][CDX707][Diagnostic]DID-8003 byte2\3</t>
    </r>
    <r>
      <rPr>
        <sz val="9"/>
        <color theme="1"/>
        <rFont val="微软雅黑"/>
        <charset val="134"/>
      </rPr>
      <t>的值无法写入</t>
    </r>
  </si>
  <si>
    <r>
      <rPr>
        <sz val="9"/>
        <color theme="1"/>
        <rFont val="Calibri"/>
        <charset val="134"/>
      </rPr>
      <t>26/</t>
    </r>
    <r>
      <rPr>
        <sz val="9"/>
        <color theme="1"/>
        <rFont val="微软雅黑"/>
        <charset val="134"/>
      </rPr>
      <t>七月</t>
    </r>
    <r>
      <rPr>
        <sz val="9"/>
        <color theme="1"/>
        <rFont val="Calibri"/>
        <charset val="134"/>
      </rPr>
      <t xml:space="preserve">/22 7:50 </t>
    </r>
    <r>
      <rPr>
        <sz val="9"/>
        <color theme="1"/>
        <rFont val="微软雅黑"/>
        <charset val="134"/>
      </rPr>
      <t>下午</t>
    </r>
  </si>
  <si>
    <t>FPHASEVCDC-7835</t>
  </si>
  <si>
    <r>
      <rPr>
        <sz val="9"/>
        <color theme="1"/>
        <rFont val="微软雅黑"/>
        <charset val="134"/>
      </rPr>
      <t>车机下电后再次上电，报出</t>
    </r>
    <r>
      <rPr>
        <sz val="9"/>
        <color theme="1"/>
        <rFont val="Calibri"/>
        <charset val="134"/>
      </rPr>
      <t>DTC-0xE40092</t>
    </r>
    <r>
      <rPr>
        <sz val="9"/>
        <color theme="1"/>
        <rFont val="微软雅黑"/>
        <charset val="134"/>
      </rPr>
      <t>，</t>
    </r>
    <r>
      <rPr>
        <sz val="9"/>
        <color theme="1"/>
        <rFont val="Calibri"/>
        <charset val="134"/>
      </rPr>
      <t xml:space="preserve"> 14</t>
    </r>
    <r>
      <rPr>
        <sz val="9"/>
        <color theme="1"/>
        <rFont val="微软雅黑"/>
        <charset val="134"/>
      </rPr>
      <t>清后再读，出现无法读到此</t>
    </r>
    <r>
      <rPr>
        <sz val="9"/>
        <color theme="1"/>
        <rFont val="Calibri"/>
        <charset val="134"/>
      </rPr>
      <t>DTC. (</t>
    </r>
    <r>
      <rPr>
        <sz val="9"/>
        <color theme="1"/>
        <rFont val="微软雅黑"/>
        <charset val="134"/>
      </rPr>
      <t>其它机器不连</t>
    </r>
    <r>
      <rPr>
        <sz val="9"/>
        <color theme="1"/>
        <rFont val="Calibri"/>
        <charset val="134"/>
      </rPr>
      <t>LINK</t>
    </r>
    <r>
      <rPr>
        <sz val="9"/>
        <color theme="1"/>
        <rFont val="微软雅黑"/>
        <charset val="134"/>
      </rPr>
      <t>外设，出现不会报出</t>
    </r>
    <r>
      <rPr>
        <sz val="9"/>
        <color theme="1"/>
        <rFont val="Calibri"/>
        <charset val="134"/>
      </rPr>
      <t>DTC</t>
    </r>
    <r>
      <rPr>
        <sz val="9"/>
        <color theme="1"/>
        <rFont val="微软雅黑"/>
        <charset val="134"/>
      </rPr>
      <t>－</t>
    </r>
    <r>
      <rPr>
        <sz val="9"/>
        <color theme="1"/>
        <rFont val="Calibri"/>
        <charset val="134"/>
      </rPr>
      <t>0</t>
    </r>
    <r>
      <rPr>
        <sz val="9"/>
        <color theme="1"/>
        <rFont val="微软雅黑"/>
        <charset val="134"/>
      </rPr>
      <t>ｘ</t>
    </r>
    <r>
      <rPr>
        <sz val="9"/>
        <color theme="1"/>
        <rFont val="Calibri"/>
        <charset val="134"/>
      </rPr>
      <t>E</t>
    </r>
    <r>
      <rPr>
        <sz val="9"/>
        <color theme="1"/>
        <rFont val="微软雅黑"/>
        <charset val="134"/>
      </rPr>
      <t>４００９２））</t>
    </r>
  </si>
  <si>
    <r>
      <rPr>
        <sz val="9"/>
        <color theme="1"/>
        <rFont val="Calibri"/>
        <charset val="134"/>
      </rPr>
      <t>26/</t>
    </r>
    <r>
      <rPr>
        <sz val="9"/>
        <color theme="1"/>
        <rFont val="微软雅黑"/>
        <charset val="134"/>
      </rPr>
      <t>七月</t>
    </r>
    <r>
      <rPr>
        <sz val="9"/>
        <color theme="1"/>
        <rFont val="Calibri"/>
        <charset val="134"/>
      </rPr>
      <t xml:space="preserve">/22 4:35 </t>
    </r>
    <r>
      <rPr>
        <sz val="9"/>
        <color theme="1"/>
        <rFont val="微软雅黑"/>
        <charset val="134"/>
      </rPr>
      <t>下午</t>
    </r>
  </si>
  <si>
    <t>FPHASEVCDC-7831</t>
  </si>
  <si>
    <r>
      <rPr>
        <sz val="9"/>
        <color theme="1"/>
        <rFont val="Calibri"/>
        <charset val="134"/>
      </rPr>
      <t>[Phase V][CDX707][Diagnostic]DTC 0xC10200</t>
    </r>
    <r>
      <rPr>
        <sz val="9"/>
        <color theme="1"/>
        <rFont val="微软雅黑"/>
        <charset val="134"/>
      </rPr>
      <t>未关联配置</t>
    </r>
    <r>
      <rPr>
        <sz val="9"/>
        <color theme="1"/>
        <rFont val="Calibri"/>
        <charset val="134"/>
      </rPr>
      <t>2WD_4x4_AWD_Cfg</t>
    </r>
  </si>
  <si>
    <r>
      <rPr>
        <sz val="9"/>
        <color theme="1"/>
        <rFont val="Calibri"/>
        <charset val="134"/>
      </rPr>
      <t>26/</t>
    </r>
    <r>
      <rPr>
        <sz val="9"/>
        <color theme="1"/>
        <rFont val="微软雅黑"/>
        <charset val="134"/>
      </rPr>
      <t>七月</t>
    </r>
    <r>
      <rPr>
        <sz val="9"/>
        <color theme="1"/>
        <rFont val="Calibri"/>
        <charset val="134"/>
      </rPr>
      <t xml:space="preserve">/22 3:20 </t>
    </r>
    <r>
      <rPr>
        <sz val="9"/>
        <color theme="1"/>
        <rFont val="微软雅黑"/>
        <charset val="134"/>
      </rPr>
      <t>下午</t>
    </r>
  </si>
  <si>
    <t>FPHASEVCDC-7821</t>
  </si>
  <si>
    <r>
      <rPr>
        <sz val="9"/>
        <color theme="1"/>
        <rFont val="Calibri"/>
        <charset val="134"/>
      </rPr>
      <t>[Phase V][CDX707][Diagnostic]</t>
    </r>
    <r>
      <rPr>
        <sz val="9"/>
        <color theme="1"/>
        <rFont val="微软雅黑"/>
        <charset val="134"/>
      </rPr>
      <t>配置</t>
    </r>
    <r>
      <rPr>
        <sz val="9"/>
        <color theme="1"/>
        <rFont val="Calibri"/>
        <charset val="134"/>
      </rPr>
      <t>DE0A:E_Locker_Cfg = Enabled</t>
    </r>
    <r>
      <rPr>
        <sz val="9"/>
        <color theme="1"/>
        <rFont val="微软雅黑"/>
        <charset val="134"/>
      </rPr>
      <t>后，丢失</t>
    </r>
    <r>
      <rPr>
        <sz val="9"/>
        <color theme="1"/>
        <rFont val="Calibri"/>
        <charset val="134"/>
      </rPr>
      <t>0x4A2</t>
    </r>
    <r>
      <rPr>
        <sz val="9"/>
        <color theme="1"/>
        <rFont val="微软雅黑"/>
        <charset val="134"/>
      </rPr>
      <t>，触发</t>
    </r>
    <r>
      <rPr>
        <sz val="9"/>
        <color theme="1"/>
        <rFont val="Calibri"/>
        <charset val="134"/>
      </rPr>
      <t>DTC 0xC10200</t>
    </r>
  </si>
  <si>
    <r>
      <rPr>
        <sz val="9"/>
        <color theme="1"/>
        <rFont val="Calibri"/>
        <charset val="134"/>
      </rPr>
      <t>26/</t>
    </r>
    <r>
      <rPr>
        <sz val="9"/>
        <color theme="1"/>
        <rFont val="微软雅黑"/>
        <charset val="134"/>
      </rPr>
      <t>七月</t>
    </r>
    <r>
      <rPr>
        <sz val="9"/>
        <color theme="1"/>
        <rFont val="Calibri"/>
        <charset val="134"/>
      </rPr>
      <t xml:space="preserve">/22 2:45 </t>
    </r>
    <r>
      <rPr>
        <sz val="9"/>
        <color theme="1"/>
        <rFont val="微软雅黑"/>
        <charset val="134"/>
      </rPr>
      <t>下午</t>
    </r>
  </si>
  <si>
    <t>FPHASEVCDC-7781</t>
  </si>
  <si>
    <r>
      <rPr>
        <sz val="9"/>
        <color theme="1"/>
        <rFont val="Calibri"/>
        <charset val="134"/>
      </rPr>
      <t>[Phase V][CDX707][Diagnostic]DTC F00041</t>
    </r>
    <r>
      <rPr>
        <sz val="9"/>
        <color theme="1"/>
        <rFont val="微软雅黑"/>
        <charset val="134"/>
      </rPr>
      <t>误报</t>
    </r>
  </si>
  <si>
    <r>
      <rPr>
        <sz val="9"/>
        <color theme="1"/>
        <rFont val="Calibri"/>
        <charset val="134"/>
      </rPr>
      <t>25/</t>
    </r>
    <r>
      <rPr>
        <sz val="9"/>
        <color theme="1"/>
        <rFont val="微软雅黑"/>
        <charset val="134"/>
      </rPr>
      <t>七月</t>
    </r>
    <r>
      <rPr>
        <sz val="9"/>
        <color theme="1"/>
        <rFont val="Calibri"/>
        <charset val="134"/>
      </rPr>
      <t xml:space="preserve">/22 5:54 </t>
    </r>
    <r>
      <rPr>
        <sz val="9"/>
        <color theme="1"/>
        <rFont val="微软雅黑"/>
        <charset val="134"/>
      </rPr>
      <t>下午</t>
    </r>
  </si>
  <si>
    <t>FPHASEVCDC-7763</t>
  </si>
  <si>
    <r>
      <rPr>
        <sz val="9"/>
        <color theme="1"/>
        <rFont val="Calibri"/>
        <charset val="134"/>
      </rPr>
      <t>11 01</t>
    </r>
    <r>
      <rPr>
        <sz val="9"/>
        <color theme="1"/>
        <rFont val="微软雅黑"/>
        <charset val="134"/>
      </rPr>
      <t>复位，有概率出现诊断不回复，车机端也无应用报文发出</t>
    </r>
  </si>
  <si>
    <t>MZHANG30</t>
  </si>
  <si>
    <r>
      <rPr>
        <sz val="9"/>
        <color theme="1"/>
        <rFont val="Calibri"/>
        <charset val="134"/>
      </rPr>
      <t>25/</t>
    </r>
    <r>
      <rPr>
        <sz val="9"/>
        <color theme="1"/>
        <rFont val="微软雅黑"/>
        <charset val="134"/>
      </rPr>
      <t>七月</t>
    </r>
    <r>
      <rPr>
        <sz val="9"/>
        <color theme="1"/>
        <rFont val="Calibri"/>
        <charset val="134"/>
      </rPr>
      <t xml:space="preserve">/22 3:46 </t>
    </r>
    <r>
      <rPr>
        <sz val="9"/>
        <color theme="1"/>
        <rFont val="微软雅黑"/>
        <charset val="134"/>
      </rPr>
      <t>下午</t>
    </r>
  </si>
  <si>
    <t>FPHASEVCDC-7744</t>
  </si>
  <si>
    <r>
      <rPr>
        <sz val="9"/>
        <color theme="1"/>
        <rFont val="微软雅黑"/>
        <charset val="134"/>
      </rPr>
      <t>任意</t>
    </r>
    <r>
      <rPr>
        <sz val="9"/>
        <color theme="1"/>
        <rFont val="Calibri"/>
        <charset val="134"/>
      </rPr>
      <t xml:space="preserve">speaker </t>
    </r>
    <r>
      <rPr>
        <sz val="9"/>
        <color theme="1"/>
        <rFont val="微软雅黑"/>
        <charset val="134"/>
      </rPr>
      <t>短</t>
    </r>
    <r>
      <rPr>
        <sz val="9"/>
        <color theme="1"/>
        <rFont val="Calibri"/>
        <charset val="134"/>
      </rPr>
      <t>GND</t>
    </r>
    <r>
      <rPr>
        <sz val="9"/>
        <color theme="1"/>
        <rFont val="微软雅黑"/>
        <charset val="134"/>
      </rPr>
      <t>或</t>
    </r>
    <r>
      <rPr>
        <sz val="9"/>
        <color theme="1"/>
        <rFont val="Calibri"/>
        <charset val="134"/>
      </rPr>
      <t>Battery, 19</t>
    </r>
    <r>
      <rPr>
        <sz val="9"/>
        <color theme="1"/>
        <rFont val="微软雅黑"/>
        <charset val="134"/>
      </rPr>
      <t>服务读</t>
    </r>
    <r>
      <rPr>
        <sz val="9"/>
        <color theme="1"/>
        <rFont val="Calibri"/>
        <charset val="134"/>
      </rPr>
      <t>DTC</t>
    </r>
    <r>
      <rPr>
        <sz val="9"/>
        <color theme="1"/>
        <rFont val="微软雅黑"/>
        <charset val="134"/>
      </rPr>
      <t>，出现无法报出短</t>
    </r>
    <r>
      <rPr>
        <sz val="9"/>
        <color theme="1"/>
        <rFont val="Calibri"/>
        <charset val="134"/>
      </rPr>
      <t>GND</t>
    </r>
    <r>
      <rPr>
        <sz val="9"/>
        <color theme="1"/>
        <rFont val="微软雅黑"/>
        <charset val="134"/>
      </rPr>
      <t>或</t>
    </r>
    <r>
      <rPr>
        <sz val="9"/>
        <color theme="1"/>
        <rFont val="Calibri"/>
        <charset val="134"/>
      </rPr>
      <t>Battery</t>
    </r>
    <r>
      <rPr>
        <sz val="9"/>
        <color theme="1"/>
        <rFont val="微软雅黑"/>
        <charset val="134"/>
      </rPr>
      <t>的</t>
    </r>
    <r>
      <rPr>
        <sz val="9"/>
        <color theme="1"/>
        <rFont val="Calibri"/>
        <charset val="134"/>
      </rPr>
      <t>DTC</t>
    </r>
  </si>
  <si>
    <r>
      <rPr>
        <sz val="9"/>
        <color theme="1"/>
        <rFont val="Calibri"/>
        <charset val="134"/>
      </rPr>
      <t>25/</t>
    </r>
    <r>
      <rPr>
        <sz val="9"/>
        <color theme="1"/>
        <rFont val="微软雅黑"/>
        <charset val="134"/>
      </rPr>
      <t>七月</t>
    </r>
    <r>
      <rPr>
        <sz val="9"/>
        <color theme="1"/>
        <rFont val="Calibri"/>
        <charset val="134"/>
      </rPr>
      <t xml:space="preserve">/22 10:24 </t>
    </r>
    <r>
      <rPr>
        <sz val="9"/>
        <color theme="1"/>
        <rFont val="微软雅黑"/>
        <charset val="134"/>
      </rPr>
      <t>上午</t>
    </r>
  </si>
  <si>
    <t>FPHASEVCDC-7741</t>
  </si>
  <si>
    <r>
      <rPr>
        <sz val="9"/>
        <color theme="1"/>
        <rFont val="Calibri"/>
        <charset val="134"/>
      </rPr>
      <t>[PhaseV][CDX707][diag]DTC C10000</t>
    </r>
    <r>
      <rPr>
        <sz val="9"/>
        <color theme="1"/>
        <rFont val="微软雅黑"/>
        <charset val="134"/>
      </rPr>
      <t>关联信号</t>
    </r>
    <r>
      <rPr>
        <sz val="9"/>
        <color theme="1"/>
        <rFont val="Calibri"/>
        <charset val="134"/>
      </rPr>
      <t>0x366</t>
    </r>
    <r>
      <rPr>
        <sz val="9"/>
        <color theme="1"/>
        <rFont val="微软雅黑"/>
        <charset val="134"/>
      </rPr>
      <t>、</t>
    </r>
    <r>
      <rPr>
        <sz val="9"/>
        <color theme="1"/>
        <rFont val="Calibri"/>
        <charset val="134"/>
      </rPr>
      <t>0x365</t>
    </r>
  </si>
  <si>
    <r>
      <rPr>
        <sz val="9"/>
        <color theme="1"/>
        <rFont val="Calibri"/>
        <charset val="134"/>
      </rPr>
      <t>25/</t>
    </r>
    <r>
      <rPr>
        <sz val="9"/>
        <color theme="1"/>
        <rFont val="微软雅黑"/>
        <charset val="134"/>
      </rPr>
      <t>七月</t>
    </r>
    <r>
      <rPr>
        <sz val="9"/>
        <color theme="1"/>
        <rFont val="Calibri"/>
        <charset val="134"/>
      </rPr>
      <t xml:space="preserve">/22 10:01 </t>
    </r>
    <r>
      <rPr>
        <sz val="9"/>
        <color theme="1"/>
        <rFont val="微软雅黑"/>
        <charset val="134"/>
      </rPr>
      <t>上午</t>
    </r>
  </si>
  <si>
    <t>FPHASEVCDC-7644</t>
  </si>
  <si>
    <r>
      <rPr>
        <sz val="9"/>
        <color theme="1"/>
        <rFont val="微软雅黑"/>
        <charset val="134"/>
      </rPr>
      <t>运行</t>
    </r>
    <r>
      <rPr>
        <sz val="9"/>
        <color theme="1"/>
        <rFont val="Calibri"/>
        <charset val="134"/>
      </rPr>
      <t>FB00</t>
    </r>
    <r>
      <rPr>
        <sz val="9"/>
        <color theme="1"/>
        <rFont val="微软雅黑"/>
        <charset val="134"/>
      </rPr>
      <t>例程，车机重启完成，出现导航屏和中控屏不亮了</t>
    </r>
  </si>
  <si>
    <r>
      <rPr>
        <sz val="9"/>
        <color theme="1"/>
        <rFont val="Calibri"/>
        <charset val="134"/>
      </rPr>
      <t>22/</t>
    </r>
    <r>
      <rPr>
        <sz val="9"/>
        <color theme="1"/>
        <rFont val="微软雅黑"/>
        <charset val="134"/>
      </rPr>
      <t>七月</t>
    </r>
    <r>
      <rPr>
        <sz val="9"/>
        <color theme="1"/>
        <rFont val="Calibri"/>
        <charset val="134"/>
      </rPr>
      <t xml:space="preserve">/22 3:55 </t>
    </r>
    <r>
      <rPr>
        <sz val="9"/>
        <color theme="1"/>
        <rFont val="微软雅黑"/>
        <charset val="134"/>
      </rPr>
      <t>下午</t>
    </r>
  </si>
  <si>
    <t>FPHASEVCDC-7643</t>
  </si>
  <si>
    <r>
      <rPr>
        <sz val="9"/>
        <color theme="1"/>
        <rFont val="Calibri"/>
        <charset val="134"/>
      </rPr>
      <t>DTC-0x820187</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</si>
  <si>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3:48 </t>
    </r>
    <r>
      <rPr>
        <sz val="9"/>
        <color theme="1"/>
        <rFont val="微软雅黑"/>
        <charset val="134"/>
      </rPr>
      <t>下午</t>
    </r>
  </si>
  <si>
    <t>FPHASEVCDC-7642</t>
  </si>
  <si>
    <r>
      <rPr>
        <sz val="9"/>
        <color theme="1"/>
        <rFont val="Calibri"/>
        <charset val="134"/>
      </rPr>
      <t>DTC-0xF00A64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</si>
  <si>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3:38 </t>
    </r>
    <r>
      <rPr>
        <sz val="9"/>
        <color theme="1"/>
        <rFont val="微软雅黑"/>
        <charset val="134"/>
      </rPr>
      <t>下午</t>
    </r>
  </si>
  <si>
    <t>FPHASEVCDC-7640</t>
  </si>
  <si>
    <r>
      <rPr>
        <sz val="9"/>
        <color theme="1"/>
        <rFont val="Calibri"/>
        <charset val="134"/>
      </rPr>
      <t>DTC-0x925202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</si>
  <si>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3:25 </t>
    </r>
    <r>
      <rPr>
        <sz val="9"/>
        <color theme="1"/>
        <rFont val="微软雅黑"/>
        <charset val="134"/>
      </rPr>
      <t>下午</t>
    </r>
  </si>
  <si>
    <t>FPHASEVCDC-7638</t>
  </si>
  <si>
    <r>
      <rPr>
        <sz val="9"/>
        <color theme="1"/>
        <rFont val="Calibri"/>
        <charset val="134"/>
      </rPr>
      <t>0x9A0713</t>
    </r>
    <r>
      <rPr>
        <sz val="9"/>
        <color theme="1"/>
        <rFont val="微软雅黑"/>
        <charset val="134"/>
      </rPr>
      <t>，</t>
    </r>
    <r>
      <rPr>
        <sz val="9"/>
        <color theme="1"/>
        <rFont val="Calibri"/>
        <charset val="134"/>
      </rPr>
      <t>0x9A0813</t>
    </r>
    <r>
      <rPr>
        <sz val="9"/>
        <color theme="1"/>
        <rFont val="微软雅黑"/>
        <charset val="134"/>
      </rPr>
      <t>，</t>
    </r>
    <r>
      <rPr>
        <sz val="9"/>
        <color theme="1"/>
        <rFont val="Calibri"/>
        <charset val="134"/>
      </rPr>
      <t>0x9A0913</t>
    </r>
    <r>
      <rPr>
        <sz val="9"/>
        <color theme="1"/>
        <rFont val="微软雅黑"/>
        <charset val="134"/>
      </rPr>
      <t>，</t>
    </r>
    <r>
      <rPr>
        <sz val="9"/>
        <color theme="1"/>
        <rFont val="Calibri"/>
        <charset val="134"/>
      </rPr>
      <t>0x9A1013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</si>
  <si>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3:22 </t>
    </r>
    <r>
      <rPr>
        <sz val="9"/>
        <color theme="1"/>
        <rFont val="微软雅黑"/>
        <charset val="134"/>
      </rPr>
      <t>下午</t>
    </r>
  </si>
  <si>
    <t>FPHASEVCDC-7634</t>
  </si>
  <si>
    <r>
      <rPr>
        <sz val="9"/>
        <color theme="1"/>
        <rFont val="Calibri"/>
        <charset val="134"/>
      </rPr>
      <t xml:space="preserve"> DTC-0x904501</t>
    </r>
    <r>
      <rPr>
        <sz val="9"/>
        <color theme="1"/>
        <rFont val="微软雅黑"/>
        <charset val="134"/>
      </rPr>
      <t>，</t>
    </r>
    <r>
      <rPr>
        <sz val="9"/>
        <color theme="1"/>
        <rFont val="Calibri"/>
        <charset val="134"/>
      </rPr>
      <t>0x904511</t>
    </r>
    <r>
      <rPr>
        <sz val="9"/>
        <color theme="1"/>
        <rFont val="微软雅黑"/>
        <charset val="134"/>
      </rPr>
      <t>，</t>
    </r>
    <r>
      <rPr>
        <sz val="9"/>
        <color theme="1"/>
        <rFont val="Calibri"/>
        <charset val="134"/>
      </rPr>
      <t>0x904512</t>
    </r>
    <r>
      <rPr>
        <sz val="9"/>
        <color theme="1"/>
        <rFont val="微软雅黑"/>
        <charset val="134"/>
      </rPr>
      <t>，</t>
    </r>
    <r>
      <rPr>
        <sz val="9"/>
        <color theme="1"/>
        <rFont val="Calibri"/>
        <charset val="134"/>
      </rPr>
      <t>0x904513</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</si>
  <si>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3:13 </t>
    </r>
    <r>
      <rPr>
        <sz val="9"/>
        <color theme="1"/>
        <rFont val="微软雅黑"/>
        <charset val="134"/>
      </rPr>
      <t>下午</t>
    </r>
  </si>
  <si>
    <t>FPHASEVCDC-7633</t>
  </si>
  <si>
    <r>
      <rPr>
        <sz val="9"/>
        <color theme="1"/>
        <rFont val="Calibri"/>
        <charset val="134"/>
      </rPr>
      <t>0xE01B04</t>
    </r>
    <r>
      <rPr>
        <sz val="9"/>
        <color theme="1"/>
        <rFont val="微软雅黑"/>
        <charset val="134"/>
      </rPr>
      <t>，</t>
    </r>
    <r>
      <rPr>
        <sz val="9"/>
        <color theme="1"/>
        <rFont val="Calibri"/>
        <charset val="134"/>
      </rPr>
      <t>0xE01B54</t>
    </r>
    <r>
      <rPr>
        <sz val="9"/>
        <color theme="1"/>
        <rFont val="微软雅黑"/>
        <charset val="134"/>
      </rPr>
      <t>，</t>
    </r>
    <r>
      <rPr>
        <sz val="9"/>
        <color theme="1"/>
        <rFont val="Calibri"/>
        <charset val="134"/>
      </rPr>
      <t>0xE01B57</t>
    </r>
    <r>
      <rPr>
        <sz val="9"/>
        <color theme="1"/>
        <rFont val="微软雅黑"/>
        <charset val="134"/>
      </rPr>
      <t>无法产生</t>
    </r>
  </si>
  <si>
    <r>
      <rPr>
        <sz val="9"/>
        <color theme="1"/>
        <rFont val="Calibri"/>
        <charset val="134"/>
      </rPr>
      <t>22/</t>
    </r>
    <r>
      <rPr>
        <sz val="9"/>
        <color theme="1"/>
        <rFont val="微软雅黑"/>
        <charset val="134"/>
      </rPr>
      <t>七月</t>
    </r>
    <r>
      <rPr>
        <sz val="9"/>
        <color theme="1"/>
        <rFont val="Calibri"/>
        <charset val="134"/>
      </rPr>
      <t xml:space="preserve">/22 3:04 </t>
    </r>
    <r>
      <rPr>
        <sz val="9"/>
        <color theme="1"/>
        <rFont val="微软雅黑"/>
        <charset val="134"/>
      </rPr>
      <t>下午</t>
    </r>
  </si>
  <si>
    <t>FPHASEVCDC-7631</t>
  </si>
  <si>
    <r>
      <rPr>
        <sz val="9"/>
        <color theme="1"/>
        <rFont val="微软雅黑"/>
        <charset val="134"/>
      </rPr>
      <t>拔掉</t>
    </r>
    <r>
      <rPr>
        <sz val="9"/>
        <color theme="1"/>
        <rFont val="Calibri"/>
        <charset val="134"/>
      </rPr>
      <t>A2B</t>
    </r>
    <r>
      <rPr>
        <sz val="9"/>
        <color theme="1"/>
        <rFont val="微软雅黑"/>
        <charset val="134"/>
      </rPr>
      <t>，再次连接上</t>
    </r>
    <r>
      <rPr>
        <sz val="9"/>
        <color theme="1"/>
        <rFont val="Calibri"/>
        <charset val="134"/>
      </rPr>
      <t>A2B</t>
    </r>
    <r>
      <rPr>
        <sz val="9"/>
        <color theme="1"/>
        <rFont val="微软雅黑"/>
        <charset val="134"/>
      </rPr>
      <t>，</t>
    </r>
    <r>
      <rPr>
        <sz val="9"/>
        <color theme="1"/>
        <rFont val="Calibri"/>
        <charset val="134"/>
      </rPr>
      <t>DTC-0x951113</t>
    </r>
    <r>
      <rPr>
        <sz val="9"/>
        <color theme="1"/>
        <rFont val="微软雅黑"/>
        <charset val="134"/>
      </rPr>
      <t>仍为</t>
    </r>
    <r>
      <rPr>
        <sz val="9"/>
        <color theme="1"/>
        <rFont val="Calibri"/>
        <charset val="134"/>
      </rPr>
      <t>FAIL</t>
    </r>
    <r>
      <rPr>
        <sz val="9"/>
        <color theme="1"/>
        <rFont val="微软雅黑"/>
        <charset val="134"/>
      </rPr>
      <t>状态</t>
    </r>
  </si>
  <si>
    <r>
      <rPr>
        <sz val="9"/>
        <color theme="1"/>
        <rFont val="Calibri"/>
        <charset val="134"/>
      </rPr>
      <t>22/</t>
    </r>
    <r>
      <rPr>
        <sz val="9"/>
        <color theme="1"/>
        <rFont val="微软雅黑"/>
        <charset val="134"/>
      </rPr>
      <t>七月</t>
    </r>
    <r>
      <rPr>
        <sz val="9"/>
        <color theme="1"/>
        <rFont val="Calibri"/>
        <charset val="134"/>
      </rPr>
      <t xml:space="preserve">/22 2:54 </t>
    </r>
    <r>
      <rPr>
        <sz val="9"/>
        <color theme="1"/>
        <rFont val="微软雅黑"/>
        <charset val="134"/>
      </rPr>
      <t>下午</t>
    </r>
  </si>
  <si>
    <t>FPHASEVCDC-7628</t>
  </si>
  <si>
    <r>
      <rPr>
        <sz val="9"/>
        <color theme="1"/>
        <rFont val="Calibri"/>
        <charset val="134"/>
      </rPr>
      <t>DTC-0x969102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</si>
  <si>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2:40 </t>
    </r>
    <r>
      <rPr>
        <sz val="9"/>
        <color theme="1"/>
        <rFont val="微软雅黑"/>
        <charset val="134"/>
      </rPr>
      <t>下午</t>
    </r>
  </si>
  <si>
    <t>FPHASEVCDC-7627</t>
  </si>
  <si>
    <r>
      <rPr>
        <sz val="9"/>
        <color theme="1"/>
        <rFont val="Calibri"/>
        <charset val="134"/>
      </rPr>
      <t>DTC-0x940012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</si>
  <si>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2:38 </t>
    </r>
    <r>
      <rPr>
        <sz val="9"/>
        <color theme="1"/>
        <rFont val="微软雅黑"/>
        <charset val="134"/>
      </rPr>
      <t>下午</t>
    </r>
  </si>
  <si>
    <t>FPHASEVCDC-7625</t>
  </si>
  <si>
    <r>
      <rPr>
        <sz val="9"/>
        <color theme="1"/>
        <rFont val="Calibri"/>
        <charset val="134"/>
      </rPr>
      <t>DTC-0x93F512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</si>
  <si>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2:37 </t>
    </r>
    <r>
      <rPr>
        <sz val="9"/>
        <color theme="1"/>
        <rFont val="微软雅黑"/>
        <charset val="134"/>
      </rPr>
      <t>下午</t>
    </r>
  </si>
  <si>
    <t>FPHASEVCDC-7624</t>
  </si>
  <si>
    <r>
      <rPr>
        <sz val="9"/>
        <color theme="1"/>
        <rFont val="Calibri"/>
        <charset val="134"/>
      </rPr>
      <t>DTC-0x9D7912</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</si>
  <si>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2:33 </t>
    </r>
    <r>
      <rPr>
        <sz val="9"/>
        <color theme="1"/>
        <rFont val="微软雅黑"/>
        <charset val="134"/>
      </rPr>
      <t>下午</t>
    </r>
  </si>
  <si>
    <t>FPHASEVCDC-7622</t>
  </si>
  <si>
    <r>
      <rPr>
        <sz val="9"/>
        <color theme="1"/>
        <rFont val="Calibri"/>
        <charset val="134"/>
      </rPr>
      <t>DTC-0x9D7914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</si>
  <si>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2:26 </t>
    </r>
    <r>
      <rPr>
        <sz val="9"/>
        <color theme="1"/>
        <rFont val="微软雅黑"/>
        <charset val="134"/>
      </rPr>
      <t>下午</t>
    </r>
  </si>
  <si>
    <t>FPHASEVCDC-7621</t>
  </si>
  <si>
    <r>
      <rPr>
        <sz val="9"/>
        <color theme="1"/>
        <rFont val="Calibri"/>
        <charset val="134"/>
      </rPr>
      <t>DTC-0x969014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</si>
  <si>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2:24 </t>
    </r>
    <r>
      <rPr>
        <sz val="9"/>
        <color theme="1"/>
        <rFont val="微软雅黑"/>
        <charset val="134"/>
      </rPr>
      <t>下午</t>
    </r>
  </si>
  <si>
    <t>FPHASEVCDC-7620</t>
  </si>
  <si>
    <r>
      <rPr>
        <sz val="9"/>
        <color theme="1"/>
        <rFont val="Calibri"/>
        <charset val="134"/>
      </rPr>
      <t>DTC-0x940014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</si>
  <si>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2:22 </t>
    </r>
    <r>
      <rPr>
        <sz val="9"/>
        <color theme="1"/>
        <rFont val="微软雅黑"/>
        <charset val="134"/>
      </rPr>
      <t>下午</t>
    </r>
  </si>
  <si>
    <t>FPHASEVCDC-7618</t>
  </si>
  <si>
    <r>
      <rPr>
        <sz val="9"/>
        <color theme="1"/>
        <rFont val="Calibri"/>
        <charset val="134"/>
      </rPr>
      <t>DTC-0x93F514</t>
    </r>
    <r>
      <rPr>
        <sz val="9"/>
        <color theme="1"/>
        <rFont val="微软雅黑"/>
        <charset val="134"/>
      </rPr>
      <t>无法报出</t>
    </r>
  </si>
  <si>
    <r>
      <rPr>
        <sz val="9"/>
        <color theme="1"/>
        <rFont val="Calibri"/>
        <charset val="134"/>
      </rPr>
      <t>22/</t>
    </r>
    <r>
      <rPr>
        <sz val="9"/>
        <color theme="1"/>
        <rFont val="微软雅黑"/>
        <charset val="134"/>
      </rPr>
      <t>七月</t>
    </r>
    <r>
      <rPr>
        <sz val="9"/>
        <color theme="1"/>
        <rFont val="Calibri"/>
        <charset val="134"/>
      </rPr>
      <t xml:space="preserve">/22 2:18 </t>
    </r>
    <r>
      <rPr>
        <sz val="9"/>
        <color theme="1"/>
        <rFont val="微软雅黑"/>
        <charset val="134"/>
      </rPr>
      <t>下午</t>
    </r>
  </si>
  <si>
    <t>FPHASEVCDC-7616</t>
  </si>
  <si>
    <r>
      <rPr>
        <sz val="9"/>
        <color theme="1"/>
        <rFont val="Calibri"/>
        <charset val="134"/>
      </rPr>
      <t>19</t>
    </r>
    <r>
      <rPr>
        <sz val="9"/>
        <color theme="1"/>
        <rFont val="微软雅黑"/>
        <charset val="134"/>
      </rPr>
      <t>服务无法读到</t>
    </r>
    <r>
      <rPr>
        <sz val="9"/>
        <color theme="1"/>
        <rFont val="Calibri"/>
        <charset val="134"/>
      </rPr>
      <t>DTC-0x917A15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</si>
  <si>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2:14 </t>
    </r>
    <r>
      <rPr>
        <sz val="9"/>
        <color theme="1"/>
        <rFont val="微软雅黑"/>
        <charset val="134"/>
      </rPr>
      <t>下午</t>
    </r>
  </si>
  <si>
    <t>FPHASEVCDC-7615</t>
  </si>
  <si>
    <r>
      <rPr>
        <sz val="9"/>
        <color theme="1"/>
        <rFont val="微软雅黑"/>
        <charset val="134"/>
      </rPr>
      <t>使用</t>
    </r>
    <r>
      <rPr>
        <sz val="9"/>
        <color theme="1"/>
        <rFont val="Calibri"/>
        <charset val="134"/>
      </rPr>
      <t>19</t>
    </r>
    <r>
      <rPr>
        <sz val="9"/>
        <color theme="1"/>
        <rFont val="微软雅黑"/>
        <charset val="134"/>
      </rPr>
      <t>服务无法读到</t>
    </r>
    <r>
      <rPr>
        <sz val="9"/>
        <color theme="1"/>
        <rFont val="Calibri"/>
        <charset val="134"/>
      </rPr>
      <t>DTC-0x916A15</t>
    </r>
    <r>
      <rPr>
        <sz val="9"/>
        <color theme="1"/>
        <rFont val="微软雅黑"/>
        <charset val="134"/>
      </rPr>
      <t>的状态</t>
    </r>
  </si>
  <si>
    <r>
      <rPr>
        <sz val="9"/>
        <color theme="1"/>
        <rFont val="Calibri"/>
        <charset val="134"/>
      </rPr>
      <t>22/</t>
    </r>
    <r>
      <rPr>
        <sz val="9"/>
        <color theme="1"/>
        <rFont val="微软雅黑"/>
        <charset val="134"/>
      </rPr>
      <t>七月</t>
    </r>
    <r>
      <rPr>
        <sz val="9"/>
        <color theme="1"/>
        <rFont val="Calibri"/>
        <charset val="134"/>
      </rPr>
      <t xml:space="preserve">/22 2:11 </t>
    </r>
    <r>
      <rPr>
        <sz val="9"/>
        <color theme="1"/>
        <rFont val="微软雅黑"/>
        <charset val="134"/>
      </rPr>
      <t>下午</t>
    </r>
  </si>
  <si>
    <t>FPHASEVCDC-7546</t>
  </si>
  <si>
    <r>
      <rPr>
        <sz val="9"/>
        <color theme="1"/>
        <rFont val="微软雅黑"/>
        <charset val="134"/>
      </rPr>
      <t>前屏和中控屏正常连接</t>
    </r>
    <r>
      <rPr>
        <sz val="9"/>
        <color theme="1"/>
        <rFont val="Calibri"/>
        <charset val="134"/>
      </rPr>
      <t>,</t>
    </r>
    <r>
      <rPr>
        <sz val="9"/>
        <color theme="1"/>
        <rFont val="微软雅黑"/>
        <charset val="134"/>
      </rPr>
      <t>仍会报出</t>
    </r>
    <r>
      <rPr>
        <sz val="9"/>
        <color theme="1"/>
        <rFont val="Calibri"/>
        <charset val="134"/>
      </rPr>
      <t>DTC-0x908E13, DTC-969113, DTC-96A313</t>
    </r>
  </si>
  <si>
    <r>
      <rPr>
        <sz val="9"/>
        <color theme="1"/>
        <rFont val="Calibri"/>
        <charset val="134"/>
      </rPr>
      <t>21/</t>
    </r>
    <r>
      <rPr>
        <sz val="9"/>
        <color theme="1"/>
        <rFont val="微软雅黑"/>
        <charset val="134"/>
      </rPr>
      <t>七月</t>
    </r>
    <r>
      <rPr>
        <sz val="9"/>
        <color theme="1"/>
        <rFont val="Calibri"/>
        <charset val="134"/>
      </rPr>
      <t xml:space="preserve">/22 9:19 </t>
    </r>
    <r>
      <rPr>
        <sz val="9"/>
        <color theme="1"/>
        <rFont val="微软雅黑"/>
        <charset val="134"/>
      </rPr>
      <t>上午</t>
    </r>
  </si>
  <si>
    <t>FPHASEVCDC-8018</t>
  </si>
  <si>
    <t>【CDX707】【Chime】外置功放发声，触发Park_Brake_Chime_ Status_Flag ，切到crank模式等待几秒再切回normal模式，偶发声音不响</t>
  </si>
  <si>
    <t>CaseID:
Sample:A
Precondition:
-Cluster at RUN state
EAST DC power
1.BAT ON
2.0x3B2.Ignition_Status=4
3.声音通道外置功放发声
步骤：
1、1.0x3C3 Park_Brake_Chime_Rqst=1触发Park_Brake_Chime_Status_Flag
2、0x3B2.Ignition_Status=8
3、等待3s 0x3B2.Ignition_Status=4
实际结果：
3. Park_Brake_Chime_Status_Flag声音不响，0x220有Chime值，0x223无正在播Chime值
期待结果：
3. Park_Brake_Chime_Status_Flag响，0x220 和0x223都有Chime值
复现率：3/5
Tester：余群群 18895315393</t>
  </si>
  <si>
    <t>QYU8</t>
  </si>
  <si>
    <t>FPHASEVCDC-8017</t>
  </si>
  <si>
    <t>【CDX707】【Chime】触发 ASLD_Chime_Status_Flag，0x178信号丢失，不应该保持之前的状态</t>
  </si>
  <si>
    <t>CaseID:
Sample:B2
Precondition:
-Cluster at RUN state
EAST DC power
1.BAT ON
步骤：
1、0x3B2.Ignition_Status=4
2、0x178 AslChime_B_Rq=1
3. 信号0x178丢失
实际结果：
3. 声音峰鸣
期待结果：
3. 信号丢失，声音不应该保持之前的状态峰鸣
复现概率:5/5
Test By:余群群 18895315393</t>
  </si>
  <si>
    <t>XHOU2</t>
  </si>
  <si>
    <t>FPHASEVCDC-8016</t>
  </si>
  <si>
    <t>【CDX707】【Chime】IVI发声，触发HEV Engine OFF Chime flag，0x167.PwPckTq_D_Stat值切换到2后为0，取消门开信号，有Chime输出</t>
  </si>
  <si>
    <t>CaseID:
Sample:B2
Precondition:
-Cluster at RUN state
EAST DC power
1.BAT ON
2.0x3B2.Ignition_Status=4
3.声音通道外置功放发声或内置功放发声
步骤：
1、Transmission_Type=AT,Engine_Ignition_On_cfg=1 or 2
2、0x171.TrnIpcDsplyMde_D_Actl=0
3、0x167.PwPckTq_D_Stat=1
4、打开主驾驶车门 （DrStatDrv_B_Actl=1）
5. 0x167.PwPckTq_D_Stat=2,
6. 0x167.PwPckTq_D_Stat=0后关闭主驾驶车门 （DrStatDrv_B_Actl=0）
实际结果：
6. 有Chime输出，220 信号外发为10 01 00 00 ff 00 00 00
期待结果：
6. HEV Engine OFF Chime flag inactive，没有声音输出
复现率：5/5
Tester：余群群 18895315393</t>
  </si>
  <si>
    <t>FPHASEVCDC-8014</t>
  </si>
  <si>
    <t>【CDX707】【Chime】IVI发声，HEV_Engine _OFF_Chime _Status_Flag在部分条件下声音响应次数不一致</t>
  </si>
  <si>
    <t>CaseID:
Sample:A
Precondition:
-Cluster at RUN state
EAST DC power
1.BAT ON
2.0x3B2.Ignition_Status=4
3.声音通道为IVI发声
步骤：
触发方式一：
1、Transmission_Type=AT,Engine_Ignition_On_cfg=1 or 2
2、0x171.TrnIpcDsplyMde_D_Actl=0
3、车速=100
4、0x167.PwPckTq_D_Stat=0/1/2
5、打开主驾驶车门 （DrStatDrv_B_Actl=1）
观察内置喇叭发声次数和220节点输出
触发方式二：
1、Transmission_Type=AT,Engine_Ignition_On_cfg=1 or 2
2、0x171.TrnIpcDsplyMde_D_Actl=0
3、车速=100
4、0x167.PwPckTq_D_Stat=3
5、打开主驾驶车门 （DrStatDrv_B_Actl=1）
观察内置喇叭发声次数和220节点输出
实际结果：
方式一：喇叭共发2声，220节点Chimeid=3C ，Chime_Occurence=5响1声后，Chimeid=3B，Chime_Occurence=1响1声后结束
方式二：喇叭共发3声，220节点Chimeid=3C ，Chime_Occurence=5响两声后，Chimeid=3B，Chime_Occurence=1响1声后结束
期待结果：
发声正确
Specification ref:
Chime
Section:
Recovery:
复现概率: 10/10
Test By:李沁   15295767520</t>
  </si>
  <si>
    <t>QLI37</t>
  </si>
  <si>
    <t>FPHASEVCDC-8013</t>
  </si>
  <si>
    <t>【CDX707】【Chime】仪表喇叭发声，HEV_Engine _OFF_Chime _Status_Flag在部分条件下声音响应次数不一致</t>
  </si>
  <si>
    <t>CaseID:
Sample:A
Precondition:
-Cluster at RUN state
EAST DC power
1.BAT ON
2.0x3B2.Ignition_Status=4
3.声音通道为备用喇叭发声
步骤：
触发方式一：
1、Transmission_Type=AT,Engine_Ignition_On_cfg=1 or 2
2、0x171.TrnIpcDsplyMde_D_Actl=0
3、车速=100
4、0x167.PwPckTq_D_Stat=0/1/2
5、打开主驾驶车门 （DrStatDrv_B_Actl=1）
观察仪表喇叭发声次数
触发方式二：
1、Transmission_Type=AT,Engine_Ignition_On_cfg=1 or 2
2、0x171.TrnIpcDsplyMde_D_Actl=0
3、车速=100
4、0x167.PwPckTq_D_Stat=3
5、打开主驾驶车门 （DrStatDrv_B_Actl=1）
观察仪表喇叭发声次数
实际结果：
方式一：备用喇叭发7声
方式二：备用喇叭发10声
期待结果：
发声次数正确
Specification ref:
Chime
Section:
Recovery:
复现概率: 10/10
Test By:李沁   15295767520</t>
  </si>
  <si>
    <t>FPHASEVCDC-7939</t>
  </si>
  <si>
    <t>【CDX707】【Chime】内置IVI发声，触发 Service Advancetrac Warning Chime，开始蜂鸣后，切换到crank，声音停止，切换到normal，声音立即开始蜂鸣。过3s再响一次</t>
  </si>
  <si>
    <t>CaseID:
Sample:B
Precondition:
-Cluster at RUN state
EAST DC power
1.BAT ON
2.IVI发声（Brand=lincon，Chime Generator=1）
步骤：
1、BAT ON，0x3B2.Ignition_Status=4
2、DE0A RSC Warning Chime=1，DE08 Traction Control/IVD/RSC =3
3、0x416.ChimeBrk_B_Rq=1
4、开始蜂鸣后，切换电源模式到crank（0x3B2.Ignition_Status=8），声音停止
5、0x3B2.Ignition_Status=4
实际结果：
立即开始蜂鸣。过3s再蜂鸣一次
期待结果：
过3s再蜂鸣
复现概率:5/5
Test By:孟妍 15951912208</t>
  </si>
  <si>
    <t>YMENG3</t>
  </si>
  <si>
    <t>FPHASEVCDC-7837</t>
  </si>
  <si>
    <t>【CDX707】【Chime】IVI发声，ECE市场下触发安全带声音报警，声音停顿2s期间开门，门开声音报警响不止一声</t>
  </si>
  <si>
    <t>CaseID:
Sample:B
Precondition:
-Cluster at RUN state
Connected devices:
-EAST DC power
1.KL30=13.5v
2.0x3B2.Ignition_Status=0x4
3. 2.IVI发声（Brand=Lincoln，DSOchime=2，Smart DSP =3或4，Chime Generator=1, LifeCycMde_D_Actl=normal）
步骤：
1. 配置DE0A SeatbeltMarket Cfg=ECE，DE0D RxCy_Seatbelt_cfg=1/2/3/4
2.  0x4C FirstRowBuckleDriver=2
3. 0x202 VehVActlEng_D_Qf =3 &amp;Veh_V_ActlEng &gt;20 ，触发声音报警（声音响6s停2s）
4.停2s期间， 0x202 DrStatPsngr_B_Actl=1
实际结果：
4. 门开声音响不止一声
期待结果：
4. 门开声音响一声
Specification ref:
复现概率:5/5
Test By:余群群 18895315393</t>
  </si>
  <si>
    <t>FPHASEVCDC-7818</t>
  </si>
  <si>
    <t>【CDX707】【Chime】仪表发声，触发hard类型的chime，有时候响四声，有时候响五声</t>
  </si>
  <si>
    <t>CaseID:
Sample:B
Precondition:
-Cluster at RUN state
EAST DC power
1.BAT ON
2.IVI发声（Brand=lincon，Chime Generator=0）
步骤：
1、BAT ON，0x3B2.Ignition_Status=4
2、DE0A Electric Park Brake ECE Configuration =1
3、0x167.PwPckTq_D_Stat =0，0x38D.IgnPsswrdDsply_B_Rq=0,0x38D.immoMsgTxt_D_Rq=3,触发一声报警
4、0x38D.immoMsgTxt_D_Rq=4
实际结果：
有时是四声报警，有时是五声报警
期待结果：
五声报警
复现概率:5/5
Test By:孟妍 15951912208</t>
  </si>
  <si>
    <t>FPHASEVCDC-7561</t>
  </si>
  <si>
    <t>【CDX707】【Chime】设置为仪表发声，触发soft类型的报警，只响两声</t>
  </si>
  <si>
    <t>CaseID:
Sample:B
Precondition:
-Cluster at RUN state
Connected devices:
-EAST DC power
1.KL30=13.5v
2.0x3B2.Ignition_Status=0x4
步骤：
1、DE0A Chime generator=0
2、DE08 Auto start stop=1
3、0x166.StopStrtMsgTxt_D_R=5
实际结果：
soft类型声音，只响两声
期待结果：
soft类型声音，响三声
Specification ref:
Warning_V3.5
Section:
Recovery:
复现概率:5/5
Test By:孟妍 15951912208</t>
  </si>
  <si>
    <t>FPHASEVCDC-7523</t>
  </si>
  <si>
    <t>【CDX707】【Chime】连续触发两个information类型的报警，第二个information的报警声音响不全</t>
  </si>
  <si>
    <t>CaseID:
Sample:B
Precondition:
-Cluster at RUN state
Connected devices:
-EAST DC power
1.KL30=13.5v
2.0x3B2.Ignition_Status=0x1
步骤：
1、DE08 Auto Start-Stop=1
2、0x166.StopStrtMsgTxt_D_Rq=1，一声报警
3、0x166.StopStrtMsgTxt_D_Rq=2
实际结果：
报警的声音响不全
期待结果：
一声报警
Specification ref:
Warning_V3.5
Section:
Recovery:
复现概率:5/5
Test By:孟妍 15951912208</t>
  </si>
  <si>
    <t>FPHASEVCDC-7840</t>
  </si>
  <si>
    <t>CLOSED</t>
  </si>
  <si>
    <t>【CDX707】【Chime】安全带座椅配置为1/3.触发声音报警，期间开关任意车门，声音会停顿几秒再重新触发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</si>
  <si>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 在声音响的单周期6s内，0x202 DrStatDrv_B_Actl=1
5. 0x3B2 DrStatDrv_B_Actl=0
实际结果：
5. 声音会先响完一个6s周期，停顿几秒，再开始响新的循环周期
期待结果：
5. 开关门后，声音不应该有停顿
Specification ref:
复现概率:5/5
Test By:余群群 18895315393</t>
  </si>
  <si>
    <t>FPHASEVCDC-7836</t>
  </si>
  <si>
    <t>【CDX707】【Chime】安全带座椅配置为1/3.触发声音报警，Timer超时后，开关任意车门，声音未重新触发</t>
  </si>
  <si>
    <t>CaseID:
Sample:B
Precondition:
-Cluster at RUN state
Connected devices:
-EAST DC power
1.KL30=13.5v
2.0x3B2.Ignition_Status=0x4
步骤：
1. 配置 DE0D RxCy_Seatbelt_cfg=1/3
2.  0x4C FirstRowBuckleDriver=2
3. 0x202 VehVActlEng_D_Qf =3 &amp;Veh_V_ActlEng &gt;Trigger speed ，触发声音报警
4.等待Timer 超时后， 0x202 DrStatDrv_B_Actl=1
5. 0x3B2 DrStatDrv_B_Actl=0
实际结果：
5. 声音不响，未重新触发声音报警
期待结果：
5. 重新触发声音报警
Specification ref:
复现概率:5/5
Test By:余群群 18895315393</t>
  </si>
  <si>
    <t>FPHASEVCDC-7570</t>
  </si>
  <si>
    <r>
      <rPr>
        <sz val="11"/>
        <color theme="1"/>
        <rFont val="宋体"/>
        <charset val="134"/>
      </rPr>
      <t>【</t>
    </r>
    <r>
      <rPr>
        <sz val="11"/>
        <color theme="1"/>
        <rFont val="Calibri"/>
        <charset val="134"/>
      </rPr>
      <t>CDX707</t>
    </r>
    <r>
      <rPr>
        <sz val="11"/>
        <color theme="1"/>
        <rFont val="宋体"/>
        <charset val="134"/>
      </rPr>
      <t>】【</t>
    </r>
    <r>
      <rPr>
        <sz val="11"/>
        <color theme="1"/>
        <rFont val="Calibri"/>
        <charset val="134"/>
      </rPr>
      <t>Chime</t>
    </r>
    <r>
      <rPr>
        <sz val="11"/>
        <color theme="1"/>
        <rFont val="宋体"/>
        <charset val="134"/>
      </rPr>
      <t>】仪表开机过程中未触发开机动画进入正常界面后，自检期间不可以触发的</t>
    </r>
    <r>
      <rPr>
        <sz val="11"/>
        <color theme="1"/>
        <rFont val="Calibri"/>
        <charset val="134"/>
      </rPr>
      <t>chime</t>
    </r>
    <r>
      <rPr>
        <sz val="11"/>
        <color theme="1"/>
        <rFont val="宋体"/>
        <charset val="134"/>
      </rPr>
      <t>就无法触发</t>
    </r>
  </si>
  <si>
    <t>Description
CaseID:
Sample:B
Precondition:
-Cluster at RUN state
Connected devices:
-EAST DC power
1.KL30=13.5v
2.0x3B2.Ignition_Status=0x4
3.连接三屏
步骤：
1.0x3BA.VehWlcmFrwl_D_Stat=0
2.0x3BA.VehWlcmFrwlMde_D_Stat=0
3.BAT=OFF
4.BAT=ON
5.等待三屏都进入正常界面后
6.触发任意自检期间不允许的chime，如RPA报警
实际结果：
声音无法触发
期待结果：
声音可以触发
Specification ref:
Section:
Recovery:
复现概率:5/5
Test By:孟妍 15951912208</t>
  </si>
  <si>
    <r>
      <rPr>
        <sz val="10"/>
        <rFont val="微软雅黑"/>
        <charset val="134"/>
      </rPr>
      <t>徐平</t>
    </r>
  </si>
  <si>
    <r>
      <rPr>
        <sz val="10"/>
        <rFont val="微软雅黑"/>
        <charset val="134"/>
      </rPr>
      <t>祝方媛，程田田，王雅芳，钱道宽，
邓丽萍，石磊，吴振，侯四哲，沈宇</t>
    </r>
  </si>
  <si>
    <r>
      <rPr>
        <sz val="10"/>
        <rFont val="Calibri"/>
        <charset val="134"/>
      </rPr>
      <t>SOC</t>
    </r>
    <r>
      <rPr>
        <sz val="10"/>
        <rFont val="微软雅黑"/>
        <charset val="134"/>
      </rPr>
      <t>版本：</t>
    </r>
    <r>
      <rPr>
        <sz val="10"/>
        <rFont val="Calibri"/>
        <charset val="134"/>
      </rPr>
      <t>20220523_LA_R00_PRO
MCU</t>
    </r>
    <r>
      <rPr>
        <sz val="10"/>
        <rFont val="微软雅黑"/>
        <charset val="134"/>
      </rPr>
      <t>版本：</t>
    </r>
    <r>
      <rPr>
        <sz val="10"/>
        <rFont val="Calibri"/>
        <charset val="134"/>
      </rPr>
      <t>20220523_LA_R00_PRO</t>
    </r>
  </si>
  <si>
    <t>Test bench1~9</t>
  </si>
  <si>
    <t>9 days</t>
  </si>
  <si>
    <r>
      <rPr>
        <sz val="8"/>
        <rFont val="Calibri"/>
        <charset val="134"/>
      </rPr>
      <t>1.</t>
    </r>
    <r>
      <rPr>
        <sz val="8"/>
        <rFont val="微软雅黑"/>
        <charset val="134"/>
      </rPr>
      <t>本轮测试按照</t>
    </r>
    <r>
      <rPr>
        <sz val="8"/>
        <rFont val="Calibri"/>
        <charset val="134"/>
      </rPr>
      <t>FIP</t>
    </r>
    <r>
      <rPr>
        <sz val="8"/>
        <rFont val="微软雅黑"/>
        <charset val="134"/>
      </rPr>
      <t>要求，基于</t>
    </r>
    <r>
      <rPr>
        <sz val="8"/>
        <rFont val="Calibri"/>
        <charset val="134"/>
      </rPr>
      <t>R00</t>
    </r>
    <r>
      <rPr>
        <sz val="8"/>
        <rFont val="微软雅黑"/>
        <charset val="134"/>
      </rPr>
      <t>全功能的</t>
    </r>
    <r>
      <rPr>
        <sz val="8"/>
        <rFont val="Calibri"/>
        <charset val="134"/>
      </rPr>
      <t>FULL</t>
    </r>
    <r>
      <rPr>
        <sz val="8"/>
        <rFont val="微软雅黑"/>
        <charset val="134"/>
      </rPr>
      <t>测试，其中百度负责的模块（百度输入法，消息盒子，百度地图</t>
    </r>
    <r>
      <rPr>
        <sz val="8"/>
        <rFont val="Calibri"/>
        <charset val="134"/>
      </rPr>
      <t>/VR/</t>
    </r>
    <r>
      <rPr>
        <sz val="8"/>
        <rFont val="微软雅黑"/>
        <charset val="134"/>
      </rPr>
      <t>百度应用</t>
    </r>
    <r>
      <rPr>
        <sz val="8"/>
        <rFont val="Calibri"/>
        <charset val="134"/>
      </rPr>
      <t>/</t>
    </r>
    <r>
      <rPr>
        <sz val="8"/>
        <rFont val="微软雅黑"/>
        <charset val="134"/>
      </rPr>
      <t>随心听</t>
    </r>
    <r>
      <rPr>
        <sz val="8"/>
        <rFont val="Calibri"/>
        <charset val="134"/>
      </rPr>
      <t>/</t>
    </r>
    <r>
      <rPr>
        <sz val="8"/>
        <rFont val="微软雅黑"/>
        <charset val="134"/>
      </rPr>
      <t>随心看</t>
    </r>
    <r>
      <rPr>
        <sz val="8"/>
        <rFont val="Calibri"/>
        <charset val="134"/>
      </rPr>
      <t>/</t>
    </r>
    <r>
      <rPr>
        <sz val="8"/>
        <rFont val="微软雅黑"/>
        <charset val="134"/>
      </rPr>
      <t>消息盒子</t>
    </r>
    <r>
      <rPr>
        <sz val="8"/>
        <rFont val="Calibri"/>
        <charset val="134"/>
      </rPr>
      <t>/</t>
    </r>
    <r>
      <rPr>
        <sz val="8"/>
        <rFont val="微软雅黑"/>
        <charset val="134"/>
      </rPr>
      <t>车辆设置等），</t>
    </r>
    <r>
      <rPr>
        <sz val="8"/>
        <rFont val="Calibri"/>
        <charset val="134"/>
      </rPr>
      <t>Inhouse</t>
    </r>
    <r>
      <rPr>
        <sz val="8"/>
        <rFont val="微软雅黑"/>
        <charset val="134"/>
      </rPr>
      <t>负责的车辆设置模块根据客户要求按其提供的</t>
    </r>
    <r>
      <rPr>
        <sz val="8"/>
        <rFont val="Calibri"/>
        <charset val="134"/>
      </rPr>
      <t>case</t>
    </r>
    <r>
      <rPr>
        <sz val="8"/>
        <rFont val="微软雅黑"/>
        <charset val="134"/>
      </rPr>
      <t xml:space="preserve">进行接收测试
</t>
    </r>
    <r>
      <rPr>
        <sz val="8"/>
        <rFont val="Calibri"/>
        <charset val="134"/>
      </rPr>
      <t>2.</t>
    </r>
    <r>
      <rPr>
        <sz val="8"/>
        <rFont val="微软雅黑"/>
        <charset val="134"/>
      </rPr>
      <t>本轮执行手工测试用例</t>
    </r>
    <r>
      <rPr>
        <sz val="8"/>
        <rFont val="Calibri"/>
        <charset val="134"/>
      </rPr>
      <t>45450</t>
    </r>
    <r>
      <rPr>
        <sz val="8"/>
        <rFont val="微软雅黑"/>
        <charset val="134"/>
      </rPr>
      <t>条，其中</t>
    </r>
    <r>
      <rPr>
        <sz val="8"/>
        <rFont val="Calibri"/>
        <charset val="134"/>
      </rPr>
      <t>pass37530</t>
    </r>
    <r>
      <rPr>
        <sz val="8"/>
        <rFont val="微软雅黑"/>
        <charset val="134"/>
      </rPr>
      <t>条，</t>
    </r>
    <r>
      <rPr>
        <sz val="8"/>
        <rFont val="Calibri"/>
        <charset val="134"/>
      </rPr>
      <t>fail3007</t>
    </r>
    <r>
      <rPr>
        <sz val="8"/>
        <rFont val="微软雅黑"/>
        <charset val="134"/>
      </rPr>
      <t>条，</t>
    </r>
    <r>
      <rPr>
        <sz val="8"/>
        <rFont val="Calibri"/>
        <charset val="134"/>
      </rPr>
      <t>block 3179</t>
    </r>
    <r>
      <rPr>
        <sz val="8"/>
        <rFont val="微软雅黑"/>
        <charset val="134"/>
      </rPr>
      <t>条。</t>
    </r>
    <r>
      <rPr>
        <sz val="8"/>
        <rFont val="Calibri"/>
        <charset val="134"/>
      </rPr>
      <t>YFVE</t>
    </r>
    <r>
      <rPr>
        <sz val="8"/>
        <rFont val="微软雅黑"/>
        <charset val="134"/>
      </rPr>
      <t>负责的模块</t>
    </r>
    <r>
      <rPr>
        <sz val="8"/>
        <rFont val="Calibri"/>
        <charset val="134"/>
      </rPr>
      <t>IVI</t>
    </r>
    <r>
      <rPr>
        <sz val="8"/>
        <rFont val="微软雅黑"/>
        <charset val="134"/>
      </rPr>
      <t>共有</t>
    </r>
    <r>
      <rPr>
        <sz val="8"/>
        <rFont val="Calibri"/>
        <charset val="134"/>
      </rPr>
      <t>1114</t>
    </r>
    <r>
      <rPr>
        <sz val="8"/>
        <rFont val="微软雅黑"/>
        <charset val="134"/>
      </rPr>
      <t>个问题</t>
    </r>
    <r>
      <rPr>
        <sz val="8"/>
        <rFont val="Calibri"/>
        <charset val="134"/>
      </rPr>
      <t>open</t>
    </r>
    <r>
      <rPr>
        <sz val="8"/>
        <rFont val="微软雅黑"/>
        <charset val="134"/>
      </rPr>
      <t>，其中新增</t>
    </r>
    <r>
      <rPr>
        <sz val="8"/>
        <rFont val="Calibri"/>
        <charset val="134"/>
      </rPr>
      <t>381</t>
    </r>
    <r>
      <rPr>
        <sz val="8"/>
        <rFont val="微软雅黑"/>
        <charset val="134"/>
      </rPr>
      <t>个问题，</t>
    </r>
    <r>
      <rPr>
        <sz val="8"/>
        <rFont val="Calibri"/>
        <charset val="134"/>
      </rPr>
      <t>top</t>
    </r>
    <r>
      <rPr>
        <sz val="8"/>
        <rFont val="微软雅黑"/>
        <charset val="134"/>
      </rPr>
      <t>类</t>
    </r>
    <r>
      <rPr>
        <sz val="8"/>
        <rFont val="Calibri"/>
        <charset val="134"/>
      </rPr>
      <t>1</t>
    </r>
    <r>
      <rPr>
        <sz val="8"/>
        <rFont val="微软雅黑"/>
        <charset val="134"/>
      </rPr>
      <t>个，</t>
    </r>
    <r>
      <rPr>
        <sz val="8"/>
        <rFont val="Calibri"/>
        <charset val="134"/>
      </rPr>
      <t>A</t>
    </r>
    <r>
      <rPr>
        <sz val="8"/>
        <rFont val="微软雅黑"/>
        <charset val="134"/>
      </rPr>
      <t>类问题</t>
    </r>
    <r>
      <rPr>
        <sz val="8"/>
        <rFont val="Calibri"/>
        <charset val="134"/>
      </rPr>
      <t>48</t>
    </r>
    <r>
      <rPr>
        <sz val="8"/>
        <rFont val="微软雅黑"/>
        <charset val="134"/>
      </rPr>
      <t>个</t>
    </r>
    <r>
      <rPr>
        <sz val="8"/>
        <rFont val="Calibri"/>
        <charset val="134"/>
      </rPr>
      <t>,B</t>
    </r>
    <r>
      <rPr>
        <sz val="8"/>
        <rFont val="微软雅黑"/>
        <charset val="134"/>
      </rPr>
      <t>类问题</t>
    </r>
    <r>
      <rPr>
        <sz val="8"/>
        <rFont val="Calibri"/>
        <charset val="134"/>
      </rPr>
      <t>332</t>
    </r>
    <r>
      <rPr>
        <sz val="8"/>
        <rFont val="微软雅黑"/>
        <charset val="134"/>
      </rPr>
      <t>个，该版本测试发现的问题集中在</t>
    </r>
    <r>
      <rPr>
        <sz val="8"/>
        <rFont val="Calibri"/>
        <charset val="134"/>
      </rPr>
      <t>Audio</t>
    </r>
    <r>
      <rPr>
        <sz val="8"/>
        <rFont val="微软雅黑"/>
        <charset val="134"/>
      </rPr>
      <t>，</t>
    </r>
    <r>
      <rPr>
        <sz val="8"/>
        <rFont val="Calibri"/>
        <charset val="134"/>
      </rPr>
      <t>BTmusic</t>
    </r>
    <r>
      <rPr>
        <sz val="8"/>
        <rFont val="微软雅黑"/>
        <charset val="134"/>
      </rPr>
      <t>，</t>
    </r>
    <r>
      <rPr>
        <sz val="8"/>
        <rFont val="Calibri"/>
        <charset val="134"/>
      </rPr>
      <t xml:space="preserve"> BTphone</t>
    </r>
    <r>
      <rPr>
        <sz val="8"/>
        <rFont val="微软雅黑"/>
        <charset val="134"/>
      </rPr>
      <t>，</t>
    </r>
    <r>
      <rPr>
        <sz val="8"/>
        <rFont val="Calibri"/>
        <charset val="134"/>
      </rPr>
      <t>USB music</t>
    </r>
    <r>
      <rPr>
        <sz val="8"/>
        <rFont val="微软雅黑"/>
        <charset val="134"/>
      </rPr>
      <t>，</t>
    </r>
    <r>
      <rPr>
        <sz val="8"/>
        <rFont val="Calibri"/>
        <charset val="134"/>
      </rPr>
      <t>USB video</t>
    </r>
    <r>
      <rPr>
        <sz val="8"/>
        <rFont val="微软雅黑"/>
        <charset val="134"/>
      </rPr>
      <t>，工程模式等。
此轮版本共验证</t>
    </r>
    <r>
      <rPr>
        <sz val="8"/>
        <rFont val="Calibri"/>
        <charset val="134"/>
      </rPr>
      <t>287</t>
    </r>
    <r>
      <rPr>
        <sz val="8"/>
        <rFont val="微软雅黑"/>
        <charset val="134"/>
      </rPr>
      <t>个</t>
    </r>
    <r>
      <rPr>
        <sz val="8"/>
        <rFont val="Calibri"/>
        <charset val="134"/>
      </rPr>
      <t>bug</t>
    </r>
    <r>
      <rPr>
        <sz val="8"/>
        <rFont val="微软雅黑"/>
        <charset val="134"/>
      </rPr>
      <t>，</t>
    </r>
    <r>
      <rPr>
        <sz val="8"/>
        <rFont val="Calibri"/>
        <charset val="134"/>
      </rPr>
      <t>reopen 34</t>
    </r>
    <r>
      <rPr>
        <sz val="8"/>
        <rFont val="微软雅黑"/>
        <charset val="134"/>
      </rPr>
      <t>个，</t>
    </r>
    <r>
      <rPr>
        <sz val="8"/>
        <rFont val="Calibri"/>
        <charset val="134"/>
      </rPr>
      <t>close253</t>
    </r>
    <r>
      <rPr>
        <sz val="8"/>
        <rFont val="微软雅黑"/>
        <charset val="134"/>
      </rPr>
      <t>个。
本轮测试</t>
    </r>
    <r>
      <rPr>
        <sz val="8"/>
        <rFont val="Calibri"/>
        <charset val="134"/>
      </rPr>
      <t>fail
3.</t>
    </r>
    <r>
      <rPr>
        <sz val="8"/>
        <rFont val="微软雅黑"/>
        <charset val="134"/>
      </rPr>
      <t>严重问题概述：
Ⅰ</t>
    </r>
    <r>
      <rPr>
        <sz val="8"/>
        <rFont val="Calibri"/>
        <charset val="134"/>
      </rPr>
      <t>.TOP</t>
    </r>
    <r>
      <rPr>
        <sz val="8"/>
        <rFont val="微软雅黑"/>
        <charset val="134"/>
      </rPr>
      <t xml:space="preserve">类为：
</t>
    </r>
    <r>
      <rPr>
        <sz val="8"/>
        <rFont val="Calibri"/>
        <charset val="134"/>
      </rPr>
      <t xml:space="preserve">       FPHASEVCDC-4451:</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REC</t>
    </r>
    <r>
      <rPr>
        <sz val="8"/>
        <rFont val="微软雅黑"/>
        <charset val="134"/>
      </rPr>
      <t>实车】【</t>
    </r>
    <r>
      <rPr>
        <sz val="8"/>
        <rFont val="Calibri"/>
        <charset val="134"/>
      </rPr>
      <t>Top</t>
    </r>
    <r>
      <rPr>
        <sz val="8"/>
        <rFont val="微软雅黑"/>
        <charset val="134"/>
      </rPr>
      <t>】【</t>
    </r>
    <r>
      <rPr>
        <sz val="8"/>
        <rFont val="Calibri"/>
        <charset val="134"/>
      </rPr>
      <t>Upgrade</t>
    </r>
    <r>
      <rPr>
        <sz val="8"/>
        <rFont val="微软雅黑"/>
        <charset val="134"/>
      </rPr>
      <t>】【</t>
    </r>
    <r>
      <rPr>
        <sz val="8"/>
        <rFont val="Calibri"/>
        <charset val="134"/>
      </rPr>
      <t>2/3</t>
    </r>
    <r>
      <rPr>
        <sz val="8"/>
        <rFont val="微软雅黑"/>
        <charset val="134"/>
      </rPr>
      <t>】</t>
    </r>
    <r>
      <rPr>
        <sz val="8"/>
        <rFont val="Calibri"/>
        <charset val="134"/>
      </rPr>
      <t>U</t>
    </r>
    <r>
      <rPr>
        <sz val="8"/>
        <rFont val="微软雅黑"/>
        <charset val="134"/>
      </rPr>
      <t>盘</t>
    </r>
    <r>
      <rPr>
        <sz val="8"/>
        <rFont val="Calibri"/>
        <charset val="134"/>
      </rPr>
      <t>R00</t>
    </r>
    <r>
      <rPr>
        <sz val="8"/>
        <rFont val="微软雅黑"/>
        <charset val="134"/>
      </rPr>
      <t>降级到</t>
    </r>
    <r>
      <rPr>
        <sz val="8"/>
        <rFont val="Calibri"/>
        <charset val="134"/>
      </rPr>
      <t>DCV5</t>
    </r>
    <r>
      <rPr>
        <sz val="8"/>
        <rFont val="微软雅黑"/>
        <charset val="134"/>
      </rPr>
      <t>版本车机一直卡在解压中。
Ⅱ</t>
    </r>
    <r>
      <rPr>
        <sz val="8"/>
        <rFont val="Calibri"/>
        <charset val="134"/>
      </rPr>
      <t>.A</t>
    </r>
    <r>
      <rPr>
        <sz val="8"/>
        <rFont val="微软雅黑"/>
        <charset val="134"/>
      </rPr>
      <t xml:space="preserve">类问题主要为：
</t>
    </r>
    <r>
      <rPr>
        <sz val="8"/>
        <rFont val="Calibri"/>
        <charset val="134"/>
      </rPr>
      <t xml:space="preserve">      FPHASEVCDC-4849:</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Power</t>
    </r>
    <r>
      <rPr>
        <sz val="8"/>
        <rFont val="微软雅黑"/>
        <charset val="134"/>
      </rPr>
      <t>】【偶发】【</t>
    </r>
    <r>
      <rPr>
        <sz val="8"/>
        <rFont val="Calibri"/>
        <charset val="134"/>
      </rPr>
      <t>LV612</t>
    </r>
    <r>
      <rPr>
        <sz val="8"/>
        <rFont val="微软雅黑"/>
        <charset val="134"/>
      </rPr>
      <t xml:space="preserve">】无开关机动画
</t>
    </r>
    <r>
      <rPr>
        <sz val="8"/>
        <rFont val="Calibri"/>
        <charset val="134"/>
      </rPr>
      <t xml:space="preserve">      FPHASEVCDC-4815:</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USB</t>
    </r>
    <r>
      <rPr>
        <sz val="8"/>
        <rFont val="微软雅黑"/>
        <charset val="134"/>
      </rPr>
      <t>】【</t>
    </r>
    <r>
      <rPr>
        <sz val="8"/>
        <rFont val="Calibri"/>
        <charset val="134"/>
      </rPr>
      <t>Once</t>
    </r>
    <r>
      <rPr>
        <sz val="8"/>
        <rFont val="微软雅黑"/>
        <charset val="134"/>
      </rPr>
      <t>】播放</t>
    </r>
    <r>
      <rPr>
        <sz val="8"/>
        <rFont val="Calibri"/>
        <charset val="134"/>
      </rPr>
      <t>USB</t>
    </r>
    <r>
      <rPr>
        <sz val="8"/>
        <rFont val="微软雅黑"/>
        <charset val="134"/>
      </rPr>
      <t>音乐时断电重启后，几次切换歌曲返回首页然后进入</t>
    </r>
    <r>
      <rPr>
        <sz val="8"/>
        <rFont val="Calibri"/>
        <charset val="134"/>
      </rPr>
      <t>USB</t>
    </r>
    <r>
      <rPr>
        <sz val="8"/>
        <rFont val="微软雅黑"/>
        <charset val="134"/>
      </rPr>
      <t>音乐界面切换到蓝牙音乐界面，界面卡住，退出音乐界面点击随心听也无法点击</t>
    </r>
    <r>
      <rPr>
        <sz val="8"/>
        <rFont val="Calibri"/>
        <charset val="134"/>
      </rPr>
      <t>.
      FPHASEVCDC-4809:</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 xml:space="preserve">】媒体投射本地图片，车机不显示
</t>
    </r>
    <r>
      <rPr>
        <sz val="8"/>
        <rFont val="Calibri"/>
        <charset val="134"/>
      </rPr>
      <t xml:space="preserve">      FPHASEVCDC-4718:</t>
    </r>
    <r>
      <rPr>
        <sz val="8"/>
        <rFont val="微软雅黑"/>
        <charset val="134"/>
      </rPr>
      <t>【</t>
    </r>
    <r>
      <rPr>
        <sz val="8"/>
        <rFont val="Calibri"/>
        <charset val="134"/>
      </rPr>
      <t>PhaseV</t>
    </r>
    <r>
      <rPr>
        <sz val="8"/>
        <rFont val="微软雅黑"/>
        <charset val="134"/>
      </rPr>
      <t>】【</t>
    </r>
    <r>
      <rPr>
        <sz val="8"/>
        <rFont val="Calibri"/>
        <charset val="134"/>
      </rPr>
      <t>CDX707</t>
    </r>
    <r>
      <rPr>
        <sz val="8"/>
        <rFont val="微软雅黑"/>
        <charset val="134"/>
      </rPr>
      <t>】【</t>
    </r>
    <r>
      <rPr>
        <sz val="8"/>
        <rFont val="Calibri"/>
        <charset val="134"/>
      </rPr>
      <t>A</t>
    </r>
    <r>
      <rPr>
        <sz val="8"/>
        <rFont val="微软雅黑"/>
        <charset val="134"/>
      </rPr>
      <t>】【</t>
    </r>
    <r>
      <rPr>
        <sz val="8"/>
        <rFont val="Calibri"/>
        <charset val="134"/>
      </rPr>
      <t>Audio</t>
    </r>
    <r>
      <rPr>
        <sz val="8"/>
        <rFont val="微软雅黑"/>
        <charset val="134"/>
      </rPr>
      <t>】【</t>
    </r>
    <r>
      <rPr>
        <sz val="8"/>
        <rFont val="Calibri"/>
        <charset val="134"/>
      </rPr>
      <t>1/20</t>
    </r>
    <r>
      <rPr>
        <sz val="8"/>
        <rFont val="微软雅黑"/>
        <charset val="134"/>
      </rPr>
      <t>】刷完版本开机后，连接网络，播报时空秘信时，中控调节音量无作用</t>
    </r>
    <r>
      <rPr>
        <sz val="8"/>
        <rFont val="Calibri"/>
        <charset val="134"/>
      </rPr>
      <t xml:space="preserve">.
     </t>
    </r>
    <r>
      <rPr>
        <sz val="8"/>
        <rFont val="微软雅黑"/>
        <charset val="134"/>
      </rPr>
      <t>注：更多详细清单，参考</t>
    </r>
    <r>
      <rPr>
        <sz val="8"/>
        <rFont val="Calibri"/>
        <charset val="134"/>
      </rPr>
      <t xml:space="preserve">“R00  buglist”sheet
</t>
    </r>
    <r>
      <rPr>
        <sz val="8"/>
        <rFont val="微软雅黑"/>
        <charset val="134"/>
      </rPr>
      <t>Ⅲ</t>
    </r>
    <r>
      <rPr>
        <sz val="8"/>
        <rFont val="Calibri"/>
        <charset val="134"/>
      </rPr>
      <t>.B</t>
    </r>
    <r>
      <rPr>
        <sz val="8"/>
        <rFont val="微软雅黑"/>
        <charset val="134"/>
      </rPr>
      <t xml:space="preserve">类问题主要为：
</t>
    </r>
    <r>
      <rPr>
        <sz val="8"/>
        <rFont val="Calibri"/>
        <charset val="134"/>
      </rPr>
      <t xml:space="preserve">      FPHASEVCDC-4447:</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 xml:space="preserve"> B</t>
    </r>
    <r>
      <rPr>
        <sz val="8"/>
        <rFont val="微软雅黑"/>
        <charset val="134"/>
      </rPr>
      <t>】【工程模式】【</t>
    </r>
    <r>
      <rPr>
        <sz val="8"/>
        <rFont val="Calibri"/>
        <charset val="134"/>
      </rPr>
      <t>5/5</t>
    </r>
    <r>
      <rPr>
        <sz val="8"/>
        <rFont val="微软雅黑"/>
        <charset val="134"/>
      </rPr>
      <t>】工程模式</t>
    </r>
    <r>
      <rPr>
        <sz val="8"/>
        <rFont val="Calibri"/>
        <charset val="134"/>
      </rPr>
      <t>Speaker Walk-Around Test</t>
    </r>
    <r>
      <rPr>
        <sz val="8"/>
        <rFont val="微软雅黑"/>
        <charset val="134"/>
      </rPr>
      <t>点击</t>
    </r>
    <r>
      <rPr>
        <sz val="8"/>
        <rFont val="Calibri"/>
        <charset val="134"/>
      </rPr>
      <t>SPEAKER_ON</t>
    </r>
    <r>
      <rPr>
        <sz val="8"/>
        <rFont val="微软雅黑"/>
        <charset val="134"/>
      </rPr>
      <t xml:space="preserve">进行遍历时无声音输出
</t>
    </r>
    <r>
      <rPr>
        <sz val="8"/>
        <rFont val="Calibri"/>
        <charset val="134"/>
      </rPr>
      <t xml:space="preserve">      FPHASEVCDC-5196: </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DLNA</t>
    </r>
    <r>
      <rPr>
        <sz val="8"/>
        <rFont val="微软雅黑"/>
        <charset val="134"/>
      </rPr>
      <t>】【</t>
    </r>
    <r>
      <rPr>
        <sz val="8"/>
        <rFont val="Calibri"/>
        <charset val="134"/>
      </rPr>
      <t>5/5</t>
    </r>
    <r>
      <rPr>
        <sz val="8"/>
        <rFont val="微软雅黑"/>
        <charset val="134"/>
      </rPr>
      <t>】副驾有人投屏在</t>
    </r>
    <r>
      <rPr>
        <sz val="8"/>
        <rFont val="Calibri"/>
        <charset val="134"/>
      </rPr>
      <t>card1</t>
    </r>
    <r>
      <rPr>
        <sz val="8"/>
        <rFont val="微软雅黑"/>
        <charset val="134"/>
      </rPr>
      <t>、</t>
    </r>
    <r>
      <rPr>
        <sz val="8"/>
        <rFont val="Calibri"/>
        <charset val="134"/>
      </rPr>
      <t>2</t>
    </r>
    <r>
      <rPr>
        <sz val="8"/>
        <rFont val="微软雅黑"/>
        <charset val="134"/>
      </rPr>
      <t>、</t>
    </r>
    <r>
      <rPr>
        <sz val="8"/>
        <rFont val="Calibri"/>
        <charset val="134"/>
      </rPr>
      <t>panR</t>
    </r>
    <r>
      <rPr>
        <sz val="8"/>
        <rFont val="微软雅黑"/>
        <charset val="134"/>
      </rPr>
      <t>屏车速≥</t>
    </r>
    <r>
      <rPr>
        <sz val="8"/>
        <rFont val="Calibri"/>
        <charset val="134"/>
      </rPr>
      <t>5kmh</t>
    </r>
    <r>
      <rPr>
        <sz val="8"/>
        <rFont val="微软雅黑"/>
        <charset val="134"/>
      </rPr>
      <t xml:space="preserve">没有安全警告
</t>
    </r>
    <r>
      <rPr>
        <sz val="8"/>
        <rFont val="Calibri"/>
        <charset val="134"/>
      </rPr>
      <t xml:space="preserve">      FPHASEVCDC-5188:</t>
    </r>
    <r>
      <rPr>
        <sz val="8"/>
        <rFont val="微软雅黑"/>
        <charset val="134"/>
      </rPr>
      <t>【</t>
    </r>
    <r>
      <rPr>
        <sz val="8"/>
        <rFont val="Calibri"/>
        <charset val="134"/>
      </rPr>
      <t>Phase V</t>
    </r>
    <r>
      <rPr>
        <sz val="8"/>
        <rFont val="微软雅黑"/>
        <charset val="134"/>
      </rPr>
      <t>】【</t>
    </r>
    <r>
      <rPr>
        <sz val="8"/>
        <rFont val="Calibri"/>
        <charset val="134"/>
      </rPr>
      <t>CDX707</t>
    </r>
    <r>
      <rPr>
        <sz val="8"/>
        <rFont val="微软雅黑"/>
        <charset val="134"/>
      </rPr>
      <t>】【</t>
    </r>
    <r>
      <rPr>
        <sz val="8"/>
        <rFont val="Calibri"/>
        <charset val="134"/>
      </rPr>
      <t>B</t>
    </r>
    <r>
      <rPr>
        <sz val="8"/>
        <rFont val="微软雅黑"/>
        <charset val="134"/>
      </rPr>
      <t>】【</t>
    </r>
    <r>
      <rPr>
        <sz val="8"/>
        <rFont val="Calibri"/>
        <charset val="134"/>
      </rPr>
      <t>USB</t>
    </r>
    <r>
      <rPr>
        <sz val="8"/>
        <rFont val="微软雅黑"/>
        <charset val="134"/>
      </rPr>
      <t>】【</t>
    </r>
    <r>
      <rPr>
        <sz val="8"/>
        <rFont val="Calibri"/>
        <charset val="134"/>
      </rPr>
      <t>5/5</t>
    </r>
    <r>
      <rPr>
        <sz val="8"/>
        <rFont val="微软雅黑"/>
        <charset val="134"/>
      </rPr>
      <t>】</t>
    </r>
    <r>
      <rPr>
        <sz val="8"/>
        <rFont val="Calibri"/>
        <charset val="134"/>
      </rPr>
      <t>USB</t>
    </r>
    <r>
      <rPr>
        <sz val="8"/>
        <rFont val="微软雅黑"/>
        <charset val="134"/>
      </rPr>
      <t>音乐暂停时，点击播放列表中的当前列表中的歌曲，歌曲不能播放，继续保持暂停状态</t>
    </r>
    <r>
      <rPr>
        <sz val="8"/>
        <rFont val="Calibri"/>
        <charset val="134"/>
      </rPr>
      <t xml:space="preserve">.
     </t>
    </r>
    <r>
      <rPr>
        <sz val="8"/>
        <rFont val="微软雅黑"/>
        <charset val="134"/>
      </rPr>
      <t>注：更多详细清单，参考</t>
    </r>
    <r>
      <rPr>
        <sz val="8"/>
        <rFont val="Calibri"/>
        <charset val="134"/>
      </rPr>
      <t>“R00  buglist”sheet</t>
    </r>
  </si>
  <si>
    <r>
      <rPr>
        <sz val="8"/>
        <rFont val="微软雅黑"/>
        <charset val="134"/>
      </rPr>
      <t>祝方媛</t>
    </r>
  </si>
  <si>
    <r>
      <rPr>
        <sz val="8"/>
        <rFont val="微软雅黑"/>
        <charset val="134"/>
      </rPr>
      <t>音频工程师开发自测包括</t>
    </r>
    <r>
      <rPr>
        <sz val="8"/>
        <rFont val="Calibri"/>
        <charset val="134"/>
      </rPr>
      <t>A2B slot</t>
    </r>
    <r>
      <rPr>
        <sz val="8"/>
        <rFont val="微软雅黑"/>
        <charset val="134"/>
      </rPr>
      <t>对应场景出声和各个场景切换等</t>
    </r>
  </si>
  <si>
    <r>
      <rPr>
        <sz val="8"/>
        <rFont val="微软雅黑"/>
        <charset val="134"/>
      </rPr>
      <t>音频工程师开发自测，计划</t>
    </r>
    <r>
      <rPr>
        <sz val="8"/>
        <rFont val="Calibri"/>
        <charset val="134"/>
      </rPr>
      <t>R05</t>
    </r>
    <r>
      <rPr>
        <sz val="8"/>
        <rFont val="微软雅黑"/>
        <charset val="134"/>
      </rPr>
      <t>集成</t>
    </r>
  </si>
  <si>
    <r>
      <rPr>
        <sz val="8"/>
        <rFont val="微软雅黑"/>
        <charset val="134"/>
      </rPr>
      <t>音频工程师开发自测</t>
    </r>
  </si>
  <si>
    <r>
      <rPr>
        <sz val="8"/>
        <rFont val="微软雅黑"/>
        <charset val="134"/>
      </rPr>
      <t>后屏娱乐功能可覆盖，</t>
    </r>
    <r>
      <rPr>
        <sz val="8"/>
        <rFont val="Calibri"/>
        <charset val="134"/>
      </rPr>
      <t>R04</t>
    </r>
    <r>
      <rPr>
        <sz val="8"/>
        <rFont val="微软雅黑"/>
        <charset val="134"/>
      </rPr>
      <t>测试</t>
    </r>
  </si>
  <si>
    <r>
      <rPr>
        <sz val="8"/>
        <rFont val="微软雅黑"/>
        <charset val="134"/>
      </rPr>
      <t>音频工程师开发自测，外置可以发声即可</t>
    </r>
  </si>
  <si>
    <r>
      <rPr>
        <sz val="8"/>
        <rFont val="Calibri"/>
        <charset val="134"/>
      </rPr>
      <t>DI</t>
    </r>
    <r>
      <rPr>
        <sz val="10"/>
        <color theme="1"/>
        <rFont val="微软雅黑"/>
        <charset val="134"/>
      </rPr>
      <t>测试</t>
    </r>
    <r>
      <rPr>
        <sz val="10"/>
        <color theme="1"/>
        <rFont val="Calibri"/>
        <charset val="134"/>
      </rPr>
      <t xml:space="preserve">chime </t>
    </r>
    <r>
      <rPr>
        <sz val="10"/>
        <color theme="1"/>
        <rFont val="微软雅黑"/>
        <charset val="134"/>
      </rPr>
      <t>的</t>
    </r>
    <r>
      <rPr>
        <sz val="10"/>
        <color theme="1"/>
        <rFont val="Calibri"/>
        <charset val="134"/>
      </rPr>
      <t>dso chime</t>
    </r>
  </si>
  <si>
    <r>
      <rPr>
        <sz val="8"/>
        <rFont val="微软雅黑"/>
        <charset val="134"/>
      </rPr>
      <t>开发中，</t>
    </r>
    <r>
      <rPr>
        <sz val="8"/>
        <rFont val="Calibri"/>
        <charset val="134"/>
      </rPr>
      <t>R04</t>
    </r>
    <r>
      <rPr>
        <sz val="8"/>
        <rFont val="微软雅黑"/>
        <charset val="134"/>
      </rPr>
      <t>测试</t>
    </r>
  </si>
  <si>
    <r>
      <rPr>
        <sz val="8"/>
        <rFont val="微软雅黑"/>
        <charset val="134"/>
      </rPr>
      <t>程田田</t>
    </r>
  </si>
  <si>
    <r>
      <rPr>
        <sz val="8"/>
        <rFont val="微软雅黑"/>
        <charset val="134"/>
      </rPr>
      <t>沈宇</t>
    </r>
  </si>
  <si>
    <r>
      <rPr>
        <sz val="8"/>
        <rFont val="微软雅黑"/>
        <charset val="134"/>
      </rPr>
      <t>邓丽萍</t>
    </r>
  </si>
  <si>
    <r>
      <rPr>
        <sz val="8"/>
        <rFont val="微软雅黑"/>
        <charset val="134"/>
      </rPr>
      <t>徐平</t>
    </r>
  </si>
  <si>
    <r>
      <rPr>
        <sz val="8"/>
        <rFont val="微软雅黑"/>
        <charset val="134"/>
      </rPr>
      <t>开发中，完成后音频工程师开发自测</t>
    </r>
  </si>
  <si>
    <r>
      <rPr>
        <sz val="8"/>
        <rFont val="微软雅黑"/>
        <charset val="134"/>
      </rPr>
      <t>开发进行中</t>
    </r>
  </si>
  <si>
    <r>
      <rPr>
        <sz val="10"/>
        <color theme="1"/>
        <rFont val="微软雅黑"/>
        <charset val="134"/>
      </rPr>
      <t>开发中，计划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</si>
  <si>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R04</t>
    </r>
    <r>
      <rPr>
        <sz val="10"/>
        <color theme="1"/>
        <rFont val="微软雅黑"/>
        <charset val="134"/>
      </rPr>
      <t>集成</t>
    </r>
  </si>
  <si>
    <r>
      <rPr>
        <sz val="10"/>
        <color theme="1"/>
        <rFont val="微软雅黑"/>
        <charset val="134"/>
      </rPr>
      <t>计划</t>
    </r>
    <r>
      <rPr>
        <sz val="10"/>
        <color theme="1"/>
        <rFont val="Calibri"/>
        <charset val="134"/>
      </rPr>
      <t>R05</t>
    </r>
    <r>
      <rPr>
        <sz val="10"/>
        <color theme="1"/>
        <rFont val="微软雅黑"/>
        <charset val="134"/>
      </rPr>
      <t>集成</t>
    </r>
  </si>
  <si>
    <r>
      <rPr>
        <sz val="10"/>
        <color theme="1"/>
        <rFont val="微软雅黑"/>
        <charset val="134"/>
      </rPr>
      <t>开发进行中</t>
    </r>
  </si>
  <si>
    <r>
      <rPr>
        <sz val="8"/>
        <rFont val="Calibri"/>
        <charset val="134"/>
      </rPr>
      <t>R04</t>
    </r>
    <r>
      <rPr>
        <sz val="8"/>
        <rFont val="微软雅黑"/>
        <charset val="134"/>
      </rPr>
      <t>集成</t>
    </r>
  </si>
  <si>
    <r>
      <rPr>
        <sz val="8"/>
        <rFont val="微软雅黑"/>
        <charset val="134"/>
      </rPr>
      <t>此用例高低压测试台架无方控（</t>
    </r>
    <r>
      <rPr>
        <sz val="8"/>
        <rFont val="Calibri"/>
        <charset val="134"/>
      </rPr>
      <t>R04</t>
    </r>
    <r>
      <rPr>
        <sz val="8"/>
        <rFont val="微软雅黑"/>
        <charset val="134"/>
      </rPr>
      <t>信号模拟测试），</t>
    </r>
  </si>
  <si>
    <r>
      <rPr>
        <sz val="8"/>
        <rFont val="Calibri"/>
        <charset val="134"/>
      </rPr>
      <t>1</t>
    </r>
    <r>
      <rPr>
        <sz val="8"/>
        <rFont val="微软雅黑"/>
        <charset val="134"/>
      </rPr>
      <t>、内置功放声音压制策略未实现（</t>
    </r>
    <r>
      <rPr>
        <sz val="8"/>
        <rFont val="Calibri"/>
        <charset val="134"/>
      </rPr>
      <t>37</t>
    </r>
    <r>
      <rPr>
        <sz val="8"/>
        <rFont val="微软雅黑"/>
        <charset val="134"/>
      </rPr>
      <t xml:space="preserve">条）
</t>
    </r>
    <r>
      <rPr>
        <sz val="8"/>
        <rFont val="Calibri"/>
        <charset val="134"/>
      </rPr>
      <t>FPHASEVCDC-1925
2</t>
    </r>
    <r>
      <rPr>
        <sz val="8"/>
        <rFont val="微软雅黑"/>
        <charset val="134"/>
      </rPr>
      <t>、</t>
    </r>
    <r>
      <rPr>
        <sz val="8"/>
        <rFont val="Calibri"/>
        <charset val="134"/>
      </rPr>
      <t>Crank</t>
    </r>
    <r>
      <rPr>
        <sz val="8"/>
        <rFont val="微软雅黑"/>
        <charset val="134"/>
      </rPr>
      <t>电源模式下，备用喇叭未蜂鸣（</t>
    </r>
    <r>
      <rPr>
        <sz val="8"/>
        <rFont val="Calibri"/>
        <charset val="134"/>
      </rPr>
      <t>13</t>
    </r>
    <r>
      <rPr>
        <sz val="8"/>
        <rFont val="微软雅黑"/>
        <charset val="134"/>
      </rPr>
      <t xml:space="preserve">条）
</t>
    </r>
    <r>
      <rPr>
        <sz val="8"/>
        <rFont val="Calibri"/>
        <charset val="134"/>
      </rPr>
      <t>FPHASEVCDC-2131
3</t>
    </r>
    <r>
      <rPr>
        <sz val="8"/>
        <rFont val="微软雅黑"/>
        <charset val="134"/>
      </rPr>
      <t>、异常电压用例无法执行（</t>
    </r>
    <r>
      <rPr>
        <sz val="8"/>
        <rFont val="Calibri"/>
        <charset val="134"/>
      </rPr>
      <t>1911</t>
    </r>
    <r>
      <rPr>
        <sz val="8"/>
        <rFont val="微软雅黑"/>
        <charset val="134"/>
      </rPr>
      <t xml:space="preserve">条）
</t>
    </r>
    <r>
      <rPr>
        <sz val="8"/>
        <rFont val="Calibri"/>
        <charset val="134"/>
      </rPr>
      <t>FPHASEVCDC-2016</t>
    </r>
  </si>
  <si>
    <r>
      <rPr>
        <sz val="8"/>
        <rFont val="Calibri"/>
        <charset val="134"/>
      </rPr>
      <t>1.</t>
    </r>
    <r>
      <rPr>
        <sz val="8"/>
        <rFont val="微软雅黑"/>
        <charset val="134"/>
      </rPr>
      <t>暂无方控，需要低配实车测试；</t>
    </r>
    <r>
      <rPr>
        <sz val="8"/>
        <rFont val="Calibri"/>
        <charset val="134"/>
      </rPr>
      <t>(R04</t>
    </r>
    <r>
      <rPr>
        <sz val="8"/>
        <rFont val="微软雅黑"/>
        <charset val="134"/>
      </rPr>
      <t>信号模拟测试</t>
    </r>
    <r>
      <rPr>
        <sz val="8"/>
        <rFont val="Calibri"/>
        <charset val="134"/>
      </rPr>
      <t>)
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来电调节音量功能（</t>
    </r>
    <r>
      <rPr>
        <sz val="8"/>
        <rFont val="Calibri"/>
        <charset val="134"/>
      </rPr>
      <t>R04</t>
    </r>
    <r>
      <rPr>
        <sz val="8"/>
        <rFont val="微软雅黑"/>
        <charset val="134"/>
      </rPr>
      <t xml:space="preserve">信号模拟测试）；
</t>
    </r>
    <r>
      <rPr>
        <sz val="8"/>
        <rFont val="Calibri"/>
        <charset val="134"/>
      </rPr>
      <t>3.</t>
    </r>
    <r>
      <rPr>
        <sz val="8"/>
        <rFont val="微软雅黑"/>
        <charset val="134"/>
      </rPr>
      <t>无</t>
    </r>
    <r>
      <rPr>
        <sz val="8"/>
        <rFont val="Calibri"/>
        <charset val="134"/>
      </rPr>
      <t>subwoofer</t>
    </r>
    <r>
      <rPr>
        <sz val="8"/>
        <rFont val="微软雅黑"/>
        <charset val="134"/>
      </rPr>
      <t xml:space="preserve">设备；
</t>
    </r>
    <r>
      <rPr>
        <sz val="8"/>
        <rFont val="Calibri"/>
        <charset val="134"/>
      </rPr>
      <t>4.</t>
    </r>
    <r>
      <rPr>
        <sz val="8"/>
        <rFont val="微软雅黑"/>
        <charset val="134"/>
      </rPr>
      <t xml:space="preserve">导航复播功能暂未实现；
</t>
    </r>
    <r>
      <rPr>
        <sz val="8"/>
        <rFont val="Calibri"/>
        <charset val="134"/>
      </rPr>
      <t>5.“TA”</t>
    </r>
    <r>
      <rPr>
        <sz val="8"/>
        <rFont val="微软雅黑"/>
        <charset val="134"/>
      </rPr>
      <t xml:space="preserve">播报功能暂未实现；
</t>
    </r>
    <r>
      <rPr>
        <sz val="8"/>
        <rFont val="Calibri"/>
        <charset val="134"/>
      </rPr>
      <t>6.</t>
    </r>
    <r>
      <rPr>
        <sz val="8"/>
        <rFont val="微软雅黑"/>
        <charset val="134"/>
      </rPr>
      <t xml:space="preserve">更多服务功能暂未实现；
</t>
    </r>
    <r>
      <rPr>
        <sz val="8"/>
        <rFont val="Calibri"/>
        <charset val="134"/>
      </rPr>
      <t>7.</t>
    </r>
    <r>
      <rPr>
        <sz val="8"/>
        <rFont val="微软雅黑"/>
        <charset val="134"/>
      </rPr>
      <t>驾驶侧</t>
    </r>
    <r>
      <rPr>
        <sz val="8"/>
        <rFont val="Calibri"/>
        <charset val="134"/>
      </rPr>
      <t>/</t>
    </r>
    <r>
      <rPr>
        <sz val="8"/>
        <rFont val="微软雅黑"/>
        <charset val="134"/>
      </rPr>
      <t xml:space="preserve">全车测的具体实现方式未实现；
</t>
    </r>
    <r>
      <rPr>
        <sz val="8"/>
        <rFont val="Calibri"/>
        <charset val="134"/>
      </rPr>
      <t>8.</t>
    </r>
    <r>
      <rPr>
        <sz val="8"/>
        <rFont val="微软雅黑"/>
        <charset val="134"/>
      </rPr>
      <t>车速需要台架模拟，暂无方控</t>
    </r>
  </si>
  <si>
    <r>
      <rPr>
        <sz val="8"/>
        <rFont val="Calibri"/>
        <charset val="134"/>
      </rPr>
      <t>1.</t>
    </r>
    <r>
      <rPr>
        <sz val="8"/>
        <rFont val="微软雅黑"/>
        <charset val="134"/>
      </rPr>
      <t>无</t>
    </r>
    <r>
      <rPr>
        <sz val="8"/>
        <rFont val="Calibri"/>
        <charset val="134"/>
      </rPr>
      <t>TCU</t>
    </r>
    <r>
      <rPr>
        <sz val="8"/>
        <rFont val="微软雅黑"/>
        <charset val="134"/>
      </rPr>
      <t>硬件导致车载热点和复位功能无法测试（</t>
    </r>
    <r>
      <rPr>
        <sz val="8"/>
        <rFont val="Calibri"/>
        <charset val="134"/>
      </rPr>
      <t>R04</t>
    </r>
    <r>
      <rPr>
        <sz val="8"/>
        <rFont val="微软雅黑"/>
        <charset val="134"/>
      </rPr>
      <t xml:space="preserve">已经协调资源）
</t>
    </r>
    <r>
      <rPr>
        <sz val="8"/>
        <rFont val="Calibri"/>
        <charset val="134"/>
      </rPr>
      <t>2.</t>
    </r>
    <r>
      <rPr>
        <sz val="8"/>
        <rFont val="微软雅黑"/>
        <charset val="134"/>
      </rPr>
      <t>由于车机</t>
    </r>
    <r>
      <rPr>
        <sz val="8"/>
        <rFont val="Calibri"/>
        <charset val="134"/>
      </rPr>
      <t>.</t>
    </r>
    <r>
      <rPr>
        <sz val="8"/>
        <rFont val="微软雅黑"/>
        <charset val="134"/>
      </rPr>
      <t>时间无法手动设置的问题，导致部分时间设置用例无法进行</t>
    </r>
  </si>
  <si>
    <r>
      <rPr>
        <sz val="8"/>
        <rFont val="Calibri"/>
        <charset val="134"/>
      </rPr>
      <t>1.</t>
    </r>
    <r>
      <rPr>
        <sz val="8"/>
        <rFont val="微软雅黑"/>
        <charset val="134"/>
      </rPr>
      <t xml:space="preserve">后排座椅加热暂无对手件；
</t>
    </r>
    <r>
      <rPr>
        <sz val="8"/>
        <rFont val="Calibri"/>
        <charset val="134"/>
      </rPr>
      <t>2.</t>
    </r>
    <r>
      <rPr>
        <sz val="8"/>
        <rFont val="微软雅黑"/>
        <charset val="134"/>
      </rPr>
      <t xml:space="preserve">静态测试无法测试动态；
</t>
    </r>
    <r>
      <rPr>
        <sz val="8"/>
        <rFont val="Calibri"/>
        <charset val="134"/>
      </rPr>
      <t>3.</t>
    </r>
    <r>
      <rPr>
        <sz val="8"/>
        <rFont val="微软雅黑"/>
        <charset val="134"/>
      </rPr>
      <t>与</t>
    </r>
    <r>
      <rPr>
        <sz val="8"/>
        <rFont val="Calibri"/>
        <charset val="134"/>
      </rPr>
      <t>VR</t>
    </r>
    <r>
      <rPr>
        <sz val="8"/>
        <rFont val="微软雅黑"/>
        <charset val="134"/>
      </rPr>
      <t xml:space="preserve">交互有的暂未加入关键字条；
</t>
    </r>
    <r>
      <rPr>
        <sz val="8"/>
        <rFont val="Calibri"/>
        <charset val="134"/>
      </rPr>
      <t>4.AAR</t>
    </r>
    <r>
      <rPr>
        <sz val="8"/>
        <rFont val="微软雅黑"/>
        <charset val="134"/>
      </rPr>
      <t xml:space="preserve">创达功能暂未开发完成；
</t>
    </r>
    <r>
      <rPr>
        <sz val="8"/>
        <rFont val="Calibri"/>
        <charset val="134"/>
      </rPr>
      <t>5.</t>
    </r>
    <r>
      <rPr>
        <sz val="8"/>
        <rFont val="微软雅黑"/>
        <charset val="134"/>
      </rPr>
      <t xml:space="preserve">座椅按摩对手件暂不可用；
</t>
    </r>
    <r>
      <rPr>
        <sz val="8"/>
        <rFont val="Calibri"/>
        <charset val="134"/>
      </rPr>
      <t>6.</t>
    </r>
    <r>
      <rPr>
        <sz val="8"/>
        <rFont val="微软雅黑"/>
        <charset val="134"/>
      </rPr>
      <t>主驾副驾座椅支撑，坐垫和充气程度调节暂无对手件</t>
    </r>
  </si>
  <si>
    <r>
      <rPr>
        <sz val="8"/>
        <rFont val="Calibri"/>
        <charset val="134"/>
      </rPr>
      <t>1.</t>
    </r>
    <r>
      <rPr>
        <sz val="8"/>
        <rFont val="微软雅黑"/>
        <charset val="134"/>
      </rPr>
      <t>方控长按功能未实现</t>
    </r>
    <r>
      <rPr>
        <sz val="8"/>
        <rFont val="Calibri"/>
        <charset val="134"/>
      </rPr>
      <t>2.TA</t>
    </r>
    <r>
      <rPr>
        <sz val="8"/>
        <rFont val="微软雅黑"/>
        <charset val="134"/>
      </rPr>
      <t xml:space="preserve">播报未实现
</t>
    </r>
    <r>
      <rPr>
        <sz val="8"/>
        <rFont val="Calibri"/>
        <charset val="134"/>
      </rPr>
      <t>3.</t>
    </r>
    <r>
      <rPr>
        <sz val="8"/>
        <rFont val="微软雅黑"/>
        <charset val="134"/>
      </rPr>
      <t>无漫游环境</t>
    </r>
  </si>
  <si>
    <r>
      <rPr>
        <sz val="8"/>
        <rFont val="Calibri"/>
        <charset val="134"/>
      </rPr>
      <t>1.</t>
    </r>
    <r>
      <rPr>
        <sz val="8"/>
        <rFont val="微软雅黑"/>
        <charset val="134"/>
      </rPr>
      <t xml:space="preserve">无支持非简单配对的手机
</t>
    </r>
    <r>
      <rPr>
        <sz val="8"/>
        <rFont val="Calibri"/>
        <charset val="134"/>
      </rPr>
      <t>2.</t>
    </r>
    <r>
      <rPr>
        <sz val="8"/>
        <rFont val="微软雅黑"/>
        <charset val="134"/>
      </rPr>
      <t>无</t>
    </r>
    <r>
      <rPr>
        <sz val="8"/>
        <rFont val="Calibri"/>
        <charset val="134"/>
      </rPr>
      <t>12</t>
    </r>
    <r>
      <rPr>
        <sz val="8"/>
        <rFont val="微软雅黑"/>
        <charset val="134"/>
      </rPr>
      <t xml:space="preserve">台耳机设备
</t>
    </r>
    <r>
      <rPr>
        <sz val="8"/>
        <rFont val="Calibri"/>
        <charset val="134"/>
      </rPr>
      <t>3.</t>
    </r>
    <r>
      <rPr>
        <sz val="8"/>
        <rFont val="微软雅黑"/>
        <charset val="134"/>
      </rPr>
      <t>无漫游环境无法测试</t>
    </r>
  </si>
  <si>
    <r>
      <rPr>
        <sz val="8"/>
        <rFont val="Calibri"/>
        <charset val="134"/>
      </rPr>
      <t>1.</t>
    </r>
    <r>
      <rPr>
        <sz val="8"/>
        <rFont val="微软雅黑"/>
        <charset val="134"/>
      </rPr>
      <t xml:space="preserve">当前车机端无法修改蓝牙音乐播放模式，需在手机端进行，需求确认中；
</t>
    </r>
    <r>
      <rPr>
        <sz val="8"/>
        <rFont val="Calibri"/>
        <charset val="134"/>
      </rPr>
      <t>2.</t>
    </r>
    <r>
      <rPr>
        <sz val="8"/>
        <rFont val="微软雅黑"/>
        <charset val="134"/>
      </rPr>
      <t>没有</t>
    </r>
    <r>
      <rPr>
        <sz val="8"/>
        <rFont val="Calibri"/>
        <charset val="134"/>
      </rPr>
      <t>in-Vehicle Game</t>
    </r>
  </si>
  <si>
    <r>
      <rPr>
        <sz val="8"/>
        <rFont val="Calibri"/>
        <charset val="134"/>
      </rPr>
      <t>1.</t>
    </r>
    <r>
      <rPr>
        <sz val="8"/>
        <rFont val="微软雅黑"/>
        <charset val="134"/>
      </rPr>
      <t>暂无</t>
    </r>
    <r>
      <rPr>
        <sz val="8"/>
        <rFont val="Calibri"/>
        <charset val="134"/>
      </rPr>
      <t>MCM</t>
    </r>
    <r>
      <rPr>
        <sz val="8"/>
        <rFont val="微软雅黑"/>
        <charset val="134"/>
      </rPr>
      <t xml:space="preserve">车型；
</t>
    </r>
    <r>
      <rPr>
        <sz val="8"/>
        <rFont val="Calibri"/>
        <charset val="134"/>
      </rPr>
      <t>2.</t>
    </r>
    <r>
      <rPr>
        <sz val="8"/>
        <rFont val="微软雅黑"/>
        <charset val="134"/>
      </rPr>
      <t xml:space="preserve">实车动态测试；
</t>
    </r>
    <r>
      <rPr>
        <sz val="8"/>
        <rFont val="Calibri"/>
        <charset val="134"/>
      </rPr>
      <t>3.</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来电调节音量功能（信号模拟测试）；
</t>
    </r>
    <r>
      <rPr>
        <sz val="8"/>
        <rFont val="Calibri"/>
        <charset val="134"/>
      </rPr>
      <t>4.</t>
    </r>
    <r>
      <rPr>
        <sz val="8"/>
        <rFont val="微软雅黑"/>
        <charset val="134"/>
      </rPr>
      <t>无</t>
    </r>
    <r>
      <rPr>
        <sz val="8"/>
        <rFont val="Calibri"/>
        <charset val="134"/>
      </rPr>
      <t>Ford Hub
5.</t>
    </r>
    <r>
      <rPr>
        <sz val="8"/>
        <rFont val="微软雅黑"/>
        <charset val="134"/>
      </rPr>
      <t xml:space="preserve">文件限制功能暂未实现；
</t>
    </r>
    <r>
      <rPr>
        <sz val="8"/>
        <rFont val="Calibri"/>
        <charset val="134"/>
      </rPr>
      <t>6.</t>
    </r>
    <r>
      <rPr>
        <sz val="8"/>
        <rFont val="微软雅黑"/>
        <charset val="134"/>
      </rPr>
      <t>无</t>
    </r>
    <r>
      <rPr>
        <sz val="8"/>
        <rFont val="Calibri"/>
        <charset val="134"/>
      </rPr>
      <t>ext2&amp; HFS+</t>
    </r>
    <r>
      <rPr>
        <sz val="8"/>
        <rFont val="微软雅黑"/>
        <charset val="134"/>
      </rPr>
      <t>格式的</t>
    </r>
    <r>
      <rPr>
        <sz val="8"/>
        <rFont val="Calibri"/>
        <charset val="134"/>
      </rPr>
      <t>U</t>
    </r>
    <r>
      <rPr>
        <sz val="8"/>
        <rFont val="微软雅黑"/>
        <charset val="134"/>
      </rPr>
      <t xml:space="preserve">盘；
</t>
    </r>
    <r>
      <rPr>
        <sz val="8"/>
        <rFont val="Calibri"/>
        <charset val="134"/>
      </rPr>
      <t>7.</t>
    </r>
    <r>
      <rPr>
        <sz val="8"/>
        <rFont val="微软雅黑"/>
        <charset val="134"/>
      </rPr>
      <t>无多分区</t>
    </r>
    <r>
      <rPr>
        <sz val="8"/>
        <rFont val="Calibri"/>
        <charset val="134"/>
      </rPr>
      <t>U</t>
    </r>
    <r>
      <rPr>
        <sz val="8"/>
        <rFont val="微软雅黑"/>
        <charset val="134"/>
      </rPr>
      <t>盘</t>
    </r>
  </si>
  <si>
    <r>
      <rPr>
        <sz val="8"/>
        <rFont val="Calibri"/>
        <charset val="134"/>
      </rPr>
      <t>1.</t>
    </r>
    <r>
      <rPr>
        <sz val="8"/>
        <rFont val="微软雅黑"/>
        <charset val="134"/>
      </rPr>
      <t xml:space="preserve">损坏的视频不显示，暂未遇到播放损坏的视频，有提示弹框；
</t>
    </r>
    <r>
      <rPr>
        <sz val="8"/>
        <rFont val="Calibri"/>
        <charset val="134"/>
      </rPr>
      <t>2.</t>
    </r>
    <r>
      <rPr>
        <sz val="8"/>
        <rFont val="微软雅黑"/>
        <charset val="134"/>
      </rPr>
      <t>中配车方控暂无长按</t>
    </r>
    <r>
      <rPr>
        <sz val="8"/>
        <rFont val="Calibri"/>
        <charset val="134"/>
      </rPr>
      <t>/</t>
    </r>
    <r>
      <rPr>
        <sz val="8"/>
        <rFont val="微软雅黑"/>
        <charset val="134"/>
      </rPr>
      <t>静音</t>
    </r>
    <r>
      <rPr>
        <sz val="8"/>
        <rFont val="Calibri"/>
        <charset val="134"/>
      </rPr>
      <t>/</t>
    </r>
    <r>
      <rPr>
        <sz val="8"/>
        <rFont val="微软雅黑"/>
        <charset val="134"/>
      </rPr>
      <t>切源</t>
    </r>
    <r>
      <rPr>
        <sz val="8"/>
        <rFont val="Calibri"/>
        <charset val="134"/>
      </rPr>
      <t>/</t>
    </r>
    <r>
      <rPr>
        <sz val="8"/>
        <rFont val="微软雅黑"/>
        <charset val="134"/>
      </rPr>
      <t xml:space="preserve">来电调节音量功能；
</t>
    </r>
    <r>
      <rPr>
        <sz val="8"/>
        <rFont val="Calibri"/>
        <charset val="134"/>
      </rPr>
      <t>3.</t>
    </r>
    <r>
      <rPr>
        <sz val="8"/>
        <rFont val="微软雅黑"/>
        <charset val="134"/>
      </rPr>
      <t>因车速在</t>
    </r>
    <r>
      <rPr>
        <sz val="8"/>
        <rFont val="Calibri"/>
        <charset val="134"/>
      </rPr>
      <t>0</t>
    </r>
    <r>
      <rPr>
        <sz val="8"/>
        <rFont val="微软雅黑"/>
        <charset val="134"/>
      </rPr>
      <t>时，投屏到</t>
    </r>
    <r>
      <rPr>
        <sz val="8"/>
        <rFont val="Calibri"/>
        <charset val="134"/>
      </rPr>
      <t>Pano R</t>
    </r>
    <r>
      <rPr>
        <sz val="8"/>
        <rFont val="微软雅黑"/>
        <charset val="134"/>
      </rPr>
      <t>功能未实现，导致车速大于等于</t>
    </r>
    <r>
      <rPr>
        <sz val="8"/>
        <rFont val="Calibri"/>
        <charset val="134"/>
      </rPr>
      <t>5km/h</t>
    </r>
    <r>
      <rPr>
        <sz val="8"/>
        <rFont val="微软雅黑"/>
        <charset val="134"/>
      </rPr>
      <t>时，</t>
    </r>
    <r>
      <rPr>
        <sz val="8"/>
        <rFont val="Calibri"/>
        <charset val="134"/>
      </rPr>
      <t>Pano R</t>
    </r>
    <r>
      <rPr>
        <sz val="8"/>
        <rFont val="微软雅黑"/>
        <charset val="134"/>
      </rPr>
      <t>屏的显示未测试</t>
    </r>
  </si>
  <si>
    <r>
      <rPr>
        <sz val="8"/>
        <rFont val="Calibri"/>
        <charset val="134"/>
      </rPr>
      <t>1.WIFI</t>
    </r>
    <r>
      <rPr>
        <sz val="8"/>
        <rFont val="微软雅黑"/>
        <charset val="134"/>
      </rPr>
      <t>与</t>
    </r>
    <r>
      <rPr>
        <sz val="8"/>
        <rFont val="Calibri"/>
        <charset val="134"/>
      </rPr>
      <t>DLNA</t>
    </r>
    <r>
      <rPr>
        <sz val="8"/>
        <rFont val="微软雅黑"/>
        <charset val="134"/>
      </rPr>
      <t>互斥：</t>
    </r>
    <r>
      <rPr>
        <sz val="8"/>
        <rFont val="Calibri"/>
        <charset val="134"/>
      </rPr>
      <t>WIR</t>
    </r>
    <r>
      <rPr>
        <sz val="8"/>
        <rFont val="微软雅黑"/>
        <charset val="134"/>
      </rPr>
      <t>开启可以</t>
    </r>
    <r>
      <rPr>
        <sz val="8"/>
        <rFont val="Calibri"/>
        <charset val="134"/>
      </rPr>
      <t>DLNA</t>
    </r>
    <r>
      <rPr>
        <sz val="8"/>
        <rFont val="微软雅黑"/>
        <charset val="134"/>
      </rPr>
      <t>不能连</t>
    </r>
    <r>
      <rPr>
        <sz val="8"/>
        <rFont val="Calibri"/>
        <charset val="134"/>
      </rPr>
      <t>WIFI</t>
    </r>
    <r>
      <rPr>
        <sz val="8"/>
        <rFont val="微软雅黑"/>
        <charset val="134"/>
      </rPr>
      <t>车机上网，</t>
    </r>
    <r>
      <rPr>
        <sz val="8"/>
        <rFont val="Calibri"/>
        <charset val="134"/>
      </rPr>
      <t>WIR</t>
    </r>
    <r>
      <rPr>
        <sz val="8"/>
        <rFont val="微软雅黑"/>
        <charset val="134"/>
      </rPr>
      <t>关闭可以连</t>
    </r>
    <r>
      <rPr>
        <sz val="8"/>
        <rFont val="Calibri"/>
        <charset val="134"/>
      </rPr>
      <t>WIFI</t>
    </r>
    <r>
      <rPr>
        <sz val="8"/>
        <rFont val="微软雅黑"/>
        <charset val="134"/>
      </rPr>
      <t>上网但不能</t>
    </r>
    <r>
      <rPr>
        <sz val="8"/>
        <rFont val="Calibri"/>
        <charset val="134"/>
      </rPr>
      <t>DLNA</t>
    </r>
    <r>
      <rPr>
        <sz val="8"/>
        <rFont val="微软雅黑"/>
        <charset val="134"/>
      </rPr>
      <t xml:space="preserve">投屏
</t>
    </r>
    <r>
      <rPr>
        <sz val="8"/>
        <rFont val="Calibri"/>
        <charset val="134"/>
      </rPr>
      <t>2.</t>
    </r>
    <r>
      <rPr>
        <sz val="8"/>
        <rFont val="微软雅黑"/>
        <charset val="134"/>
      </rPr>
      <t>实车环境不足：在线资源需要实车安装</t>
    </r>
    <r>
      <rPr>
        <sz val="8"/>
        <rFont val="Calibri"/>
        <charset val="134"/>
      </rPr>
      <t>TCU/ECG</t>
    </r>
    <r>
      <rPr>
        <sz val="8"/>
        <rFont val="微软雅黑"/>
        <charset val="134"/>
      </rPr>
      <t>有流量，导致车辆热点模式无法播放在线资源</t>
    </r>
  </si>
  <si>
    <r>
      <rPr>
        <sz val="8"/>
        <rFont val="微软雅黑"/>
        <charset val="134"/>
      </rPr>
      <t>实车泊车雷达开关点击无反应</t>
    </r>
  </si>
  <si>
    <r>
      <rPr>
        <sz val="8"/>
        <rFont val="Calibri"/>
        <charset val="134"/>
      </rPr>
      <t>1.</t>
    </r>
    <r>
      <rPr>
        <sz val="8"/>
        <rFont val="微软雅黑"/>
        <charset val="134"/>
      </rPr>
      <t xml:space="preserve">日历尚未集成；
</t>
    </r>
    <r>
      <rPr>
        <sz val="8"/>
        <rFont val="Calibri"/>
        <charset val="134"/>
      </rPr>
      <t>2.OTA</t>
    </r>
    <r>
      <rPr>
        <sz val="8"/>
        <rFont val="微软雅黑"/>
        <charset val="134"/>
      </rPr>
      <t xml:space="preserve">升级、车载热点功能尚未做好；
</t>
    </r>
    <r>
      <rPr>
        <sz val="8"/>
        <rFont val="Calibri"/>
        <charset val="134"/>
      </rPr>
      <t>3.FM/AM</t>
    </r>
    <r>
      <rPr>
        <sz val="8"/>
        <rFont val="微软雅黑"/>
        <charset val="134"/>
      </rPr>
      <t xml:space="preserve">、主副屏激活功能已取消；
</t>
    </r>
    <r>
      <rPr>
        <sz val="8"/>
        <rFont val="Calibri"/>
        <charset val="134"/>
      </rPr>
      <t>4.</t>
    </r>
    <r>
      <rPr>
        <sz val="8"/>
        <rFont val="微软雅黑"/>
        <charset val="134"/>
      </rPr>
      <t>时钟、爱车探索、车机管家暂无</t>
    </r>
    <r>
      <rPr>
        <sz val="8"/>
        <rFont val="Calibri"/>
        <charset val="134"/>
      </rPr>
      <t>widget</t>
    </r>
    <r>
      <rPr>
        <sz val="8"/>
        <rFont val="微软雅黑"/>
        <charset val="134"/>
      </rPr>
      <t xml:space="preserve">；
</t>
    </r>
    <r>
      <rPr>
        <sz val="8"/>
        <rFont val="Calibri"/>
        <charset val="134"/>
      </rPr>
      <t>5.</t>
    </r>
    <r>
      <rPr>
        <sz val="8"/>
        <rFont val="微软雅黑"/>
        <charset val="134"/>
      </rPr>
      <t>数据与位置共享暂无测试环境</t>
    </r>
  </si>
  <si>
    <r>
      <rPr>
        <sz val="8"/>
        <rFont val="Calibri"/>
        <charset val="134"/>
      </rPr>
      <t>Security: Root Detect</t>
    </r>
    <r>
      <rPr>
        <sz val="8"/>
        <rFont val="微软雅黑"/>
        <charset val="134"/>
      </rPr>
      <t>此功能待定</t>
    </r>
    <r>
      <rPr>
        <sz val="8"/>
        <rFont val="Calibri"/>
        <charset val="134"/>
      </rPr>
      <t>,</t>
    </r>
    <r>
      <rPr>
        <sz val="8"/>
        <rFont val="微软雅黑"/>
        <charset val="134"/>
      </rPr>
      <t>已提</t>
    </r>
    <r>
      <rPr>
        <sz val="8"/>
        <rFont val="Calibri"/>
        <charset val="134"/>
      </rPr>
      <t>QA</t>
    </r>
  </si>
  <si>
    <r>
      <rPr>
        <sz val="8"/>
        <rFont val="微软雅黑"/>
        <charset val="134"/>
      </rPr>
      <t>未配置</t>
    </r>
    <r>
      <rPr>
        <sz val="8"/>
        <rFont val="Calibri"/>
        <charset val="134"/>
      </rPr>
      <t>TCU</t>
    </r>
    <r>
      <rPr>
        <sz val="8"/>
        <rFont val="微软雅黑"/>
        <charset val="134"/>
      </rPr>
      <t>硬件导致呼叫无法测试；无方控（</t>
    </r>
    <r>
      <rPr>
        <sz val="8"/>
        <rFont val="Calibri"/>
        <charset val="134"/>
      </rPr>
      <t>R04</t>
    </r>
    <r>
      <rPr>
        <sz val="8"/>
        <rFont val="微软雅黑"/>
        <charset val="134"/>
      </rPr>
      <t>信号模拟测试）；</t>
    </r>
    <r>
      <rPr>
        <sz val="8"/>
        <rFont val="Calibri"/>
        <charset val="134"/>
      </rPr>
      <t>In-vehicle Voice Prompts</t>
    </r>
    <r>
      <rPr>
        <sz val="8"/>
        <rFont val="微软雅黑"/>
        <charset val="134"/>
      </rPr>
      <t>播报功能未实现</t>
    </r>
  </si>
  <si>
    <r>
      <rPr>
        <sz val="8"/>
        <rFont val="微软雅黑"/>
        <charset val="134"/>
      </rPr>
      <t>开发中</t>
    </r>
  </si>
  <si>
    <r>
      <rPr>
        <sz val="8"/>
        <rFont val="Calibri"/>
        <charset val="134"/>
      </rPr>
      <t>1.</t>
    </r>
    <r>
      <rPr>
        <sz val="8"/>
        <rFont val="微软雅黑"/>
        <charset val="134"/>
      </rPr>
      <t xml:space="preserve">无切源按键
</t>
    </r>
    <r>
      <rPr>
        <sz val="8"/>
        <rFont val="Calibri"/>
        <charset val="134"/>
      </rPr>
      <t>2.</t>
    </r>
    <r>
      <rPr>
        <sz val="8"/>
        <rFont val="微软雅黑"/>
        <charset val="134"/>
      </rPr>
      <t>行车电脑的</t>
    </r>
    <r>
      <rPr>
        <sz val="8"/>
        <rFont val="Calibri"/>
        <charset val="134"/>
      </rPr>
      <t>MRD</t>
    </r>
    <r>
      <rPr>
        <sz val="8"/>
        <rFont val="微软雅黑"/>
        <charset val="134"/>
      </rPr>
      <t>需求不明确</t>
    </r>
  </si>
  <si>
    <r>
      <rPr>
        <b/>
        <sz val="10"/>
        <color theme="1"/>
        <rFont val="微软雅黑"/>
        <charset val="134"/>
      </rPr>
      <t>关键字</t>
    </r>
  </si>
  <si>
    <r>
      <rPr>
        <b/>
        <sz val="10"/>
        <color theme="1"/>
        <rFont val="微软雅黑"/>
        <charset val="134"/>
      </rPr>
      <t>状态</t>
    </r>
  </si>
  <si>
    <r>
      <rPr>
        <b/>
        <sz val="10"/>
        <color theme="1"/>
        <rFont val="微软雅黑"/>
        <charset val="134"/>
      </rPr>
      <t>创建日期</t>
    </r>
  </si>
  <si>
    <r>
      <rPr>
        <b/>
        <sz val="10"/>
        <color theme="1"/>
        <rFont val="微软雅黑"/>
        <charset val="134"/>
      </rPr>
      <t>已更新</t>
    </r>
  </si>
  <si>
    <r>
      <rPr>
        <b/>
        <sz val="10"/>
        <color theme="1"/>
        <rFont val="微软雅黑"/>
        <charset val="134"/>
      </rPr>
      <t>概要</t>
    </r>
  </si>
  <si>
    <r>
      <rPr>
        <b/>
        <sz val="10"/>
        <color theme="1"/>
        <rFont val="微软雅黑"/>
        <charset val="134"/>
      </rPr>
      <t>报告人</t>
    </r>
  </si>
  <si>
    <r>
      <rPr>
        <b/>
        <sz val="10"/>
        <color theme="1"/>
        <rFont val="微软雅黑"/>
        <charset val="134"/>
      </rPr>
      <t>模块</t>
    </r>
  </si>
  <si>
    <r>
      <rPr>
        <b/>
        <sz val="10"/>
        <color theme="1"/>
        <rFont val="微软雅黑"/>
        <charset val="134"/>
      </rPr>
      <t>严重度</t>
    </r>
  </si>
  <si>
    <r>
      <rPr>
        <b/>
        <sz val="10"/>
        <color theme="1"/>
        <rFont val="微软雅黑"/>
        <charset val="134"/>
      </rPr>
      <t>发现版本</t>
    </r>
  </si>
  <si>
    <t>FPHASEVCDC-5251</t>
  </si>
  <si>
    <r>
      <rPr>
        <sz val="10"/>
        <color theme="1"/>
        <rFont val="Calibri"/>
        <charset val="134"/>
      </rPr>
      <t>02/</t>
    </r>
    <r>
      <rPr>
        <sz val="10"/>
        <color theme="1"/>
        <rFont val="微软雅黑"/>
        <charset val="134"/>
      </rPr>
      <t>六月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</si>
  <si>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】播放</t>
    </r>
    <r>
      <rPr>
        <sz val="10"/>
        <color theme="1"/>
        <rFont val="Calibri"/>
        <charset val="134"/>
      </rPr>
      <t>USB</t>
    </r>
    <r>
      <rPr>
        <sz val="10"/>
        <color theme="1"/>
        <rFont val="微软雅黑"/>
        <charset val="134"/>
      </rPr>
      <t>音乐点击投屏，</t>
    </r>
    <r>
      <rPr>
        <sz val="10"/>
        <color theme="1"/>
        <rFont val="Calibri"/>
        <charset val="134"/>
      </rPr>
      <t>panoL</t>
    </r>
    <r>
      <rPr>
        <sz val="10"/>
        <color theme="1"/>
        <rFont val="微软雅黑"/>
        <charset val="134"/>
      </rPr>
      <t>屏无法投屏</t>
    </r>
  </si>
  <si>
    <t>Ford_Phase5_CDX707_R00_HOTFIX</t>
  </si>
  <si>
    <t>FPHASEVCDC-5250</t>
  </si>
  <si>
    <r>
      <rPr>
        <sz val="10"/>
        <color theme="1"/>
        <rFont val="Calibri"/>
        <charset val="134"/>
      </rPr>
      <t>02/</t>
    </r>
    <r>
      <rPr>
        <sz val="10"/>
        <color theme="1"/>
        <rFont val="微软雅黑"/>
        <charset val="134"/>
      </rPr>
      <t>六月</t>
    </r>
    <r>
      <rPr>
        <sz val="10"/>
        <color theme="1"/>
        <rFont val="Calibri"/>
        <charset val="134"/>
      </rPr>
      <t xml:space="preserve">/22 7:53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</si>
  <si>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】唤醒</t>
    </r>
    <r>
      <rPr>
        <sz val="10"/>
        <color theme="1"/>
        <rFont val="Calibri"/>
        <charset val="134"/>
      </rPr>
      <t>VR</t>
    </r>
    <r>
      <rPr>
        <sz val="10"/>
        <color theme="1"/>
        <rFont val="微软雅黑"/>
        <charset val="134"/>
      </rPr>
      <t>下拉状态栏，语音无法被打断</t>
    </r>
  </si>
  <si>
    <t>FPHASEVCDC-5247</t>
  </si>
  <si>
    <r>
      <rPr>
        <sz val="10"/>
        <color theme="1"/>
        <rFont val="Calibri"/>
        <charset val="134"/>
      </rPr>
      <t>02/</t>
    </r>
    <r>
      <rPr>
        <sz val="10"/>
        <color theme="1"/>
        <rFont val="微软雅黑"/>
        <charset val="134"/>
      </rPr>
      <t>六月</t>
    </r>
    <r>
      <rPr>
        <sz val="10"/>
        <color theme="1"/>
        <rFont val="Calibri"/>
        <charset val="134"/>
      </rPr>
      <t xml:space="preserve">/22 6:17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</si>
  <si>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</si>
  <si>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10/10</t>
    </r>
    <r>
      <rPr>
        <sz val="10"/>
        <color theme="1"/>
        <rFont val="微软雅黑"/>
        <charset val="134"/>
      </rPr>
      <t>】</t>
    </r>
    <r>
      <rPr>
        <sz val="10"/>
        <color theme="1"/>
        <rFont val="Calibri"/>
        <charset val="134"/>
      </rPr>
      <t>3D</t>
    </r>
    <r>
      <rPr>
        <sz val="10"/>
        <color theme="1"/>
        <rFont val="微软雅黑"/>
        <charset val="134"/>
      </rPr>
      <t>车模界面能调出下拉栏</t>
    </r>
  </si>
  <si>
    <t>FPHASEVCDC-5246</t>
  </si>
  <si>
    <r>
      <rPr>
        <sz val="10"/>
        <color theme="1"/>
        <rFont val="Calibri"/>
        <charset val="134"/>
      </rPr>
      <t>02/</t>
    </r>
    <r>
      <rPr>
        <sz val="10"/>
        <color theme="1"/>
        <rFont val="微软雅黑"/>
        <charset val="134"/>
      </rPr>
      <t>六月</t>
    </r>
    <r>
      <rPr>
        <sz val="10"/>
        <color theme="1"/>
        <rFont val="Calibri"/>
        <charset val="134"/>
      </rPr>
      <t xml:space="preserve">/22 6:07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</si>
  <si>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[5/5] HCI,QNX,MCU</t>
    </r>
    <r>
      <rPr>
        <sz val="10"/>
        <color theme="1"/>
        <rFont val="微软雅黑"/>
        <charset val="134"/>
      </rPr>
      <t>等</t>
    </r>
    <r>
      <rPr>
        <sz val="10"/>
        <color theme="1"/>
        <rFont val="Calibri"/>
        <charset val="134"/>
      </rPr>
      <t>log</t>
    </r>
    <r>
      <rPr>
        <sz val="10"/>
        <color theme="1"/>
        <rFont val="微软雅黑"/>
        <charset val="134"/>
      </rPr>
      <t>无法在工程系统中清空</t>
    </r>
  </si>
  <si>
    <t>Hou, Sizhe (S.)</t>
  </si>
  <si>
    <r>
      <rPr>
        <sz val="10"/>
        <color theme="1"/>
        <rFont val="Calibri"/>
        <charset val="134"/>
      </rPr>
      <t xml:space="preserve">Log </t>
    </r>
    <r>
      <rPr>
        <sz val="10"/>
        <color theme="1"/>
        <rFont val="微软雅黑"/>
        <charset val="134"/>
      </rPr>
      <t>系统</t>
    </r>
  </si>
  <si>
    <t>FPHASEVCDC-5243</t>
  </si>
  <si>
    <r>
      <rPr>
        <sz val="10"/>
        <color theme="1"/>
        <rFont val="Calibri"/>
        <charset val="134"/>
      </rPr>
      <t>02/</t>
    </r>
    <r>
      <rPr>
        <sz val="10"/>
        <color theme="1"/>
        <rFont val="微软雅黑"/>
        <charset val="134"/>
      </rPr>
      <t>六月</t>
    </r>
    <r>
      <rPr>
        <sz val="10"/>
        <color theme="1"/>
        <rFont val="Calibri"/>
        <charset val="134"/>
      </rPr>
      <t xml:space="preserve">/22 6:00 </t>
    </r>
    <r>
      <rPr>
        <sz val="10"/>
        <color theme="1"/>
        <rFont val="微软雅黑"/>
        <charset val="134"/>
      </rPr>
      <t>下午</t>
    </r>
  </si>
  <si>
    <r>
      <rPr>
        <sz val="10"/>
        <color theme="1"/>
        <rFont val="Calibri"/>
        <charset val="134"/>
      </rPr>
      <t>[PhaseV] [CDX707] [A] [</t>
    </r>
    <r>
      <rPr>
        <sz val="10"/>
        <color theme="1"/>
        <rFont val="微软雅黑"/>
        <charset val="134"/>
      </rPr>
      <t>工程模式</t>
    </r>
    <r>
      <rPr>
        <sz val="10"/>
        <color theme="1"/>
        <rFont val="Calibri"/>
        <charset val="134"/>
      </rPr>
      <t xml:space="preserve">] [5/5] </t>
    </r>
    <r>
      <rPr>
        <sz val="10"/>
        <color theme="1"/>
        <rFont val="微软雅黑"/>
        <charset val="134"/>
      </rPr>
      <t>拷贝的</t>
    </r>
    <r>
      <rPr>
        <sz val="10"/>
        <color theme="1"/>
        <rFont val="Calibri"/>
        <charset val="134"/>
      </rPr>
      <t>log</t>
    </r>
    <r>
      <rPr>
        <sz val="10"/>
        <color theme="1"/>
        <rFont val="微软雅黑"/>
        <charset val="134"/>
      </rPr>
      <t>文件夹名没有车辆</t>
    </r>
    <r>
      <rPr>
        <sz val="10"/>
        <color theme="1"/>
        <rFont val="Calibri"/>
        <charset val="134"/>
      </rPr>
      <t>Vin</t>
    </r>
    <r>
      <rPr>
        <sz val="10"/>
        <color theme="1"/>
        <rFont val="微软雅黑"/>
        <charset val="134"/>
      </rPr>
      <t>号</t>
    </r>
  </si>
  <si>
    <t>FPHASEVCDC-5233</t>
  </si>
  <si>
    <r>
      <rPr>
        <sz val="10"/>
        <color theme="1"/>
        <rFont val="Calibri"/>
        <charset val="134"/>
      </rPr>
      <t>02/</t>
    </r>
    <r>
      <rPr>
        <sz val="10"/>
        <color theme="1"/>
        <rFont val="微软雅黑"/>
        <charset val="134"/>
      </rPr>
      <t>六月</t>
    </r>
    <r>
      <rPr>
        <sz val="10"/>
        <color theme="1"/>
        <rFont val="Calibri"/>
        <charset val="134"/>
      </rPr>
      <t xml:space="preserve">/22 4:29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</si>
  <si>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</si>
  <si>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】车机开启了</t>
    </r>
    <r>
      <rPr>
        <sz val="10"/>
        <color theme="1"/>
        <rFont val="Calibri"/>
        <charset val="134"/>
      </rPr>
      <t>floating card</t>
    </r>
    <r>
      <rPr>
        <sz val="10"/>
        <color theme="1"/>
        <rFont val="微软雅黑"/>
        <charset val="134"/>
      </rPr>
      <t>，再进行投屏视频，无任何提示</t>
    </r>
    <r>
      <rPr>
        <sz val="10"/>
        <color theme="1"/>
        <rFont val="Calibri"/>
        <charset val="134"/>
      </rPr>
      <t>.</t>
    </r>
  </si>
  <si>
    <t>FPHASEVCDC-5220</t>
  </si>
  <si>
    <r>
      <rPr>
        <sz val="10"/>
        <color theme="1"/>
        <rFont val="Calibri"/>
        <charset val="134"/>
      </rPr>
      <t>02/</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</si>
  <si>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</si>
  <si>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视频，连续快速切换下一个视频过程中，来电挂断电话后，视频无法播放，手动点击也无法播放</t>
    </r>
    <r>
      <rPr>
        <sz val="10"/>
        <color theme="1"/>
        <rFont val="Calibri"/>
        <charset val="134"/>
      </rPr>
      <t>.</t>
    </r>
  </si>
  <si>
    <t>FPHASEVCDC-5215</t>
  </si>
  <si>
    <r>
      <rPr>
        <sz val="10"/>
        <color theme="1"/>
        <rFont val="Calibri"/>
        <charset val="134"/>
      </rPr>
      <t>02/</t>
    </r>
    <r>
      <rPr>
        <sz val="10"/>
        <color theme="1"/>
        <rFont val="微软雅黑"/>
        <charset val="134"/>
      </rPr>
      <t>六月</t>
    </r>
    <r>
      <rPr>
        <sz val="10"/>
        <color theme="1"/>
        <rFont val="Calibri"/>
        <charset val="134"/>
      </rPr>
      <t xml:space="preserve">/22 2:20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</si>
  <si>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</si>
  <si>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视频暂停时，进入</t>
    </r>
    <r>
      <rPr>
        <sz val="10"/>
        <color theme="1"/>
        <rFont val="Calibri"/>
        <charset val="134"/>
      </rPr>
      <t>EP</t>
    </r>
    <r>
      <rPr>
        <sz val="10"/>
        <color theme="1"/>
        <rFont val="微软雅黑"/>
        <charset val="134"/>
      </rPr>
      <t>模式后，</t>
    </r>
    <r>
      <rPr>
        <sz val="10"/>
        <color theme="1"/>
        <rFont val="Calibri"/>
        <charset val="134"/>
      </rPr>
      <t>USB</t>
    </r>
    <r>
      <rPr>
        <sz val="10"/>
        <color theme="1"/>
        <rFont val="微软雅黑"/>
        <charset val="134"/>
      </rPr>
      <t>视频显示暂停状态，实际视频在播放</t>
    </r>
    <r>
      <rPr>
        <sz val="10"/>
        <color theme="1"/>
        <rFont val="Calibri"/>
        <charset val="134"/>
      </rPr>
      <t>.</t>
    </r>
  </si>
  <si>
    <t>FPHASEVCDC-5212</t>
  </si>
  <si>
    <r>
      <rPr>
        <sz val="10"/>
        <color theme="1"/>
        <rFont val="Calibri"/>
        <charset val="134"/>
      </rPr>
      <t>02/</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</si>
  <si>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2:17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</si>
  <si>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视频进入搜索页面，搜索框显示与</t>
    </r>
    <r>
      <rPr>
        <sz val="10"/>
        <color theme="1"/>
        <rFont val="Calibri"/>
        <charset val="134"/>
      </rPr>
      <t>UI</t>
    </r>
    <r>
      <rPr>
        <sz val="10"/>
        <color theme="1"/>
        <rFont val="微软雅黑"/>
        <charset val="134"/>
      </rPr>
      <t>不符</t>
    </r>
    <r>
      <rPr>
        <sz val="10"/>
        <color theme="1"/>
        <rFont val="Calibri"/>
        <charset val="134"/>
      </rPr>
      <t>.</t>
    </r>
  </si>
  <si>
    <t>FPHASEVCDC-5201</t>
  </si>
  <si>
    <r>
      <rPr>
        <sz val="10"/>
        <color theme="1"/>
        <rFont val="Calibri"/>
        <charset val="134"/>
      </rPr>
      <t>02/</t>
    </r>
    <r>
      <rPr>
        <sz val="10"/>
        <color theme="1"/>
        <rFont val="微软雅黑"/>
        <charset val="134"/>
      </rPr>
      <t>六月</t>
    </r>
    <r>
      <rPr>
        <sz val="10"/>
        <color theme="1"/>
        <rFont val="Calibri"/>
        <charset val="134"/>
      </rPr>
      <t xml:space="preserve">/22 10:44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</si>
  <si>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】视频、图片投到</t>
    </r>
    <r>
      <rPr>
        <sz val="10"/>
        <color theme="1"/>
        <rFont val="Calibri"/>
        <charset val="134"/>
      </rPr>
      <t>pano</t>
    </r>
    <r>
      <rPr>
        <sz val="10"/>
        <color theme="1"/>
        <rFont val="微软雅黑"/>
        <charset val="134"/>
      </rPr>
      <t>屏不能退出沉静态</t>
    </r>
  </si>
  <si>
    <t>Shi, Lei (L.)</t>
  </si>
  <si>
    <t>FPHASEVCDC-5198</t>
  </si>
  <si>
    <r>
      <rPr>
        <sz val="10"/>
        <color theme="1"/>
        <rFont val="Calibri"/>
        <charset val="134"/>
      </rPr>
      <t>02/</t>
    </r>
    <r>
      <rPr>
        <sz val="10"/>
        <color theme="1"/>
        <rFont val="微软雅黑"/>
        <charset val="134"/>
      </rPr>
      <t>六月</t>
    </r>
    <r>
      <rPr>
        <sz val="10"/>
        <color theme="1"/>
        <rFont val="Calibri"/>
        <charset val="134"/>
      </rPr>
      <t xml:space="preserve">/22 10:30 </t>
    </r>
    <r>
      <rPr>
        <sz val="10"/>
        <color theme="1"/>
        <rFont val="微软雅黑"/>
        <charset val="134"/>
      </rPr>
      <t>上午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</si>
  <si>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】副驾蓝牙随心看播放视频中耳机端暂停或播放会切换副驾随心听状态，且随心看一直暂停</t>
    </r>
  </si>
  <si>
    <t>FPHASEVCDC-5196</t>
  </si>
  <si>
    <r>
      <rPr>
        <sz val="10"/>
        <color theme="1"/>
        <rFont val="Calibri"/>
        <charset val="134"/>
      </rPr>
      <t>02/</t>
    </r>
    <r>
      <rPr>
        <sz val="10"/>
        <color theme="1"/>
        <rFont val="微软雅黑"/>
        <charset val="134"/>
      </rPr>
      <t>六月</t>
    </r>
    <r>
      <rPr>
        <sz val="10"/>
        <color theme="1"/>
        <rFont val="Calibri"/>
        <charset val="134"/>
      </rPr>
      <t xml:space="preserve">/22 10:08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</si>
  <si>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】副驾有人投屏在</t>
    </r>
    <r>
      <rPr>
        <sz val="10"/>
        <color theme="1"/>
        <rFont val="Calibri"/>
        <charset val="134"/>
      </rPr>
      <t>card1</t>
    </r>
    <r>
      <rPr>
        <sz val="10"/>
        <color theme="1"/>
        <rFont val="微软雅黑"/>
        <charset val="134"/>
      </rPr>
      <t>、</t>
    </r>
    <r>
      <rPr>
        <sz val="10"/>
        <color theme="1"/>
        <rFont val="Calibri"/>
        <charset val="134"/>
      </rPr>
      <t>2</t>
    </r>
    <r>
      <rPr>
        <sz val="10"/>
        <color theme="1"/>
        <rFont val="微软雅黑"/>
        <charset val="134"/>
      </rPr>
      <t>、</t>
    </r>
    <r>
      <rPr>
        <sz val="10"/>
        <color theme="1"/>
        <rFont val="Calibri"/>
        <charset val="134"/>
      </rPr>
      <t>panR</t>
    </r>
    <r>
      <rPr>
        <sz val="10"/>
        <color theme="1"/>
        <rFont val="微软雅黑"/>
        <charset val="134"/>
      </rPr>
      <t>屏车速≥</t>
    </r>
    <r>
      <rPr>
        <sz val="10"/>
        <color theme="1"/>
        <rFont val="Calibri"/>
        <charset val="134"/>
      </rPr>
      <t>5kmh</t>
    </r>
    <r>
      <rPr>
        <sz val="10"/>
        <color theme="1"/>
        <rFont val="微软雅黑"/>
        <charset val="134"/>
      </rPr>
      <t>没有安全警告</t>
    </r>
  </si>
  <si>
    <t>FPHASEVCDC-5194</t>
  </si>
  <si>
    <r>
      <rPr>
        <sz val="10"/>
        <color theme="1"/>
        <rFont val="Calibri"/>
        <charset val="134"/>
      </rPr>
      <t>02/</t>
    </r>
    <r>
      <rPr>
        <sz val="10"/>
        <color theme="1"/>
        <rFont val="微软雅黑"/>
        <charset val="134"/>
      </rPr>
      <t>六月</t>
    </r>
    <r>
      <rPr>
        <sz val="10"/>
        <color theme="1"/>
        <rFont val="Calibri"/>
        <charset val="134"/>
      </rPr>
      <t xml:space="preserve">/22 10:01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</si>
  <si>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panoR</t>
    </r>
    <r>
      <rPr>
        <sz val="10"/>
        <color theme="1"/>
        <rFont val="微软雅黑"/>
        <charset val="134"/>
      </rPr>
      <t>屏触发安全警告，切换到右侧未显示，后台有声音</t>
    </r>
  </si>
  <si>
    <t>FPHASEVCDC-5193</t>
  </si>
  <si>
    <r>
      <rPr>
        <sz val="10"/>
        <color theme="1"/>
        <rFont val="Calibri"/>
        <charset val="134"/>
      </rPr>
      <t>02/</t>
    </r>
    <r>
      <rPr>
        <sz val="10"/>
        <color theme="1"/>
        <rFont val="微软雅黑"/>
        <charset val="134"/>
      </rPr>
      <t>六月</t>
    </r>
    <r>
      <rPr>
        <sz val="10"/>
        <color theme="1"/>
        <rFont val="Calibri"/>
        <charset val="134"/>
      </rPr>
      <t xml:space="preserve">/22 9:55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</si>
  <si>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</si>
  <si>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】投屏在</t>
    </r>
    <r>
      <rPr>
        <sz val="10"/>
        <color theme="1"/>
        <rFont val="Calibri"/>
        <charset val="134"/>
      </rPr>
      <t>card12</t>
    </r>
    <r>
      <rPr>
        <sz val="10"/>
        <color theme="1"/>
        <rFont val="微软雅黑"/>
        <charset val="134"/>
      </rPr>
      <t>副驾有人速度大于</t>
    </r>
    <r>
      <rPr>
        <sz val="10"/>
        <color theme="1"/>
        <rFont val="Calibri"/>
        <charset val="134"/>
      </rPr>
      <t>5</t>
    </r>
    <r>
      <rPr>
        <sz val="10"/>
        <color theme="1"/>
        <rFont val="微软雅黑"/>
        <charset val="134"/>
      </rPr>
      <t>，自动切换到</t>
    </r>
    <r>
      <rPr>
        <sz val="10"/>
        <color theme="1"/>
        <rFont val="Calibri"/>
        <charset val="134"/>
      </rPr>
      <t>card3</t>
    </r>
    <r>
      <rPr>
        <sz val="10"/>
        <color theme="1"/>
        <rFont val="微软雅黑"/>
        <charset val="134"/>
      </rPr>
      <t>不能播放，且</t>
    </r>
    <r>
      <rPr>
        <sz val="10"/>
        <color theme="1"/>
        <rFont val="Calibri"/>
        <charset val="134"/>
      </rPr>
      <t>card3</t>
    </r>
    <r>
      <rPr>
        <sz val="10"/>
        <color theme="1"/>
        <rFont val="微软雅黑"/>
        <charset val="134"/>
      </rPr>
      <t>卡片丢失</t>
    </r>
  </si>
  <si>
    <t>FPHASEVCDC-5192</t>
  </si>
  <si>
    <r>
      <rPr>
        <sz val="10"/>
        <color theme="1"/>
        <rFont val="Calibri"/>
        <charset val="134"/>
      </rPr>
      <t>02/</t>
    </r>
    <r>
      <rPr>
        <sz val="10"/>
        <color theme="1"/>
        <rFont val="微软雅黑"/>
        <charset val="134"/>
      </rPr>
      <t>六月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</si>
  <si>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】【高概率】播放</t>
    </r>
    <r>
      <rPr>
        <sz val="10"/>
        <color theme="1"/>
        <rFont val="Calibri"/>
        <charset val="134"/>
      </rPr>
      <t>USB</t>
    </r>
    <r>
      <rPr>
        <sz val="10"/>
        <color theme="1"/>
        <rFont val="微软雅黑"/>
        <charset val="134"/>
      </rPr>
      <t>视频，返回主界面后再次进入视频界面，进入的爱奇艺界面不是</t>
    </r>
    <r>
      <rPr>
        <sz val="10"/>
        <color theme="1"/>
        <rFont val="Calibri"/>
        <charset val="134"/>
      </rPr>
      <t>USB</t>
    </r>
    <r>
      <rPr>
        <sz val="10"/>
        <color theme="1"/>
        <rFont val="微软雅黑"/>
        <charset val="134"/>
      </rPr>
      <t>视频界面</t>
    </r>
    <r>
      <rPr>
        <sz val="10"/>
        <color theme="1"/>
        <rFont val="Calibri"/>
        <charset val="134"/>
      </rPr>
      <t>.</t>
    </r>
  </si>
  <si>
    <t>FPHASEVCDC-5191</t>
  </si>
  <si>
    <r>
      <rPr>
        <sz val="10"/>
        <color theme="1"/>
        <rFont val="Calibri"/>
        <charset val="134"/>
      </rPr>
      <t>02/</t>
    </r>
    <r>
      <rPr>
        <sz val="10"/>
        <color theme="1"/>
        <rFont val="微软雅黑"/>
        <charset val="134"/>
      </rPr>
      <t>六月</t>
    </r>
    <r>
      <rPr>
        <sz val="10"/>
        <color theme="1"/>
        <rFont val="Calibri"/>
        <charset val="134"/>
      </rPr>
      <t xml:space="preserve">/22 9:29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</si>
  <si>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</si>
  <si>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视频时，通过方控按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按键，</t>
    </r>
    <r>
      <rPr>
        <sz val="10"/>
        <color theme="1"/>
        <rFont val="Calibri"/>
        <charset val="134"/>
      </rPr>
      <t>USB</t>
    </r>
    <r>
      <rPr>
        <sz val="10"/>
        <color theme="1"/>
        <rFont val="微软雅黑"/>
        <charset val="134"/>
      </rPr>
      <t>视频卡住，不能切换视频，当前视频也无法播放</t>
    </r>
    <r>
      <rPr>
        <sz val="10"/>
        <color theme="1"/>
        <rFont val="Calibri"/>
        <charset val="134"/>
      </rPr>
      <t>.</t>
    </r>
  </si>
  <si>
    <t>FPHASEVCDC-5190</t>
  </si>
  <si>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】进入</t>
    </r>
    <r>
      <rPr>
        <sz val="10"/>
        <color theme="1"/>
        <rFont val="Calibri"/>
        <charset val="134"/>
      </rPr>
      <t>KOL</t>
    </r>
    <r>
      <rPr>
        <sz val="10"/>
        <color theme="1"/>
        <rFont val="微软雅黑"/>
        <charset val="134"/>
      </rPr>
      <t>后，电流大于</t>
    </r>
    <r>
      <rPr>
        <sz val="10"/>
        <color theme="1"/>
        <rFont val="Calibri"/>
        <charset val="134"/>
      </rPr>
      <t>250uA</t>
    </r>
  </si>
  <si>
    <t>FPHASEVCDC-5189</t>
  </si>
  <si>
    <r>
      <rPr>
        <sz val="10"/>
        <color theme="1"/>
        <rFont val="Calibri"/>
        <charset val="134"/>
      </rPr>
      <t>02/</t>
    </r>
    <r>
      <rPr>
        <sz val="10"/>
        <color theme="1"/>
        <rFont val="微软雅黑"/>
        <charset val="134"/>
      </rPr>
      <t>六月</t>
    </r>
    <r>
      <rPr>
        <sz val="10"/>
        <color theme="1"/>
        <rFont val="Calibri"/>
        <charset val="134"/>
      </rPr>
      <t xml:space="preserve">/22 9:15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</si>
  <si>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5:34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</si>
  <si>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暂停</t>
    </r>
    <r>
      <rPr>
        <sz val="10"/>
        <color theme="1"/>
        <rFont val="Calibri"/>
        <charset val="134"/>
      </rPr>
      <t>”</t>
    </r>
    <r>
      <rPr>
        <sz val="10"/>
        <color theme="1"/>
        <rFont val="微软雅黑"/>
        <charset val="134"/>
      </rPr>
      <t>按钮后，歌曲可以暂停</t>
    </r>
  </si>
  <si>
    <t>FPHASEVCDC-5188</t>
  </si>
  <si>
    <r>
      <rPr>
        <sz val="10"/>
        <color theme="1"/>
        <rFont val="Calibri"/>
        <charset val="134"/>
      </rPr>
      <t>02/</t>
    </r>
    <r>
      <rPr>
        <sz val="10"/>
        <color theme="1"/>
        <rFont val="微软雅黑"/>
        <charset val="134"/>
      </rPr>
      <t>六月</t>
    </r>
    <r>
      <rPr>
        <sz val="10"/>
        <color theme="1"/>
        <rFont val="Calibri"/>
        <charset val="134"/>
      </rPr>
      <t xml:space="preserve">/22 9:11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</si>
  <si>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音乐暂停时，点击播放列表中的当前列表中的歌曲，歌曲不能播放，继续保持暂停状态</t>
    </r>
    <r>
      <rPr>
        <sz val="10"/>
        <color theme="1"/>
        <rFont val="Calibri"/>
        <charset val="134"/>
      </rPr>
      <t>.</t>
    </r>
  </si>
  <si>
    <t>FPHASEVCDC-5187</t>
  </si>
  <si>
    <r>
      <rPr>
        <sz val="10"/>
        <color theme="1"/>
        <rFont val="Calibri"/>
        <charset val="134"/>
      </rPr>
      <t>02/</t>
    </r>
    <r>
      <rPr>
        <sz val="10"/>
        <color theme="1"/>
        <rFont val="微软雅黑"/>
        <charset val="134"/>
      </rPr>
      <t>六月</t>
    </r>
    <r>
      <rPr>
        <sz val="10"/>
        <color theme="1"/>
        <rFont val="Calibri"/>
        <charset val="134"/>
      </rPr>
      <t xml:space="preserve">/22 9:01 </t>
    </r>
    <r>
      <rPr>
        <sz val="10"/>
        <color theme="1"/>
        <rFont val="微软雅黑"/>
        <charset val="134"/>
      </rPr>
      <t>上午</t>
    </r>
  </si>
  <si>
    <r>
      <rPr>
        <sz val="10"/>
        <color theme="1"/>
        <rFont val="Calibri"/>
        <charset val="134"/>
      </rPr>
      <t>02/</t>
    </r>
    <r>
      <rPr>
        <sz val="10"/>
        <color theme="1"/>
        <rFont val="微软雅黑"/>
        <charset val="134"/>
      </rPr>
      <t>六月</t>
    </r>
    <r>
      <rPr>
        <sz val="10"/>
        <color theme="1"/>
        <rFont val="Calibri"/>
        <charset val="134"/>
      </rPr>
      <t xml:space="preserve">/22 9:08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</si>
  <si>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音乐暂停时，长按</t>
    </r>
    <r>
      <rPr>
        <sz val="10"/>
        <color theme="1"/>
        <rFont val="Calibri"/>
        <charset val="134"/>
      </rPr>
      <t>“</t>
    </r>
    <r>
      <rPr>
        <sz val="10"/>
        <color theme="1"/>
        <rFont val="微软雅黑"/>
        <charset val="134"/>
      </rPr>
      <t>上</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按钮无法快退</t>
    </r>
    <r>
      <rPr>
        <sz val="10"/>
        <color theme="1"/>
        <rFont val="Calibri"/>
        <charset val="134"/>
      </rPr>
      <t>/</t>
    </r>
    <r>
      <rPr>
        <sz val="10"/>
        <color theme="1"/>
        <rFont val="微软雅黑"/>
        <charset val="134"/>
      </rPr>
      <t>快进</t>
    </r>
    <r>
      <rPr>
        <sz val="10"/>
        <color theme="1"/>
        <rFont val="Calibri"/>
        <charset val="134"/>
      </rPr>
      <t>.</t>
    </r>
  </si>
  <si>
    <t>FPHASEVCDC-5186</t>
  </si>
  <si>
    <r>
      <rPr>
        <sz val="10"/>
        <color theme="1"/>
        <rFont val="Calibri"/>
        <charset val="134"/>
      </rPr>
      <t>01/</t>
    </r>
    <r>
      <rPr>
        <sz val="10"/>
        <color theme="1"/>
        <rFont val="微软雅黑"/>
        <charset val="134"/>
      </rPr>
      <t>六月</t>
    </r>
    <r>
      <rPr>
        <sz val="10"/>
        <color theme="1"/>
        <rFont val="Calibri"/>
        <charset val="134"/>
      </rPr>
      <t xml:space="preserve">/22 9:36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</si>
  <si>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】视频播放</t>
    </r>
    <r>
      <rPr>
        <sz val="10"/>
        <color theme="1"/>
        <rFont val="Calibri"/>
        <charset val="134"/>
      </rPr>
      <t>1.0X</t>
    </r>
    <r>
      <rPr>
        <sz val="10"/>
        <color theme="1"/>
        <rFont val="微软雅黑"/>
        <charset val="134"/>
      </rPr>
      <t>倍，倍速选择界面</t>
    </r>
    <r>
      <rPr>
        <sz val="10"/>
        <color theme="1"/>
        <rFont val="Calibri"/>
        <charset val="134"/>
      </rPr>
      <t>1.25X</t>
    </r>
    <r>
      <rPr>
        <sz val="10"/>
        <color theme="1"/>
        <rFont val="微软雅黑"/>
        <charset val="134"/>
      </rPr>
      <t>高亮显示</t>
    </r>
  </si>
  <si>
    <t>FPHASEVCDC-5185</t>
  </si>
  <si>
    <r>
      <rPr>
        <sz val="10"/>
        <color theme="1"/>
        <rFont val="Calibri"/>
        <charset val="134"/>
      </rPr>
      <t>01/</t>
    </r>
    <r>
      <rPr>
        <sz val="10"/>
        <color theme="1"/>
        <rFont val="微软雅黑"/>
        <charset val="134"/>
      </rPr>
      <t>六月</t>
    </r>
    <r>
      <rPr>
        <sz val="10"/>
        <color theme="1"/>
        <rFont val="Calibri"/>
        <charset val="134"/>
      </rPr>
      <t xml:space="preserve">/22 9:22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</si>
  <si>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交互自然语意</t>
    </r>
    <r>
      <rPr>
        <sz val="10"/>
        <color theme="1"/>
        <rFont val="Calibri"/>
        <charset val="134"/>
      </rPr>
      <t>"</t>
    </r>
    <r>
      <rPr>
        <sz val="10"/>
        <color theme="1"/>
        <rFont val="微软雅黑"/>
        <charset val="134"/>
      </rPr>
      <t>有点热有点冷</t>
    </r>
    <r>
      <rPr>
        <sz val="10"/>
        <color theme="1"/>
        <rFont val="Calibri"/>
        <charset val="134"/>
      </rPr>
      <t>"</t>
    </r>
    <r>
      <rPr>
        <sz val="10"/>
        <color theme="1"/>
        <rFont val="微软雅黑"/>
        <charset val="134"/>
      </rPr>
      <t>，实际只降低升高</t>
    </r>
    <r>
      <rPr>
        <sz val="10"/>
        <color theme="1"/>
        <rFont val="Calibri"/>
        <charset val="134"/>
      </rPr>
      <t>1</t>
    </r>
    <r>
      <rPr>
        <sz val="10"/>
        <color theme="1"/>
        <rFont val="微软雅黑"/>
        <charset val="134"/>
      </rPr>
      <t>度</t>
    </r>
  </si>
  <si>
    <r>
      <rPr>
        <sz val="10"/>
        <color theme="1"/>
        <rFont val="微软雅黑"/>
        <charset val="134"/>
      </rPr>
      <t>空调</t>
    </r>
  </si>
  <si>
    <t>FPHASEVCDC-5184</t>
  </si>
  <si>
    <r>
      <rPr>
        <sz val="10"/>
        <color theme="1"/>
        <rFont val="Calibri"/>
        <charset val="134"/>
      </rPr>
      <t>01/</t>
    </r>
    <r>
      <rPr>
        <sz val="10"/>
        <color theme="1"/>
        <rFont val="微软雅黑"/>
        <charset val="134"/>
      </rPr>
      <t>六月</t>
    </r>
    <r>
      <rPr>
        <sz val="10"/>
        <color theme="1"/>
        <rFont val="Calibri"/>
        <charset val="134"/>
      </rPr>
      <t xml:space="preserve">/22 9:11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</si>
  <si>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】倒车时，语音可以唤醒</t>
    </r>
  </si>
  <si>
    <t>FPHASEVCDC-5183</t>
  </si>
  <si>
    <r>
      <rPr>
        <sz val="10"/>
        <color theme="1"/>
        <rFont val="Calibri"/>
        <charset val="134"/>
      </rPr>
      <t>01/</t>
    </r>
    <r>
      <rPr>
        <sz val="10"/>
        <color theme="1"/>
        <rFont val="微软雅黑"/>
        <charset val="134"/>
      </rPr>
      <t>六月</t>
    </r>
    <r>
      <rPr>
        <sz val="10"/>
        <color theme="1"/>
        <rFont val="Calibri"/>
        <charset val="134"/>
      </rPr>
      <t xml:space="preserve">/22 9:04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</si>
  <si>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</si>
  <si>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】空调和</t>
    </r>
    <r>
      <rPr>
        <sz val="10"/>
        <color theme="1"/>
        <rFont val="Calibri"/>
        <charset val="134"/>
      </rPr>
      <t>VR</t>
    </r>
    <r>
      <rPr>
        <sz val="10"/>
        <color theme="1"/>
        <rFont val="微软雅黑"/>
        <charset val="134"/>
      </rPr>
      <t>交互，温度调高降低</t>
    </r>
    <r>
      <rPr>
        <sz val="10"/>
        <color theme="1"/>
        <rFont val="Calibri"/>
        <charset val="134"/>
      </rPr>
      <t>2.5</t>
    </r>
    <r>
      <rPr>
        <sz val="10"/>
        <color theme="1"/>
        <rFont val="微软雅黑"/>
        <charset val="134"/>
      </rPr>
      <t>度和实际温度不符合，华氏度调高则会到最高</t>
    </r>
  </si>
  <si>
    <t>FPHASEVCDC-5182</t>
  </si>
  <si>
    <r>
      <rPr>
        <sz val="10"/>
        <color theme="1"/>
        <rFont val="Calibri"/>
        <charset val="134"/>
      </rPr>
      <t>01/</t>
    </r>
    <r>
      <rPr>
        <sz val="10"/>
        <color theme="1"/>
        <rFont val="微软雅黑"/>
        <charset val="134"/>
      </rPr>
      <t>六月</t>
    </r>
    <r>
      <rPr>
        <sz val="10"/>
        <color theme="1"/>
        <rFont val="Calibri"/>
        <charset val="134"/>
      </rPr>
      <t xml:space="preserve">/22 8:54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</si>
  <si>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】触发自动切换时，</t>
    </r>
    <r>
      <rPr>
        <sz val="10"/>
        <color theme="1"/>
        <rFont val="Calibri"/>
        <charset val="134"/>
      </rPr>
      <t>controller</t>
    </r>
    <r>
      <rPr>
        <sz val="10"/>
        <color theme="1"/>
        <rFont val="微软雅黑"/>
        <charset val="134"/>
      </rPr>
      <t>卡顿播放，</t>
    </r>
    <r>
      <rPr>
        <sz val="10"/>
        <color theme="1"/>
        <rFont val="Calibri"/>
        <charset val="134"/>
      </rPr>
      <t>card3</t>
    </r>
    <r>
      <rPr>
        <sz val="10"/>
        <color theme="1"/>
        <rFont val="微软雅黑"/>
        <charset val="134"/>
      </rPr>
      <t>或</t>
    </r>
    <r>
      <rPr>
        <sz val="10"/>
        <color theme="1"/>
        <rFont val="Calibri"/>
        <charset val="134"/>
      </rPr>
      <t>4</t>
    </r>
    <r>
      <rPr>
        <sz val="10"/>
        <color theme="1"/>
        <rFont val="微软雅黑"/>
        <charset val="134"/>
      </rPr>
      <t>播放区黑屏</t>
    </r>
  </si>
  <si>
    <t>FPHASEVCDC-5181</t>
  </si>
  <si>
    <r>
      <rPr>
        <sz val="10"/>
        <color theme="1"/>
        <rFont val="Calibri"/>
        <charset val="134"/>
      </rPr>
      <t>01/</t>
    </r>
    <r>
      <rPr>
        <sz val="10"/>
        <color theme="1"/>
        <rFont val="微软雅黑"/>
        <charset val="134"/>
      </rPr>
      <t>六月</t>
    </r>
    <r>
      <rPr>
        <sz val="10"/>
        <color theme="1"/>
        <rFont val="Calibri"/>
        <charset val="134"/>
      </rPr>
      <t xml:space="preserve">/22 8:47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</si>
  <si>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】副驾有人车速≥</t>
    </r>
    <r>
      <rPr>
        <sz val="10"/>
        <color theme="1"/>
        <rFont val="Calibri"/>
        <charset val="134"/>
      </rPr>
      <t>5kmh</t>
    </r>
    <r>
      <rPr>
        <sz val="10"/>
        <color theme="1"/>
        <rFont val="微软雅黑"/>
        <charset val="134"/>
      </rPr>
      <t>信号触发弹窗内容与</t>
    </r>
    <r>
      <rPr>
        <sz val="10"/>
        <color theme="1"/>
        <rFont val="Calibri"/>
        <charset val="134"/>
      </rPr>
      <t>UI</t>
    </r>
    <r>
      <rPr>
        <sz val="10"/>
        <color theme="1"/>
        <rFont val="微软雅黑"/>
        <charset val="134"/>
      </rPr>
      <t>不符</t>
    </r>
  </si>
  <si>
    <t>FPHASEVCDC-5180</t>
  </si>
  <si>
    <r>
      <rPr>
        <sz val="10"/>
        <color theme="1"/>
        <rFont val="Calibri"/>
        <charset val="134"/>
      </rPr>
      <t>01/</t>
    </r>
    <r>
      <rPr>
        <sz val="10"/>
        <color theme="1"/>
        <rFont val="微软雅黑"/>
        <charset val="134"/>
      </rPr>
      <t>六月</t>
    </r>
    <r>
      <rPr>
        <sz val="10"/>
        <color theme="1"/>
        <rFont val="Calibri"/>
        <charset val="134"/>
      </rPr>
      <t xml:space="preserve">/22 8:41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</si>
  <si>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】触发安全弹窗偏移显示</t>
    </r>
  </si>
  <si>
    <t>FPHASEVCDC-5179</t>
  </si>
  <si>
    <r>
      <rPr>
        <sz val="10"/>
        <color theme="1"/>
        <rFont val="Calibri"/>
        <charset val="134"/>
      </rPr>
      <t>01/</t>
    </r>
    <r>
      <rPr>
        <sz val="10"/>
        <color theme="1"/>
        <rFont val="微软雅黑"/>
        <charset val="134"/>
      </rPr>
      <t>六月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</si>
  <si>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交互，在除</t>
    </r>
    <r>
      <rPr>
        <sz val="10"/>
        <color theme="1"/>
        <rFont val="Calibri"/>
        <charset val="134"/>
      </rPr>
      <t>Lo</t>
    </r>
    <r>
      <rPr>
        <sz val="10"/>
        <color theme="1"/>
        <rFont val="微软雅黑"/>
        <charset val="134"/>
      </rPr>
      <t>外任何温度下，调高温度都会直接调至最高</t>
    </r>
  </si>
  <si>
    <t>FPHASEVCDC-5178</t>
  </si>
  <si>
    <r>
      <rPr>
        <sz val="10"/>
        <color theme="1"/>
        <rFont val="Calibri"/>
        <charset val="134"/>
      </rPr>
      <t>01/</t>
    </r>
    <r>
      <rPr>
        <sz val="10"/>
        <color theme="1"/>
        <rFont val="微软雅黑"/>
        <charset val="134"/>
      </rPr>
      <t>六月</t>
    </r>
    <r>
      <rPr>
        <sz val="10"/>
        <color theme="1"/>
        <rFont val="Calibri"/>
        <charset val="134"/>
      </rPr>
      <t xml:space="preserve">/22 8:32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</si>
  <si>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9:03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</si>
  <si>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】华氏度下和</t>
    </r>
    <r>
      <rPr>
        <sz val="10"/>
        <color theme="1"/>
        <rFont val="Calibri"/>
        <charset val="134"/>
      </rPr>
      <t>VR</t>
    </r>
    <r>
      <rPr>
        <sz val="10"/>
        <color theme="1"/>
        <rFont val="微软雅黑"/>
        <charset val="134"/>
      </rPr>
      <t>交互，调节温度与预期结果不一致</t>
    </r>
  </si>
  <si>
    <t>FPHASEVCDC-5177</t>
  </si>
  <si>
    <r>
      <rPr>
        <sz val="10"/>
        <color theme="1"/>
        <rFont val="Calibri"/>
        <charset val="134"/>
      </rPr>
      <t>01/</t>
    </r>
    <r>
      <rPr>
        <sz val="10"/>
        <color theme="1"/>
        <rFont val="微软雅黑"/>
        <charset val="134"/>
      </rPr>
      <t>六月</t>
    </r>
    <r>
      <rPr>
        <sz val="10"/>
        <color theme="1"/>
        <rFont val="Calibri"/>
        <charset val="134"/>
      </rPr>
      <t xml:space="preserve">/22 7:39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</si>
  <si>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</si>
  <si>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】通话页面，蓝牙设备名称显示不全</t>
    </r>
  </si>
  <si>
    <t>FPHASEVCDC-5174</t>
  </si>
  <si>
    <r>
      <rPr>
        <sz val="10"/>
        <color theme="1"/>
        <rFont val="Calibri"/>
        <charset val="134"/>
      </rPr>
      <t>01/</t>
    </r>
    <r>
      <rPr>
        <sz val="10"/>
        <color theme="1"/>
        <rFont val="微软雅黑"/>
        <charset val="134"/>
      </rPr>
      <t>六月</t>
    </r>
    <r>
      <rPr>
        <sz val="10"/>
        <color theme="1"/>
        <rFont val="Calibri"/>
        <charset val="134"/>
      </rPr>
      <t xml:space="preserve">/22 7:12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</si>
  <si>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1/5</t>
    </r>
    <r>
      <rPr>
        <sz val="10"/>
        <color theme="1"/>
        <rFont val="微软雅黑"/>
        <charset val="134"/>
      </rPr>
      <t>】点击儿童座椅配对，无配对过程，直接显示在配对列表且状态显示正在连接</t>
    </r>
    <r>
      <rPr>
        <sz val="10"/>
        <color theme="1"/>
        <rFont val="Calibri"/>
        <charset val="134"/>
      </rPr>
      <t>.</t>
    </r>
  </si>
  <si>
    <t>FPHASEVCDC-5168</t>
  </si>
  <si>
    <r>
      <rPr>
        <sz val="10"/>
        <color theme="1"/>
        <rFont val="Calibri"/>
        <charset val="134"/>
      </rPr>
      <t>01/</t>
    </r>
    <r>
      <rPr>
        <sz val="10"/>
        <color theme="1"/>
        <rFont val="微软雅黑"/>
        <charset val="134"/>
      </rPr>
      <t>六月</t>
    </r>
    <r>
      <rPr>
        <sz val="10"/>
        <color theme="1"/>
        <rFont val="Calibri"/>
        <charset val="134"/>
      </rPr>
      <t xml:space="preserve">/22 6:25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</si>
  <si>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】图片投射安全行车警告弹窗是视频内容弹窗</t>
    </r>
  </si>
  <si>
    <t>FPHASEVCDC-5158</t>
  </si>
  <si>
    <r>
      <rPr>
        <sz val="10"/>
        <color theme="1"/>
        <rFont val="Calibri"/>
        <charset val="134"/>
      </rPr>
      <t>01/</t>
    </r>
    <r>
      <rPr>
        <sz val="10"/>
        <color theme="1"/>
        <rFont val="微软雅黑"/>
        <charset val="134"/>
      </rPr>
      <t>六月</t>
    </r>
    <r>
      <rPr>
        <sz val="10"/>
        <color theme="1"/>
        <rFont val="Calibri"/>
        <charset val="134"/>
      </rPr>
      <t xml:space="preserve">/22 5:19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</si>
  <si>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时不能触发安全警告弹窗</t>
    </r>
  </si>
  <si>
    <t>FPHASEVCDC-5151</t>
  </si>
  <si>
    <r>
      <rPr>
        <sz val="10"/>
        <color theme="1"/>
        <rFont val="Calibri"/>
        <charset val="134"/>
      </rPr>
      <t>01/</t>
    </r>
    <r>
      <rPr>
        <sz val="10"/>
        <color theme="1"/>
        <rFont val="微软雅黑"/>
        <charset val="134"/>
      </rPr>
      <t>六月</t>
    </r>
    <r>
      <rPr>
        <sz val="10"/>
        <color theme="1"/>
        <rFont val="Calibri"/>
        <charset val="134"/>
      </rPr>
      <t xml:space="preserve">/22 4:18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</si>
  <si>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</si>
  <si>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】拔掉</t>
    </r>
    <r>
      <rPr>
        <sz val="10"/>
        <color theme="1"/>
        <rFont val="Calibri"/>
        <charset val="134"/>
      </rPr>
      <t>A U</t>
    </r>
    <r>
      <rPr>
        <sz val="10"/>
        <color theme="1"/>
        <rFont val="微软雅黑"/>
        <charset val="134"/>
      </rPr>
      <t>盘插入</t>
    </r>
    <r>
      <rPr>
        <sz val="10"/>
        <color theme="1"/>
        <rFont val="Calibri"/>
        <charset val="134"/>
      </rPr>
      <t>B U</t>
    </r>
    <r>
      <rPr>
        <sz val="10"/>
        <color theme="1"/>
        <rFont val="微软雅黑"/>
        <charset val="134"/>
      </rPr>
      <t>盘，车机一直显示</t>
    </r>
    <r>
      <rPr>
        <sz val="10"/>
        <color theme="1"/>
        <rFont val="Calibri"/>
        <charset val="134"/>
      </rPr>
      <t>“</t>
    </r>
    <r>
      <rPr>
        <sz val="10"/>
        <color theme="1"/>
        <rFont val="微软雅黑"/>
        <charset val="134"/>
      </rPr>
      <t>歌曲正在加载</t>
    </r>
    <r>
      <rPr>
        <sz val="10"/>
        <color theme="1"/>
        <rFont val="Calibri"/>
        <charset val="134"/>
      </rPr>
      <t>”.</t>
    </r>
  </si>
  <si>
    <t>FPHASEVCDC-5150</t>
  </si>
  <si>
    <r>
      <rPr>
        <sz val="10"/>
        <color theme="1"/>
        <rFont val="Calibri"/>
        <charset val="134"/>
      </rPr>
      <t>01/</t>
    </r>
    <r>
      <rPr>
        <sz val="10"/>
        <color theme="1"/>
        <rFont val="微软雅黑"/>
        <charset val="134"/>
      </rPr>
      <t>六月</t>
    </r>
    <r>
      <rPr>
        <sz val="10"/>
        <color theme="1"/>
        <rFont val="Calibri"/>
        <charset val="134"/>
      </rPr>
      <t xml:space="preserve">/22 4:14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</si>
  <si>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</si>
  <si>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】呼叫失败页面无归属地显示</t>
    </r>
  </si>
  <si>
    <t>FPHASEVCDC-5149</t>
  </si>
  <si>
    <r>
      <rPr>
        <sz val="10"/>
        <color theme="1"/>
        <rFont val="Calibri"/>
        <charset val="134"/>
      </rPr>
      <t>02/</t>
    </r>
    <r>
      <rPr>
        <sz val="10"/>
        <color theme="1"/>
        <rFont val="微软雅黑"/>
        <charset val="134"/>
      </rPr>
      <t>六月</t>
    </r>
    <r>
      <rPr>
        <sz val="10"/>
        <color theme="1"/>
        <rFont val="Calibri"/>
        <charset val="134"/>
      </rPr>
      <t xml:space="preserve">/22 10:52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</si>
  <si>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】蓝牙音乐</t>
    </r>
    <r>
      <rPr>
        <sz val="10"/>
        <color theme="1"/>
        <rFont val="Calibri"/>
        <charset val="134"/>
      </rPr>
      <t>/USB</t>
    </r>
    <r>
      <rPr>
        <sz val="10"/>
        <color theme="1"/>
        <rFont val="微软雅黑"/>
        <charset val="134"/>
      </rPr>
      <t>音乐静音播放时，通话后，</t>
    </r>
    <r>
      <rPr>
        <sz val="10"/>
        <color theme="1"/>
        <rFont val="Calibri"/>
        <charset val="134"/>
      </rPr>
      <t>USB</t>
    </r>
    <r>
      <rPr>
        <sz val="10"/>
        <color theme="1"/>
        <rFont val="微软雅黑"/>
        <charset val="134"/>
      </rPr>
      <t>音乐</t>
    </r>
    <r>
      <rPr>
        <sz val="10"/>
        <color theme="1"/>
        <rFont val="Calibri"/>
        <charset val="134"/>
      </rPr>
      <t>/</t>
    </r>
    <r>
      <rPr>
        <sz val="10"/>
        <color theme="1"/>
        <rFont val="微软雅黑"/>
        <charset val="134"/>
      </rPr>
      <t>蓝牙音乐开始有声播放</t>
    </r>
    <r>
      <rPr>
        <sz val="10"/>
        <color theme="1"/>
        <rFont val="Calibri"/>
        <charset val="134"/>
      </rPr>
      <t>.</t>
    </r>
  </si>
  <si>
    <t>FPHASEVCDC-5148</t>
  </si>
  <si>
    <r>
      <rPr>
        <sz val="10"/>
        <color theme="1"/>
        <rFont val="Calibri"/>
        <charset val="134"/>
      </rPr>
      <t>01/</t>
    </r>
    <r>
      <rPr>
        <sz val="10"/>
        <color theme="1"/>
        <rFont val="微软雅黑"/>
        <charset val="134"/>
      </rPr>
      <t>六月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</si>
  <si>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】儿童座椅断开的提示语被截断</t>
    </r>
    <r>
      <rPr>
        <sz val="10"/>
        <color theme="1"/>
        <rFont val="Calibri"/>
        <charset val="134"/>
      </rPr>
      <t>.</t>
    </r>
  </si>
  <si>
    <t>FPHASEVCDC-5147</t>
  </si>
  <si>
    <r>
      <rPr>
        <sz val="10"/>
        <color theme="1"/>
        <rFont val="Calibri"/>
        <charset val="134"/>
      </rPr>
      <t>01/</t>
    </r>
    <r>
      <rPr>
        <sz val="10"/>
        <color theme="1"/>
        <rFont val="微软雅黑"/>
        <charset val="134"/>
      </rPr>
      <t>六月</t>
    </r>
    <r>
      <rPr>
        <sz val="10"/>
        <color theme="1"/>
        <rFont val="Calibri"/>
        <charset val="134"/>
      </rPr>
      <t xml:space="preserve">/22 4:10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</si>
  <si>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</si>
  <si>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mcu</t>
    </r>
    <r>
      <rPr>
        <sz val="10"/>
        <color theme="1"/>
        <rFont val="微软雅黑"/>
        <charset val="134"/>
      </rPr>
      <t>版本通过</t>
    </r>
    <r>
      <rPr>
        <sz val="10"/>
        <color theme="1"/>
        <rFont val="Calibri"/>
        <charset val="134"/>
      </rPr>
      <t>DET</t>
    </r>
    <r>
      <rPr>
        <sz val="10"/>
        <color theme="1"/>
        <rFont val="微软雅黑"/>
        <charset val="134"/>
      </rPr>
      <t>从</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过程中报</t>
    </r>
    <r>
      <rPr>
        <sz val="10"/>
        <color theme="1"/>
        <rFont val="Calibri"/>
        <charset val="134"/>
      </rPr>
      <t>Error Physically Transitioning ECU to programmingSession!</t>
    </r>
  </si>
  <si>
    <t>FPHASEVCDC-5146</t>
  </si>
  <si>
    <r>
      <rPr>
        <sz val="10"/>
        <color theme="1"/>
        <rFont val="Calibri"/>
        <charset val="134"/>
      </rPr>
      <t>01/</t>
    </r>
    <r>
      <rPr>
        <sz val="10"/>
        <color theme="1"/>
        <rFont val="微软雅黑"/>
        <charset val="134"/>
      </rPr>
      <t>六月</t>
    </r>
    <r>
      <rPr>
        <sz val="10"/>
        <color theme="1"/>
        <rFont val="Calibri"/>
        <charset val="134"/>
      </rPr>
      <t xml:space="preserve">/22 4:01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</si>
  <si>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】手机同时连接蓝牙与</t>
    </r>
    <r>
      <rPr>
        <sz val="10"/>
        <color theme="1"/>
        <rFont val="Calibri"/>
        <charset val="134"/>
      </rPr>
      <t>DLNA</t>
    </r>
    <r>
      <rPr>
        <sz val="10"/>
        <color theme="1"/>
        <rFont val="微软雅黑"/>
        <charset val="134"/>
      </rPr>
      <t>，</t>
    </r>
    <r>
      <rPr>
        <sz val="10"/>
        <color theme="1"/>
        <rFont val="Calibri"/>
        <charset val="134"/>
      </rPr>
      <t>DLNA</t>
    </r>
    <r>
      <rPr>
        <sz val="10"/>
        <color theme="1"/>
        <rFont val="微软雅黑"/>
        <charset val="134"/>
      </rPr>
      <t>投屏后不能播放</t>
    </r>
  </si>
  <si>
    <t>FPHASEVCDC-5139</t>
  </si>
  <si>
    <r>
      <rPr>
        <sz val="10"/>
        <color theme="1"/>
        <rFont val="Calibri"/>
        <charset val="134"/>
      </rPr>
      <t>01/</t>
    </r>
    <r>
      <rPr>
        <sz val="10"/>
        <color theme="1"/>
        <rFont val="微软雅黑"/>
        <charset val="134"/>
      </rPr>
      <t>六月</t>
    </r>
    <r>
      <rPr>
        <sz val="10"/>
        <color theme="1"/>
        <rFont val="Calibri"/>
        <charset val="134"/>
      </rPr>
      <t xml:space="preserve">/22 3:14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</si>
  <si>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</si>
  <si>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】手机与车机的距离到</t>
    </r>
    <r>
      <rPr>
        <sz val="10"/>
        <color theme="1"/>
        <rFont val="Calibri"/>
        <charset val="134"/>
      </rPr>
      <t>10</t>
    </r>
    <r>
      <rPr>
        <sz val="10"/>
        <color theme="1"/>
        <rFont val="微软雅黑"/>
        <charset val="134"/>
      </rPr>
      <t>米，蓝牙音乐会出现断续</t>
    </r>
  </si>
  <si>
    <t>FPHASEVCDC-5138</t>
  </si>
  <si>
    <r>
      <rPr>
        <sz val="10"/>
        <color theme="1"/>
        <rFont val="Calibri"/>
        <charset val="134"/>
      </rPr>
      <t>01/</t>
    </r>
    <r>
      <rPr>
        <sz val="10"/>
        <color theme="1"/>
        <rFont val="微软雅黑"/>
        <charset val="134"/>
      </rPr>
      <t>六月</t>
    </r>
    <r>
      <rPr>
        <sz val="10"/>
        <color theme="1"/>
        <rFont val="Calibri"/>
        <charset val="134"/>
      </rPr>
      <t xml:space="preserve">/22 3:07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</si>
  <si>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音乐时，长按</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执行快退快进时，点击</t>
    </r>
    <r>
      <rPr>
        <sz val="10"/>
        <color theme="1"/>
        <rFont val="Calibri"/>
        <charset val="134"/>
      </rPr>
      <t>“</t>
    </r>
    <r>
      <rPr>
        <sz val="10"/>
        <color theme="1"/>
        <rFont val="微软雅黑"/>
        <charset val="134"/>
      </rPr>
      <t>下一曲</t>
    </r>
    <r>
      <rPr>
        <sz val="10"/>
        <color theme="1"/>
        <rFont val="Calibri"/>
        <charset val="134"/>
      </rPr>
      <t>/</t>
    </r>
    <r>
      <rPr>
        <sz val="10"/>
        <color theme="1"/>
        <rFont val="微软雅黑"/>
        <charset val="134"/>
      </rPr>
      <t>上一曲</t>
    </r>
    <r>
      <rPr>
        <sz val="10"/>
        <color theme="1"/>
        <rFont val="Calibri"/>
        <charset val="134"/>
      </rPr>
      <t>”</t>
    </r>
    <r>
      <rPr>
        <sz val="10"/>
        <color theme="1"/>
        <rFont val="微软雅黑"/>
        <charset val="134"/>
      </rPr>
      <t>按钮后，歌曲切歌</t>
    </r>
    <r>
      <rPr>
        <sz val="10"/>
        <color theme="1"/>
        <rFont val="Calibri"/>
        <charset val="134"/>
      </rPr>
      <t>.</t>
    </r>
  </si>
  <si>
    <t>FPHASEVCDC-5135</t>
  </si>
  <si>
    <r>
      <rPr>
        <sz val="10"/>
        <color theme="1"/>
        <rFont val="Calibri"/>
        <charset val="134"/>
      </rPr>
      <t>01/</t>
    </r>
    <r>
      <rPr>
        <sz val="10"/>
        <color theme="1"/>
        <rFont val="微软雅黑"/>
        <charset val="134"/>
      </rPr>
      <t>六月</t>
    </r>
    <r>
      <rPr>
        <sz val="10"/>
        <color theme="1"/>
        <rFont val="Calibri"/>
        <charset val="134"/>
      </rPr>
      <t xml:space="preserve">/22 2:47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</si>
  <si>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2/10</t>
    </r>
    <r>
      <rPr>
        <sz val="10"/>
        <color theme="1"/>
        <rFont val="微软雅黑"/>
        <charset val="134"/>
      </rPr>
      <t>】媒体投射开启，手机热点模式与车辆热点模式都是关闭且不能手动开启</t>
    </r>
  </si>
  <si>
    <t>FPHASEVCDC-5134</t>
  </si>
  <si>
    <r>
      <rPr>
        <sz val="10"/>
        <color theme="1"/>
        <rFont val="Calibri"/>
        <charset val="134"/>
      </rPr>
      <t>01/</t>
    </r>
    <r>
      <rPr>
        <sz val="10"/>
        <color theme="1"/>
        <rFont val="微软雅黑"/>
        <charset val="134"/>
      </rPr>
      <t>六月</t>
    </r>
    <r>
      <rPr>
        <sz val="10"/>
        <color theme="1"/>
        <rFont val="Calibri"/>
        <charset val="134"/>
      </rPr>
      <t xml:space="preserve">/22 2:42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</si>
  <si>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</si>
  <si>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1/5</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t>
    </r>
    <r>
      <rPr>
        <sz val="10"/>
        <color theme="1"/>
        <rFont val="Calibri"/>
        <charset val="134"/>
      </rPr>
      <t>DCV5</t>
    </r>
    <r>
      <rPr>
        <sz val="10"/>
        <color theme="1"/>
        <rFont val="微软雅黑"/>
        <charset val="134"/>
      </rPr>
      <t>版本，车机重启起不来。</t>
    </r>
  </si>
  <si>
    <t>FPHASEVCDC-5128</t>
  </si>
  <si>
    <r>
      <rPr>
        <sz val="10"/>
        <color theme="1"/>
        <rFont val="Calibri"/>
        <charset val="134"/>
      </rPr>
      <t>01/</t>
    </r>
    <r>
      <rPr>
        <sz val="10"/>
        <color theme="1"/>
        <rFont val="微软雅黑"/>
        <charset val="134"/>
      </rPr>
      <t>六月</t>
    </r>
    <r>
      <rPr>
        <sz val="10"/>
        <color theme="1"/>
        <rFont val="Calibri"/>
        <charset val="134"/>
      </rPr>
      <t xml:space="preserve">/22 2:26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</si>
  <si>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】双卡手机未设置拨号卡时，车机端拨号会默认提供</t>
    </r>
    <r>
      <rPr>
        <sz val="10"/>
        <color theme="1"/>
        <rFont val="Calibri"/>
        <charset val="134"/>
      </rPr>
      <t>SIM1</t>
    </r>
    <r>
      <rPr>
        <sz val="10"/>
        <color theme="1"/>
        <rFont val="微软雅黑"/>
        <charset val="134"/>
      </rPr>
      <t>进行拨号</t>
    </r>
    <r>
      <rPr>
        <sz val="10"/>
        <color theme="1"/>
        <rFont val="Calibri"/>
        <charset val="134"/>
      </rPr>
      <t>.</t>
    </r>
  </si>
  <si>
    <t>FPHASEVCDC-5127</t>
  </si>
  <si>
    <r>
      <rPr>
        <sz val="10"/>
        <color theme="1"/>
        <rFont val="Calibri"/>
        <charset val="134"/>
      </rPr>
      <t>01/</t>
    </r>
    <r>
      <rPr>
        <sz val="10"/>
        <color theme="1"/>
        <rFont val="微软雅黑"/>
        <charset val="134"/>
      </rPr>
      <t>六月</t>
    </r>
    <r>
      <rPr>
        <sz val="10"/>
        <color theme="1"/>
        <rFont val="Calibri"/>
        <charset val="134"/>
      </rPr>
      <t xml:space="preserve">/22 2:21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</si>
  <si>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</si>
  <si>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音乐，进行投屏，关闭投屏弹框后，</t>
    </r>
    <r>
      <rPr>
        <sz val="10"/>
        <color theme="1"/>
        <rFont val="Calibri"/>
        <charset val="134"/>
      </rPr>
      <t>USB</t>
    </r>
    <r>
      <rPr>
        <sz val="10"/>
        <color theme="1"/>
        <rFont val="微软雅黑"/>
        <charset val="134"/>
      </rPr>
      <t>音乐开始播放</t>
    </r>
    <r>
      <rPr>
        <sz val="10"/>
        <color theme="1"/>
        <rFont val="Calibri"/>
        <charset val="134"/>
      </rPr>
      <t>.</t>
    </r>
  </si>
  <si>
    <t>FPHASEVCDC-5124</t>
  </si>
  <si>
    <r>
      <rPr>
        <sz val="10"/>
        <color theme="1"/>
        <rFont val="Calibri"/>
        <charset val="134"/>
      </rPr>
      <t>01/</t>
    </r>
    <r>
      <rPr>
        <sz val="10"/>
        <color theme="1"/>
        <rFont val="微软雅黑"/>
        <charset val="134"/>
      </rPr>
      <t>六月</t>
    </r>
    <r>
      <rPr>
        <sz val="10"/>
        <color theme="1"/>
        <rFont val="Calibri"/>
        <charset val="134"/>
      </rPr>
      <t xml:space="preserve">/22 2:06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</si>
  <si>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</si>
  <si>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】暂停</t>
    </r>
    <r>
      <rPr>
        <sz val="10"/>
        <color theme="1"/>
        <rFont val="Calibri"/>
        <charset val="134"/>
      </rPr>
      <t>USB</t>
    </r>
    <r>
      <rPr>
        <sz val="10"/>
        <color theme="1"/>
        <rFont val="微软雅黑"/>
        <charset val="134"/>
      </rPr>
      <t>音乐，进入精简模式后，退出精简模式，</t>
    </r>
    <r>
      <rPr>
        <sz val="10"/>
        <color theme="1"/>
        <rFont val="Calibri"/>
        <charset val="134"/>
      </rPr>
      <t>USB</t>
    </r>
    <r>
      <rPr>
        <sz val="10"/>
        <color theme="1"/>
        <rFont val="微软雅黑"/>
        <charset val="134"/>
      </rPr>
      <t>音乐开始播放</t>
    </r>
    <r>
      <rPr>
        <sz val="10"/>
        <color theme="1"/>
        <rFont val="Calibri"/>
        <charset val="134"/>
      </rPr>
      <t>.</t>
    </r>
  </si>
  <si>
    <t>FPHASEVCDC-5120</t>
  </si>
  <si>
    <r>
      <rPr>
        <sz val="10"/>
        <color theme="1"/>
        <rFont val="Calibri"/>
        <charset val="134"/>
      </rPr>
      <t>01/</t>
    </r>
    <r>
      <rPr>
        <sz val="10"/>
        <color theme="1"/>
        <rFont val="微软雅黑"/>
        <charset val="134"/>
      </rPr>
      <t>六月</t>
    </r>
    <r>
      <rPr>
        <sz val="10"/>
        <color theme="1"/>
        <rFont val="Calibri"/>
        <charset val="134"/>
      </rPr>
      <t xml:space="preserve">/22 1:07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</si>
  <si>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】投屏加载时没有</t>
    </r>
    <r>
      <rPr>
        <sz val="10"/>
        <color theme="1"/>
        <rFont val="Calibri"/>
        <charset val="134"/>
      </rPr>
      <t>"</t>
    </r>
    <r>
      <rPr>
        <sz val="10"/>
        <color theme="1"/>
        <rFont val="微软雅黑"/>
        <charset val="134"/>
      </rPr>
      <t>加载中，请稍后</t>
    </r>
    <r>
      <rPr>
        <sz val="10"/>
        <color theme="1"/>
        <rFont val="Calibri"/>
        <charset val="134"/>
      </rPr>
      <t>......."</t>
    </r>
    <r>
      <rPr>
        <sz val="10"/>
        <color theme="1"/>
        <rFont val="微软雅黑"/>
        <charset val="134"/>
      </rPr>
      <t>的提示</t>
    </r>
  </si>
  <si>
    <t>FPHASEVCDC-5119</t>
  </si>
  <si>
    <r>
      <rPr>
        <sz val="10"/>
        <color theme="1"/>
        <rFont val="Calibri"/>
        <charset val="134"/>
      </rPr>
      <t>01/</t>
    </r>
    <r>
      <rPr>
        <sz val="10"/>
        <color theme="1"/>
        <rFont val="微软雅黑"/>
        <charset val="134"/>
      </rPr>
      <t>六月</t>
    </r>
    <r>
      <rPr>
        <sz val="10"/>
        <color theme="1"/>
        <rFont val="Calibri"/>
        <charset val="134"/>
      </rPr>
      <t xml:space="preserve">/22 10:34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</si>
  <si>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10:37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</si>
  <si>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】休眠唤醒后，通讯录需要重新下载</t>
    </r>
    <r>
      <rPr>
        <sz val="10"/>
        <color theme="1"/>
        <rFont val="Calibri"/>
        <charset val="134"/>
      </rPr>
      <t>.</t>
    </r>
  </si>
  <si>
    <t>FPHASEVCDC-5118</t>
  </si>
  <si>
    <r>
      <rPr>
        <sz val="10"/>
        <color theme="1"/>
        <rFont val="Calibri"/>
        <charset val="134"/>
      </rPr>
      <t>01/</t>
    </r>
    <r>
      <rPr>
        <sz val="10"/>
        <color theme="1"/>
        <rFont val="微软雅黑"/>
        <charset val="134"/>
      </rPr>
      <t>六月</t>
    </r>
    <r>
      <rPr>
        <sz val="10"/>
        <color theme="1"/>
        <rFont val="Calibri"/>
        <charset val="134"/>
      </rPr>
      <t xml:space="preserve">/22 9:44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</si>
  <si>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2:41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</si>
  <si>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】插入损坏的</t>
    </r>
    <r>
      <rPr>
        <sz val="10"/>
        <color theme="1"/>
        <rFont val="Calibri"/>
        <charset val="134"/>
      </rPr>
      <t>U</t>
    </r>
    <r>
      <rPr>
        <sz val="10"/>
        <color theme="1"/>
        <rFont val="微软雅黑"/>
        <charset val="134"/>
      </rPr>
      <t>盘，</t>
    </r>
    <r>
      <rPr>
        <sz val="10"/>
        <color theme="1"/>
        <rFont val="Calibri"/>
        <charset val="134"/>
      </rPr>
      <t>Toast</t>
    </r>
    <r>
      <rPr>
        <sz val="10"/>
        <color theme="1"/>
        <rFont val="微软雅黑"/>
        <charset val="134"/>
      </rPr>
      <t>提示与</t>
    </r>
    <r>
      <rPr>
        <sz val="10"/>
        <color theme="1"/>
        <rFont val="Calibri"/>
        <charset val="134"/>
      </rPr>
      <t>UI</t>
    </r>
    <r>
      <rPr>
        <sz val="10"/>
        <color theme="1"/>
        <rFont val="微软雅黑"/>
        <charset val="134"/>
      </rPr>
      <t>不符</t>
    </r>
    <r>
      <rPr>
        <sz val="10"/>
        <color theme="1"/>
        <rFont val="Calibri"/>
        <charset val="134"/>
      </rPr>
      <t>.</t>
    </r>
  </si>
  <si>
    <t>FPHASEVCDC-5115</t>
  </si>
  <si>
    <r>
      <rPr>
        <sz val="10"/>
        <color theme="1"/>
        <rFont val="Calibri"/>
        <charset val="134"/>
      </rPr>
      <t>31/</t>
    </r>
    <r>
      <rPr>
        <sz val="10"/>
        <color theme="1"/>
        <rFont val="微软雅黑"/>
        <charset val="134"/>
      </rPr>
      <t>五月</t>
    </r>
    <r>
      <rPr>
        <sz val="10"/>
        <color theme="1"/>
        <rFont val="Calibri"/>
        <charset val="134"/>
      </rPr>
      <t xml:space="preserve">/22 8:54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</si>
  <si>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9:46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</si>
  <si>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音乐暂停时，进入搜索界面后再返回</t>
    </r>
    <r>
      <rPr>
        <sz val="10"/>
        <color theme="1"/>
        <rFont val="Calibri"/>
        <charset val="134"/>
      </rPr>
      <t>USB</t>
    </r>
    <r>
      <rPr>
        <sz val="10"/>
        <color theme="1"/>
        <rFont val="微软雅黑"/>
        <charset val="134"/>
      </rPr>
      <t>播放界面，</t>
    </r>
    <r>
      <rPr>
        <sz val="10"/>
        <color theme="1"/>
        <rFont val="Calibri"/>
        <charset val="134"/>
      </rPr>
      <t>USB</t>
    </r>
    <r>
      <rPr>
        <sz val="10"/>
        <color theme="1"/>
        <rFont val="微软雅黑"/>
        <charset val="134"/>
      </rPr>
      <t>音乐开始播放</t>
    </r>
    <r>
      <rPr>
        <sz val="10"/>
        <color theme="1"/>
        <rFont val="Calibri"/>
        <charset val="134"/>
      </rPr>
      <t>.</t>
    </r>
  </si>
  <si>
    <t>FPHASEVCDC-5114</t>
  </si>
  <si>
    <r>
      <rPr>
        <sz val="10"/>
        <color theme="1"/>
        <rFont val="Calibri"/>
        <charset val="134"/>
      </rPr>
      <t>31/</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</si>
  <si>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DET </t>
    </r>
    <r>
      <rPr>
        <sz val="10"/>
        <color theme="1"/>
        <rFont val="微软雅黑"/>
        <charset val="134"/>
      </rPr>
      <t>刷写</t>
    </r>
    <r>
      <rPr>
        <sz val="10"/>
        <color theme="1"/>
        <rFont val="Calibri"/>
        <charset val="134"/>
      </rPr>
      <t>mcu</t>
    </r>
    <r>
      <rPr>
        <sz val="10"/>
        <color theme="1"/>
        <rFont val="微软雅黑"/>
        <charset val="134"/>
      </rPr>
      <t>过程中报</t>
    </r>
    <r>
      <rPr>
        <sz val="10"/>
        <color theme="1"/>
        <rFont val="Calibri"/>
        <charset val="134"/>
      </rPr>
      <t>Error Erasing Memory!</t>
    </r>
  </si>
  <si>
    <t>FPHASEVCDC-5109</t>
  </si>
  <si>
    <r>
      <rPr>
        <sz val="10"/>
        <color theme="1"/>
        <rFont val="Calibri"/>
        <charset val="134"/>
      </rPr>
      <t>31/</t>
    </r>
    <r>
      <rPr>
        <sz val="10"/>
        <color theme="1"/>
        <rFont val="微软雅黑"/>
        <charset val="134"/>
      </rPr>
      <t>五月</t>
    </r>
    <r>
      <rPr>
        <sz val="10"/>
        <color theme="1"/>
        <rFont val="Calibri"/>
        <charset val="134"/>
      </rPr>
      <t xml:space="preserve">/22 7:49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</si>
  <si>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4:52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</si>
  <si>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】进入系统设置点击搜索，点击空调主界面再退出，搜索框无输入框弹出</t>
    </r>
  </si>
  <si>
    <t>FPHASEVCDC-5104</t>
  </si>
  <si>
    <r>
      <rPr>
        <sz val="10"/>
        <color theme="1"/>
        <rFont val="Calibri"/>
        <charset val="134"/>
      </rPr>
      <t>31/</t>
    </r>
    <r>
      <rPr>
        <sz val="10"/>
        <color theme="1"/>
        <rFont val="微软雅黑"/>
        <charset val="134"/>
      </rPr>
      <t>五月</t>
    </r>
    <r>
      <rPr>
        <sz val="10"/>
        <color theme="1"/>
        <rFont val="Calibri"/>
        <charset val="134"/>
      </rPr>
      <t xml:space="preserve">/22 6:39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</si>
  <si>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</si>
  <si>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视频，投屏在</t>
    </r>
    <r>
      <rPr>
        <sz val="10"/>
        <color theme="1"/>
        <rFont val="Calibri"/>
        <charset val="134"/>
      </rPr>
      <t>card1/2</t>
    </r>
    <r>
      <rPr>
        <sz val="10"/>
        <color theme="1"/>
        <rFont val="微软雅黑"/>
        <charset val="134"/>
      </rPr>
      <t>，车速大于</t>
    </r>
    <r>
      <rPr>
        <sz val="10"/>
        <color theme="1"/>
        <rFont val="Calibri"/>
        <charset val="134"/>
      </rPr>
      <t>5km/h</t>
    </r>
    <r>
      <rPr>
        <sz val="10"/>
        <color theme="1"/>
        <rFont val="微软雅黑"/>
        <charset val="134"/>
      </rPr>
      <t>后，</t>
    </r>
    <r>
      <rPr>
        <sz val="10"/>
        <color theme="1"/>
        <rFont val="Calibri"/>
        <charset val="134"/>
      </rPr>
      <t>Controller</t>
    </r>
    <r>
      <rPr>
        <sz val="10"/>
        <color theme="1"/>
        <rFont val="微软雅黑"/>
        <charset val="134"/>
      </rPr>
      <t>屏和</t>
    </r>
    <r>
      <rPr>
        <sz val="10"/>
        <color theme="1"/>
        <rFont val="Calibri"/>
        <charset val="134"/>
      </rPr>
      <t>Pano</t>
    </r>
    <r>
      <rPr>
        <sz val="10"/>
        <color theme="1"/>
        <rFont val="微软雅黑"/>
        <charset val="134"/>
      </rPr>
      <t>屏无任何提示</t>
    </r>
    <r>
      <rPr>
        <sz val="10"/>
        <color theme="1"/>
        <rFont val="Calibri"/>
        <charset val="134"/>
      </rPr>
      <t>.</t>
    </r>
  </si>
  <si>
    <t>FPHASEVCDC-5081</t>
  </si>
  <si>
    <r>
      <rPr>
        <sz val="10"/>
        <color theme="1"/>
        <rFont val="Calibri"/>
        <charset val="134"/>
      </rPr>
      <t>31/</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</si>
  <si>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</si>
  <si>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】车速设置大于</t>
    </r>
    <r>
      <rPr>
        <sz val="10"/>
        <color theme="1"/>
        <rFont val="Calibri"/>
        <charset val="134"/>
      </rPr>
      <t>5km/h</t>
    </r>
    <r>
      <rPr>
        <sz val="10"/>
        <color theme="1"/>
        <rFont val="微软雅黑"/>
        <charset val="134"/>
      </rPr>
      <t>，进入</t>
    </r>
    <r>
      <rPr>
        <sz val="10"/>
        <color theme="1"/>
        <rFont val="Calibri"/>
        <charset val="134"/>
      </rPr>
      <t>USB</t>
    </r>
    <r>
      <rPr>
        <sz val="10"/>
        <color theme="1"/>
        <rFont val="微软雅黑"/>
        <charset val="134"/>
      </rPr>
      <t>视频界面，点击视频可以播放</t>
    </r>
    <r>
      <rPr>
        <sz val="10"/>
        <color theme="1"/>
        <rFont val="Calibri"/>
        <charset val="134"/>
      </rPr>
      <t>.</t>
    </r>
  </si>
  <si>
    <t>FPHASEVCDC-5077</t>
  </si>
  <si>
    <r>
      <rPr>
        <sz val="10"/>
        <color theme="1"/>
        <rFont val="Calibri"/>
        <charset val="134"/>
      </rPr>
      <t>31/</t>
    </r>
    <r>
      <rPr>
        <sz val="10"/>
        <color theme="1"/>
        <rFont val="微软雅黑"/>
        <charset val="134"/>
      </rPr>
      <t>五月</t>
    </r>
    <r>
      <rPr>
        <sz val="10"/>
        <color theme="1"/>
        <rFont val="Calibri"/>
        <charset val="134"/>
      </rPr>
      <t xml:space="preserve">/22 4:21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</si>
  <si>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</si>
  <si>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视频时，进入倒车，按方控</t>
    </r>
    <r>
      <rPr>
        <sz val="10"/>
        <color theme="1"/>
        <rFont val="Calibri"/>
        <charset val="134"/>
      </rPr>
      <t>“</t>
    </r>
    <r>
      <rPr>
        <sz val="10"/>
        <color theme="1"/>
        <rFont val="微软雅黑"/>
        <charset val="134"/>
      </rPr>
      <t>下一首</t>
    </r>
    <r>
      <rPr>
        <sz val="10"/>
        <color theme="1"/>
        <rFont val="Calibri"/>
        <charset val="134"/>
      </rPr>
      <t>”</t>
    </r>
    <r>
      <rPr>
        <sz val="10"/>
        <color theme="1"/>
        <rFont val="微软雅黑"/>
        <charset val="134"/>
      </rPr>
      <t>按钮，后台开始播放</t>
    </r>
    <r>
      <rPr>
        <sz val="10"/>
        <color theme="1"/>
        <rFont val="Calibri"/>
        <charset val="134"/>
      </rPr>
      <t>USB</t>
    </r>
    <r>
      <rPr>
        <sz val="10"/>
        <color theme="1"/>
        <rFont val="微软雅黑"/>
        <charset val="134"/>
      </rPr>
      <t>音乐</t>
    </r>
    <r>
      <rPr>
        <sz val="10"/>
        <color theme="1"/>
        <rFont val="Calibri"/>
        <charset val="134"/>
      </rPr>
      <t>.</t>
    </r>
  </si>
  <si>
    <t>FPHASEVCDC-5074</t>
  </si>
  <si>
    <r>
      <rPr>
        <sz val="10"/>
        <color theme="1"/>
        <rFont val="Calibri"/>
        <charset val="134"/>
      </rPr>
      <t>31/</t>
    </r>
    <r>
      <rPr>
        <sz val="10"/>
        <color theme="1"/>
        <rFont val="微软雅黑"/>
        <charset val="134"/>
      </rPr>
      <t>五月</t>
    </r>
    <r>
      <rPr>
        <sz val="10"/>
        <color theme="1"/>
        <rFont val="Calibri"/>
        <charset val="134"/>
      </rPr>
      <t xml:space="preserve">/22 3:32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</si>
  <si>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t>
    </r>
    <r>
      <rPr>
        <sz val="10"/>
        <color theme="1"/>
        <rFont val="Calibri"/>
        <charset val="134"/>
      </rPr>
      <t>IOD</t>
    </r>
    <r>
      <rPr>
        <sz val="10"/>
        <color theme="1"/>
        <rFont val="微软雅黑"/>
        <charset val="134"/>
      </rPr>
      <t>投屏中回到</t>
    </r>
    <r>
      <rPr>
        <sz val="10"/>
        <color theme="1"/>
        <rFont val="Calibri"/>
        <charset val="134"/>
      </rPr>
      <t>Lanuncher</t>
    </r>
    <r>
      <rPr>
        <sz val="10"/>
        <color theme="1"/>
        <rFont val="微软雅黑"/>
        <charset val="134"/>
      </rPr>
      <t>页</t>
    </r>
    <r>
      <rPr>
        <sz val="10"/>
        <color theme="1"/>
        <rFont val="Calibri"/>
        <charset val="134"/>
      </rPr>
      <t>Floating</t>
    </r>
    <r>
      <rPr>
        <sz val="10"/>
        <color theme="1"/>
        <rFont val="微软雅黑"/>
        <charset val="134"/>
      </rPr>
      <t>投屏按钮不显示</t>
    </r>
  </si>
  <si>
    <t>FPHASEVCDC-5072</t>
  </si>
  <si>
    <r>
      <rPr>
        <sz val="10"/>
        <color theme="1"/>
        <rFont val="Calibri"/>
        <charset val="134"/>
      </rPr>
      <t>31/</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</si>
  <si>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3:35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</si>
  <si>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视频播放时投屏，然后调整车速大于</t>
    </r>
    <r>
      <rPr>
        <sz val="10"/>
        <color theme="1"/>
        <rFont val="Calibri"/>
        <charset val="134"/>
      </rPr>
      <t>5km/h</t>
    </r>
    <r>
      <rPr>
        <sz val="10"/>
        <color theme="1"/>
        <rFont val="微软雅黑"/>
        <charset val="134"/>
      </rPr>
      <t>后，弹框消失后，</t>
    </r>
    <r>
      <rPr>
        <sz val="10"/>
        <color theme="1"/>
        <rFont val="Calibri"/>
        <charset val="134"/>
      </rPr>
      <t>Pano</t>
    </r>
    <r>
      <rPr>
        <sz val="10"/>
        <color theme="1"/>
        <rFont val="微软雅黑"/>
        <charset val="134"/>
      </rPr>
      <t>屏视屏消失，</t>
    </r>
    <r>
      <rPr>
        <sz val="10"/>
        <color theme="1"/>
        <rFont val="Calibri"/>
        <charset val="134"/>
      </rPr>
      <t>Controller</t>
    </r>
    <r>
      <rPr>
        <sz val="10"/>
        <color theme="1"/>
        <rFont val="微软雅黑"/>
        <charset val="134"/>
      </rPr>
      <t>屏仍旧显示投屏状态</t>
    </r>
    <r>
      <rPr>
        <sz val="10"/>
        <color theme="1"/>
        <rFont val="Calibri"/>
        <charset val="134"/>
      </rPr>
      <t>.</t>
    </r>
  </si>
  <si>
    <t>FPHASEVCDC-5068</t>
  </si>
  <si>
    <r>
      <rPr>
        <sz val="10"/>
        <color theme="1"/>
        <rFont val="Calibri"/>
        <charset val="134"/>
      </rPr>
      <t>31/</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</si>
  <si>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视频播放时投屏，然后调整车速后，弹出弹框后，视频仍旧在播放，弹框结束后视频才暂停</t>
    </r>
    <r>
      <rPr>
        <sz val="10"/>
        <color theme="1"/>
        <rFont val="Calibri"/>
        <charset val="134"/>
      </rPr>
      <t>.</t>
    </r>
  </si>
  <si>
    <t>FPHASEVCDC-5062</t>
  </si>
  <si>
    <r>
      <rPr>
        <sz val="10"/>
        <color theme="1"/>
        <rFont val="Calibri"/>
        <charset val="134"/>
      </rPr>
      <t>31/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</si>
  <si>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视频播放时，唤醒语音</t>
    </r>
    <r>
      <rPr>
        <sz val="10"/>
        <color theme="1"/>
        <rFont val="Calibri"/>
        <charset val="134"/>
      </rPr>
      <t>“</t>
    </r>
    <r>
      <rPr>
        <sz val="10"/>
        <color theme="1"/>
        <rFont val="微软雅黑"/>
        <charset val="134"/>
      </rPr>
      <t>今天的天气</t>
    </r>
    <r>
      <rPr>
        <sz val="10"/>
        <color theme="1"/>
        <rFont val="Calibri"/>
        <charset val="134"/>
      </rPr>
      <t>”</t>
    </r>
    <r>
      <rPr>
        <sz val="10"/>
        <color theme="1"/>
        <rFont val="微软雅黑"/>
        <charset val="134"/>
      </rPr>
      <t>，天气语音播报结束后，</t>
    </r>
    <r>
      <rPr>
        <sz val="10"/>
        <color theme="1"/>
        <rFont val="Calibri"/>
        <charset val="134"/>
      </rPr>
      <t>USB</t>
    </r>
    <r>
      <rPr>
        <sz val="10"/>
        <color theme="1"/>
        <rFont val="微软雅黑"/>
        <charset val="134"/>
      </rPr>
      <t>视频不恢复播放</t>
    </r>
    <r>
      <rPr>
        <sz val="10"/>
        <color theme="1"/>
        <rFont val="Calibri"/>
        <charset val="134"/>
      </rPr>
      <t>.</t>
    </r>
  </si>
  <si>
    <t>FPHASEVCDC-5060</t>
  </si>
  <si>
    <r>
      <rPr>
        <sz val="10"/>
        <color theme="1"/>
        <rFont val="Calibri"/>
        <charset val="134"/>
      </rPr>
      <t>31/</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</si>
  <si>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】全局收藏功能提示中引号方向错误</t>
    </r>
  </si>
  <si>
    <t>FPHASEVCDC-5056</t>
  </si>
  <si>
    <r>
      <rPr>
        <sz val="10"/>
        <color theme="1"/>
        <rFont val="Calibri"/>
        <charset val="134"/>
      </rPr>
      <t>31/</t>
    </r>
    <r>
      <rPr>
        <sz val="10"/>
        <color theme="1"/>
        <rFont val="微软雅黑"/>
        <charset val="134"/>
      </rPr>
      <t>五月</t>
    </r>
    <r>
      <rPr>
        <sz val="10"/>
        <color theme="1"/>
        <rFont val="Calibri"/>
        <charset val="134"/>
      </rPr>
      <t xml:space="preserve">/22 1:56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</si>
  <si>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3:09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</si>
  <si>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】延时影像时，缩放按钮未消失，置灰显示</t>
    </r>
  </si>
  <si>
    <t>FPHASEVCDC-5054</t>
  </si>
  <si>
    <r>
      <rPr>
        <sz val="10"/>
        <color theme="1"/>
        <rFont val="Calibri"/>
        <charset val="134"/>
      </rPr>
      <t>31/</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</si>
  <si>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】放大状态退出倒车，再进入倒车，显示的是放大的影像，缩放按键点击无作用，切视角恢复</t>
    </r>
  </si>
  <si>
    <t>FPHASEVCDC-5048</t>
  </si>
  <si>
    <r>
      <rPr>
        <sz val="10"/>
        <color theme="1"/>
        <rFont val="Calibri"/>
        <charset val="134"/>
      </rPr>
      <t>31/</t>
    </r>
    <r>
      <rPr>
        <sz val="10"/>
        <color theme="1"/>
        <rFont val="微软雅黑"/>
        <charset val="134"/>
      </rPr>
      <t>五月</t>
    </r>
    <r>
      <rPr>
        <sz val="10"/>
        <color theme="1"/>
        <rFont val="Calibri"/>
        <charset val="134"/>
      </rPr>
      <t xml:space="preserve">/22 1:20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</si>
  <si>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视频时，调整车速等于</t>
    </r>
    <r>
      <rPr>
        <sz val="10"/>
        <color theme="1"/>
        <rFont val="Calibri"/>
        <charset val="134"/>
      </rPr>
      <t>5km/h</t>
    </r>
    <r>
      <rPr>
        <sz val="10"/>
        <color theme="1"/>
        <rFont val="微软雅黑"/>
        <charset val="134"/>
      </rPr>
      <t>，视频可以继续播放</t>
    </r>
    <r>
      <rPr>
        <sz val="10"/>
        <color theme="1"/>
        <rFont val="Calibri"/>
        <charset val="134"/>
      </rPr>
      <t>.</t>
    </r>
  </si>
  <si>
    <t>FPHASEVCDC-5043</t>
  </si>
  <si>
    <r>
      <rPr>
        <sz val="10"/>
        <color theme="1"/>
        <rFont val="Calibri"/>
        <charset val="134"/>
      </rPr>
      <t>31/</t>
    </r>
    <r>
      <rPr>
        <sz val="10"/>
        <color theme="1"/>
        <rFont val="微软雅黑"/>
        <charset val="134"/>
      </rPr>
      <t>五月</t>
    </r>
    <r>
      <rPr>
        <sz val="10"/>
        <color theme="1"/>
        <rFont val="Calibri"/>
        <charset val="134"/>
      </rPr>
      <t xml:space="preserve">/22 10:10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</si>
  <si>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2:59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</si>
  <si>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视频时，调整车速大于</t>
    </r>
    <r>
      <rPr>
        <sz val="10"/>
        <color theme="1"/>
        <rFont val="Calibri"/>
        <charset val="134"/>
      </rPr>
      <t>5km/h</t>
    </r>
    <r>
      <rPr>
        <sz val="10"/>
        <color theme="1"/>
        <rFont val="微软雅黑"/>
        <charset val="134"/>
      </rPr>
      <t>后，视频暂停后，再点击</t>
    </r>
    <r>
      <rPr>
        <sz val="10"/>
        <color theme="1"/>
        <rFont val="Calibri"/>
        <charset val="134"/>
      </rPr>
      <t>“</t>
    </r>
    <r>
      <rPr>
        <sz val="10"/>
        <color theme="1"/>
        <rFont val="微软雅黑"/>
        <charset val="134"/>
      </rPr>
      <t>播放</t>
    </r>
    <r>
      <rPr>
        <sz val="10"/>
        <color theme="1"/>
        <rFont val="Calibri"/>
        <charset val="134"/>
      </rPr>
      <t>”</t>
    </r>
    <r>
      <rPr>
        <sz val="10"/>
        <color theme="1"/>
        <rFont val="微软雅黑"/>
        <charset val="134"/>
      </rPr>
      <t>按钮，视频仍旧可以播放</t>
    </r>
    <r>
      <rPr>
        <sz val="10"/>
        <color theme="1"/>
        <rFont val="Calibri"/>
        <charset val="134"/>
      </rPr>
      <t>.</t>
    </r>
  </si>
  <si>
    <t>FPHASEVCDC-5041</t>
  </si>
  <si>
    <r>
      <rPr>
        <sz val="10"/>
        <color theme="1"/>
        <rFont val="Calibri"/>
        <charset val="134"/>
      </rPr>
      <t>31/</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</si>
  <si>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2:23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</si>
  <si>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】【车辆控制】【</t>
    </r>
    <r>
      <rPr>
        <sz val="10"/>
        <color theme="1"/>
        <rFont val="Calibri"/>
        <charset val="134"/>
      </rPr>
      <t>5/5</t>
    </r>
    <r>
      <rPr>
        <sz val="10"/>
        <color theme="1"/>
        <rFont val="微软雅黑"/>
        <charset val="134"/>
      </rPr>
      <t>】多功能座椅未配置可以搜索到并且打开</t>
    </r>
  </si>
  <si>
    <t>FPHASEVCDC-5040</t>
  </si>
  <si>
    <r>
      <rPr>
        <sz val="10"/>
        <color theme="1"/>
        <rFont val="Calibri"/>
        <charset val="134"/>
      </rPr>
      <t>31/</t>
    </r>
    <r>
      <rPr>
        <sz val="10"/>
        <color theme="1"/>
        <rFont val="微软雅黑"/>
        <charset val="134"/>
      </rPr>
      <t>五月</t>
    </r>
    <r>
      <rPr>
        <sz val="10"/>
        <color theme="1"/>
        <rFont val="Calibri"/>
        <charset val="134"/>
      </rPr>
      <t xml:space="preserve">/22 9:53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</si>
  <si>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8:38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</si>
  <si>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】非</t>
    </r>
    <r>
      <rPr>
        <sz val="10"/>
        <color theme="1"/>
        <rFont val="Calibri"/>
        <charset val="134"/>
      </rPr>
      <t>360</t>
    </r>
    <r>
      <rPr>
        <sz val="10"/>
        <color theme="1"/>
        <rFont val="微软雅黑"/>
        <charset val="134"/>
      </rPr>
      <t>视角退出倒车再进入倒车，切不到退出倒车前视角，需先切另一视角</t>
    </r>
  </si>
  <si>
    <t>FPHASEVCDC-5038</t>
  </si>
  <si>
    <r>
      <rPr>
        <sz val="10"/>
        <color theme="1"/>
        <rFont val="Calibri"/>
        <charset val="134"/>
      </rPr>
      <t>30/</t>
    </r>
    <r>
      <rPr>
        <sz val="10"/>
        <color theme="1"/>
        <rFont val="微软雅黑"/>
        <charset val="134"/>
      </rPr>
      <t>五月</t>
    </r>
    <r>
      <rPr>
        <sz val="10"/>
        <color theme="1"/>
        <rFont val="Calibri"/>
        <charset val="134"/>
      </rPr>
      <t xml:space="preserve">/22 8:57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</si>
  <si>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5:15 </t>
    </r>
    <r>
      <rPr>
        <sz val="10"/>
        <color theme="1"/>
        <rFont val="微软雅黑"/>
        <charset val="134"/>
      </rPr>
      <t>下午</t>
    </r>
  </si>
  <si>
    <r>
      <rPr>
        <sz val="10"/>
        <color theme="1"/>
        <rFont val="Calibri"/>
        <charset val="134"/>
      </rPr>
      <t>[PhaseV][CDX707][B][Upgrade][5/5]</t>
    </r>
    <r>
      <rPr>
        <sz val="10"/>
        <color theme="1"/>
        <rFont val="微软雅黑"/>
        <charset val="134"/>
      </rPr>
      <t>车机高低压模式，</t>
    </r>
    <r>
      <rPr>
        <sz val="10"/>
        <color theme="1"/>
        <rFont val="Calibri"/>
        <charset val="134"/>
      </rPr>
      <t>DET</t>
    </r>
    <r>
      <rPr>
        <sz val="10"/>
        <color theme="1"/>
        <rFont val="微软雅黑"/>
        <charset val="134"/>
      </rPr>
      <t>升级进度时检测并报错。</t>
    </r>
  </si>
  <si>
    <t>FPHASEVCDC-5037</t>
  </si>
  <si>
    <r>
      <rPr>
        <sz val="10"/>
        <color theme="1"/>
        <rFont val="Calibri"/>
        <charset val="134"/>
      </rPr>
      <t>30/</t>
    </r>
    <r>
      <rPr>
        <sz val="10"/>
        <color theme="1"/>
        <rFont val="微软雅黑"/>
        <charset val="134"/>
      </rPr>
      <t>五月</t>
    </r>
    <r>
      <rPr>
        <sz val="10"/>
        <color theme="1"/>
        <rFont val="Calibri"/>
        <charset val="134"/>
      </rPr>
      <t xml:space="preserve">/22 8:30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</si>
  <si>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9:23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</si>
  <si>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】偶发通过播放列表切歌后，歌曲进度都显示</t>
    </r>
    <r>
      <rPr>
        <sz val="10"/>
        <color theme="1"/>
        <rFont val="Calibri"/>
        <charset val="134"/>
      </rPr>
      <t>00:00</t>
    </r>
  </si>
  <si>
    <t>FPHASEVCDC-5036</t>
  </si>
  <si>
    <r>
      <rPr>
        <sz val="10"/>
        <color theme="1"/>
        <rFont val="Calibri"/>
        <charset val="134"/>
      </rPr>
      <t>30/</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</si>
  <si>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8:30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</si>
  <si>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】显示雷达图时退出倒车再进入倒车，</t>
    </r>
    <r>
      <rPr>
        <sz val="10"/>
        <color theme="1"/>
        <rFont val="Calibri"/>
        <charset val="134"/>
      </rPr>
      <t>card2</t>
    </r>
    <r>
      <rPr>
        <sz val="10"/>
        <color theme="1"/>
        <rFont val="微软雅黑"/>
        <charset val="134"/>
      </rPr>
      <t>的</t>
    </r>
    <r>
      <rPr>
        <sz val="10"/>
        <color theme="1"/>
        <rFont val="Calibri"/>
        <charset val="134"/>
      </rPr>
      <t>360</t>
    </r>
    <r>
      <rPr>
        <sz val="10"/>
        <color theme="1"/>
        <rFont val="微软雅黑"/>
        <charset val="134"/>
      </rPr>
      <t>影像区灰色显示</t>
    </r>
  </si>
  <si>
    <t>FPHASEVCDC-5025</t>
  </si>
  <si>
    <r>
      <rPr>
        <sz val="10"/>
        <color theme="1"/>
        <rFont val="Calibri"/>
        <charset val="134"/>
      </rPr>
      <t>30/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</si>
  <si>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</si>
  <si>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】在系统设置中，打开关闭空调后下方会出现回弹</t>
    </r>
  </si>
  <si>
    <t>FPHASEVCDC-5024</t>
  </si>
  <si>
    <r>
      <rPr>
        <sz val="10"/>
        <color theme="1"/>
        <rFont val="Calibri"/>
        <charset val="134"/>
      </rPr>
      <t>30/</t>
    </r>
    <r>
      <rPr>
        <sz val="10"/>
        <color theme="1"/>
        <rFont val="微软雅黑"/>
        <charset val="134"/>
      </rPr>
      <t>五月</t>
    </r>
    <r>
      <rPr>
        <sz val="10"/>
        <color theme="1"/>
        <rFont val="Calibri"/>
        <charset val="134"/>
      </rPr>
      <t xml:space="preserve">/22 3:31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</si>
  <si>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】电话设置页面自动下载联系人下方文字说明缺少</t>
    </r>
    <r>
      <rPr>
        <sz val="10"/>
        <color theme="1"/>
        <rFont val="Calibri"/>
        <charset val="134"/>
      </rPr>
      <t>”</t>
    </r>
    <r>
      <rPr>
        <sz val="10"/>
        <color theme="1"/>
        <rFont val="微软雅黑"/>
        <charset val="134"/>
      </rPr>
      <t>开始</t>
    </r>
    <r>
      <rPr>
        <sz val="10"/>
        <color theme="1"/>
        <rFont val="Calibri"/>
        <charset val="134"/>
      </rPr>
      <t>“</t>
    </r>
    <r>
      <rPr>
        <sz val="10"/>
        <color theme="1"/>
        <rFont val="微软雅黑"/>
        <charset val="134"/>
      </rPr>
      <t>文字</t>
    </r>
  </si>
  <si>
    <t>FPHASEVCDC-5023</t>
  </si>
  <si>
    <r>
      <rPr>
        <sz val="10"/>
        <color theme="1"/>
        <rFont val="Calibri"/>
        <charset val="134"/>
      </rPr>
      <t>30/</t>
    </r>
    <r>
      <rPr>
        <sz val="10"/>
        <color theme="1"/>
        <rFont val="微软雅黑"/>
        <charset val="134"/>
      </rPr>
      <t>五月</t>
    </r>
    <r>
      <rPr>
        <sz val="10"/>
        <color theme="1"/>
        <rFont val="Calibri"/>
        <charset val="134"/>
      </rPr>
      <t xml:space="preserve">/22 3:26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</si>
  <si>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</si>
  <si>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】正在下载联系人时，更新联系人和删除所有联系人</t>
    </r>
    <r>
      <rPr>
        <sz val="10"/>
        <color theme="1"/>
        <rFont val="Calibri"/>
        <charset val="134"/>
      </rPr>
      <t>info</t>
    </r>
    <r>
      <rPr>
        <sz val="10"/>
        <color theme="1"/>
        <rFont val="微软雅黑"/>
        <charset val="134"/>
      </rPr>
      <t>图标显示置灰</t>
    </r>
  </si>
  <si>
    <t>FPHASEVCDC-5020</t>
  </si>
  <si>
    <r>
      <rPr>
        <sz val="10"/>
        <color theme="1"/>
        <rFont val="Calibri"/>
        <charset val="134"/>
      </rPr>
      <t>30/</t>
    </r>
    <r>
      <rPr>
        <sz val="10"/>
        <color theme="1"/>
        <rFont val="微软雅黑"/>
        <charset val="134"/>
      </rPr>
      <t>五月</t>
    </r>
    <r>
      <rPr>
        <sz val="10"/>
        <color theme="1"/>
        <rFont val="Calibri"/>
        <charset val="134"/>
      </rPr>
      <t xml:space="preserve">/22 2:55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</si>
  <si>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】音效设置中查看音量设置，默认未居中</t>
    </r>
  </si>
  <si>
    <t>FPHASEVCDC-5015</t>
  </si>
  <si>
    <r>
      <rPr>
        <sz val="10"/>
        <color theme="1"/>
        <rFont val="Calibri"/>
        <charset val="134"/>
      </rPr>
      <t>30/</t>
    </r>
    <r>
      <rPr>
        <sz val="10"/>
        <color theme="1"/>
        <rFont val="微软雅黑"/>
        <charset val="134"/>
      </rPr>
      <t>五月</t>
    </r>
    <r>
      <rPr>
        <sz val="10"/>
        <color theme="1"/>
        <rFont val="Calibri"/>
        <charset val="134"/>
      </rPr>
      <t xml:space="preserve">/22 10:05 </t>
    </r>
    <r>
      <rPr>
        <sz val="10"/>
        <color theme="1"/>
        <rFont val="微软雅黑"/>
        <charset val="134"/>
      </rPr>
      <t>上午</t>
    </r>
  </si>
  <si>
    <r>
      <rPr>
        <sz val="10"/>
        <color theme="1"/>
        <rFont val="Calibri"/>
        <charset val="134"/>
      </rPr>
      <t>30/</t>
    </r>
    <r>
      <rPr>
        <sz val="10"/>
        <color theme="1"/>
        <rFont val="微软雅黑"/>
        <charset val="134"/>
      </rPr>
      <t>五月</t>
    </r>
    <r>
      <rPr>
        <sz val="10"/>
        <color theme="1"/>
        <rFont val="Calibri"/>
        <charset val="134"/>
      </rPr>
      <t xml:space="preserve">/22 7:55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</si>
  <si>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日志数据打印速度远远超过每分钟</t>
    </r>
    <r>
      <rPr>
        <sz val="10"/>
        <color theme="1"/>
        <rFont val="Calibri"/>
        <charset val="134"/>
      </rPr>
      <t>1M</t>
    </r>
  </si>
  <si>
    <t>FPHASEVCDC-5012</t>
  </si>
  <si>
    <r>
      <rPr>
        <sz val="10"/>
        <color theme="1"/>
        <rFont val="Calibri"/>
        <charset val="134"/>
      </rPr>
      <t>28/</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</si>
  <si>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5:38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</si>
  <si>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设置中，修改已连接的网络的密码，反复弹出其他网络登入界面</t>
    </r>
  </si>
  <si>
    <t>FPHASEVCDC-5011</t>
  </si>
  <si>
    <r>
      <rPr>
        <sz val="10"/>
        <color theme="1"/>
        <rFont val="Calibri"/>
        <charset val="134"/>
      </rPr>
      <t>28/</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</si>
  <si>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</si>
  <si>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】语音设置界面，选择语音播报，没有示范语音</t>
    </r>
  </si>
  <si>
    <t>FPHASEVCDC-5010</t>
  </si>
  <si>
    <r>
      <rPr>
        <sz val="10"/>
        <color theme="1"/>
        <rFont val="Calibri"/>
        <charset val="134"/>
      </rPr>
      <t>28/</t>
    </r>
    <r>
      <rPr>
        <sz val="10"/>
        <color theme="1"/>
        <rFont val="微软雅黑"/>
        <charset val="134"/>
      </rPr>
      <t>五月</t>
    </r>
    <r>
      <rPr>
        <sz val="10"/>
        <color theme="1"/>
        <rFont val="Calibri"/>
        <charset val="134"/>
      </rPr>
      <t xml:space="preserve">/22 7:00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</si>
  <si>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t>
    </r>
    <r>
      <rPr>
        <sz val="10"/>
        <color theme="1"/>
        <rFont val="Calibri"/>
        <charset val="134"/>
      </rPr>
      <t xml:space="preserve">KeyOffMde_D_Actl </t>
    </r>
    <r>
      <rPr>
        <sz val="10"/>
        <color theme="1"/>
        <rFont val="微软雅黑"/>
        <charset val="134"/>
      </rPr>
      <t>信号丢失大于</t>
    </r>
    <r>
      <rPr>
        <sz val="10"/>
        <color theme="1"/>
        <rFont val="Calibri"/>
        <charset val="134"/>
      </rPr>
      <t>5s</t>
    </r>
    <r>
      <rPr>
        <sz val="10"/>
        <color theme="1"/>
        <rFont val="微软雅黑"/>
        <charset val="134"/>
      </rPr>
      <t>，再</t>
    </r>
    <r>
      <rPr>
        <sz val="10"/>
        <color theme="1"/>
        <rFont val="Calibri"/>
        <charset val="134"/>
      </rPr>
      <t xml:space="preserve">IGN off </t>
    </r>
    <r>
      <rPr>
        <sz val="10"/>
        <color theme="1"/>
        <rFont val="微软雅黑"/>
        <charset val="134"/>
      </rPr>
      <t>依然进入了</t>
    </r>
    <r>
      <rPr>
        <sz val="10"/>
        <color theme="1"/>
        <rFont val="Calibri"/>
        <charset val="134"/>
      </rPr>
      <t>KOL</t>
    </r>
    <r>
      <rPr>
        <sz val="10"/>
        <color theme="1"/>
        <rFont val="微软雅黑"/>
        <charset val="134"/>
      </rPr>
      <t>模式</t>
    </r>
  </si>
  <si>
    <t>FPHASEVCDC-5009</t>
  </si>
  <si>
    <r>
      <rPr>
        <sz val="10"/>
        <color theme="1"/>
        <rFont val="Calibri"/>
        <charset val="134"/>
      </rPr>
      <t>28/</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</si>
  <si>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时，信号丢失后，再恢复，音乐无声播放，切源恢复</t>
    </r>
  </si>
  <si>
    <t>FPHASEVCDC-5008</t>
  </si>
  <si>
    <r>
      <rPr>
        <sz val="10"/>
        <color theme="1"/>
        <rFont val="Calibri"/>
        <charset val="134"/>
      </rPr>
      <t>28/</t>
    </r>
    <r>
      <rPr>
        <sz val="10"/>
        <color theme="1"/>
        <rFont val="微软雅黑"/>
        <charset val="134"/>
      </rPr>
      <t>五月</t>
    </r>
    <r>
      <rPr>
        <sz val="10"/>
        <color theme="1"/>
        <rFont val="Calibri"/>
        <charset val="134"/>
      </rPr>
      <t xml:space="preserve">/22 6:26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</si>
  <si>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8:45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</si>
  <si>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run</t>
    </r>
    <r>
      <rPr>
        <sz val="10"/>
        <color theme="1"/>
        <rFont val="微软雅黑"/>
        <charset val="134"/>
      </rPr>
      <t>时，信号丢失后，</t>
    </r>
    <r>
      <rPr>
        <sz val="10"/>
        <color theme="1"/>
        <rFont val="Calibri"/>
        <charset val="134"/>
      </rPr>
      <t>5s</t>
    </r>
    <r>
      <rPr>
        <sz val="10"/>
        <color theme="1"/>
        <rFont val="微软雅黑"/>
        <charset val="134"/>
      </rPr>
      <t>后关声音，</t>
    </r>
    <r>
      <rPr>
        <sz val="10"/>
        <color theme="1"/>
        <rFont val="Calibri"/>
        <charset val="134"/>
      </rPr>
      <t>10s</t>
    </r>
    <r>
      <rPr>
        <sz val="10"/>
        <color theme="1"/>
        <rFont val="微软雅黑"/>
        <charset val="134"/>
      </rPr>
      <t>后才能关屏</t>
    </r>
  </si>
  <si>
    <t>FPHASEVCDC-4999</t>
  </si>
  <si>
    <r>
      <rPr>
        <sz val="10"/>
        <color theme="1"/>
        <rFont val="Calibri"/>
        <charset val="134"/>
      </rPr>
      <t>28/</t>
    </r>
    <r>
      <rPr>
        <sz val="10"/>
        <color theme="1"/>
        <rFont val="微软雅黑"/>
        <charset val="134"/>
      </rPr>
      <t>五月</t>
    </r>
    <r>
      <rPr>
        <sz val="10"/>
        <color theme="1"/>
        <rFont val="Calibri"/>
        <charset val="134"/>
      </rPr>
      <t xml:space="preserve">/22 5:45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</si>
  <si>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</si>
  <si>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】系统设置搜索项，打开搜索结果未高亮，且搜索部分词条无结果</t>
    </r>
  </si>
  <si>
    <t>FPHASEVCDC-4995</t>
  </si>
  <si>
    <r>
      <rPr>
        <sz val="10"/>
        <color theme="1"/>
        <rFont val="Calibri"/>
        <charset val="134"/>
      </rPr>
      <t>28/</t>
    </r>
    <r>
      <rPr>
        <sz val="10"/>
        <color theme="1"/>
        <rFont val="微软雅黑"/>
        <charset val="134"/>
      </rPr>
      <t>五月</t>
    </r>
    <r>
      <rPr>
        <sz val="10"/>
        <color theme="1"/>
        <rFont val="Calibri"/>
        <charset val="134"/>
      </rPr>
      <t xml:space="preserve">/22 5:01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</si>
  <si>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</si>
  <si>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】车机可以读取</t>
    </r>
    <r>
      <rPr>
        <sz val="10"/>
        <color theme="1"/>
        <rFont val="Calibri"/>
        <charset val="134"/>
      </rPr>
      <t>TF</t>
    </r>
    <r>
      <rPr>
        <sz val="10"/>
        <color theme="1"/>
        <rFont val="微软雅黑"/>
        <charset val="134"/>
      </rPr>
      <t>卡</t>
    </r>
    <r>
      <rPr>
        <sz val="10"/>
        <color theme="1"/>
        <rFont val="Calibri"/>
        <charset val="134"/>
      </rPr>
      <t>.</t>
    </r>
  </si>
  <si>
    <t>FPHASEVCDC-4994</t>
  </si>
  <si>
    <r>
      <rPr>
        <sz val="10"/>
        <color theme="1"/>
        <rFont val="Calibri"/>
        <charset val="134"/>
      </rPr>
      <t>28/</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</si>
  <si>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</si>
  <si>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】系统设置一级菜单功能显示与</t>
    </r>
    <r>
      <rPr>
        <sz val="10"/>
        <color theme="1"/>
        <rFont val="Calibri"/>
        <charset val="134"/>
      </rPr>
      <t>UE</t>
    </r>
    <r>
      <rPr>
        <sz val="10"/>
        <color theme="1"/>
        <rFont val="微软雅黑"/>
        <charset val="134"/>
      </rPr>
      <t>不一致</t>
    </r>
  </si>
  <si>
    <t>FPHASEVCDC-4993</t>
  </si>
  <si>
    <r>
      <rPr>
        <sz val="10"/>
        <color theme="1"/>
        <rFont val="Calibri"/>
        <charset val="134"/>
      </rPr>
      <t>28/</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</si>
  <si>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模式下</t>
    </r>
    <r>
      <rPr>
        <sz val="10"/>
        <color theme="1"/>
        <rFont val="Calibri"/>
        <charset val="134"/>
      </rPr>
      <t>10s reset</t>
    </r>
    <r>
      <rPr>
        <sz val="10"/>
        <color theme="1"/>
        <rFont val="微软雅黑"/>
        <charset val="134"/>
      </rPr>
      <t>后未进入</t>
    </r>
    <r>
      <rPr>
        <sz val="10"/>
        <color theme="1"/>
        <rFont val="Calibri"/>
        <charset val="134"/>
      </rPr>
      <t>EP</t>
    </r>
  </si>
  <si>
    <t>FPHASEVCDC-4992</t>
  </si>
  <si>
    <r>
      <rPr>
        <sz val="10"/>
        <color theme="1"/>
        <rFont val="Calibri"/>
        <charset val="134"/>
      </rPr>
      <t>28/</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</si>
  <si>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</si>
  <si>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】拷贝的日志数据大于</t>
    </r>
    <r>
      <rPr>
        <sz val="10"/>
        <color theme="1"/>
        <rFont val="Calibri"/>
        <charset val="134"/>
      </rPr>
      <t>USB</t>
    </r>
    <r>
      <rPr>
        <sz val="10"/>
        <color theme="1"/>
        <rFont val="微软雅黑"/>
        <charset val="134"/>
      </rPr>
      <t>剩余容量没有给出提示</t>
    </r>
  </si>
  <si>
    <t>FPHASEVCDC-4991</t>
  </si>
  <si>
    <r>
      <rPr>
        <sz val="10"/>
        <color theme="1"/>
        <rFont val="Calibri"/>
        <charset val="134"/>
      </rPr>
      <t>28/</t>
    </r>
    <r>
      <rPr>
        <sz val="10"/>
        <color theme="1"/>
        <rFont val="微软雅黑"/>
        <charset val="134"/>
      </rPr>
      <t>五月</t>
    </r>
    <r>
      <rPr>
        <sz val="10"/>
        <color theme="1"/>
        <rFont val="Calibri"/>
        <charset val="134"/>
      </rPr>
      <t xml:space="preserve">/22 4:34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</si>
  <si>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10:56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</si>
  <si>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】偶发播放带有歌词的歌曲，不显示歌词</t>
    </r>
    <r>
      <rPr>
        <sz val="10"/>
        <color theme="1"/>
        <rFont val="Calibri"/>
        <charset val="134"/>
      </rPr>
      <t>.</t>
    </r>
  </si>
  <si>
    <t>FPHASEVCDC-4989</t>
  </si>
  <si>
    <r>
      <rPr>
        <sz val="10"/>
        <color theme="1"/>
        <rFont val="Calibri"/>
        <charset val="134"/>
      </rPr>
      <t>28/</t>
    </r>
    <r>
      <rPr>
        <sz val="10"/>
        <color theme="1"/>
        <rFont val="微软雅黑"/>
        <charset val="134"/>
      </rPr>
      <t>五月</t>
    </r>
    <r>
      <rPr>
        <sz val="10"/>
        <color theme="1"/>
        <rFont val="Calibri"/>
        <charset val="134"/>
      </rPr>
      <t xml:space="preserve">/22 4:30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</si>
  <si>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10:13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</si>
  <si>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日志的时间戳与</t>
    </r>
    <r>
      <rPr>
        <sz val="10"/>
        <color theme="1"/>
        <rFont val="Calibri"/>
        <charset val="134"/>
      </rPr>
      <t>log</t>
    </r>
    <r>
      <rPr>
        <sz val="10"/>
        <color theme="1"/>
        <rFont val="微软雅黑"/>
        <charset val="134"/>
      </rPr>
      <t>文件夹系统时间不同步</t>
    </r>
  </si>
  <si>
    <t>FPHASEVCDC-4983</t>
  </si>
  <si>
    <r>
      <rPr>
        <sz val="10"/>
        <color theme="1"/>
        <rFont val="Calibri"/>
        <charset val="134"/>
      </rPr>
      <t>28/</t>
    </r>
    <r>
      <rPr>
        <sz val="10"/>
        <color theme="1"/>
        <rFont val="微软雅黑"/>
        <charset val="134"/>
      </rPr>
      <t>五月</t>
    </r>
    <r>
      <rPr>
        <sz val="10"/>
        <color theme="1"/>
        <rFont val="Calibri"/>
        <charset val="134"/>
      </rPr>
      <t xml:space="preserve">/22 4:20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</si>
  <si>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</si>
  <si>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设置中连接上网络，会显示已连接（无网络）</t>
    </r>
  </si>
  <si>
    <t>FPHASEVCDC-4977</t>
  </si>
  <si>
    <r>
      <rPr>
        <sz val="10"/>
        <color theme="1"/>
        <rFont val="Calibri"/>
        <charset val="134"/>
      </rPr>
      <t>28/</t>
    </r>
    <r>
      <rPr>
        <sz val="10"/>
        <color theme="1"/>
        <rFont val="微软雅黑"/>
        <charset val="134"/>
      </rPr>
      <t>五月</t>
    </r>
    <r>
      <rPr>
        <sz val="10"/>
        <color theme="1"/>
        <rFont val="Calibri"/>
        <charset val="134"/>
      </rPr>
      <t xml:space="preserve">/22 4:14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</si>
  <si>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9:35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</si>
  <si>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】惯性导航文件</t>
    </r>
    <r>
      <rPr>
        <sz val="10"/>
        <color theme="1"/>
        <rFont val="Calibri"/>
        <charset val="134"/>
      </rPr>
      <t>log</t>
    </r>
    <r>
      <rPr>
        <sz val="10"/>
        <color theme="1"/>
        <rFont val="微软雅黑"/>
        <charset val="134"/>
      </rPr>
      <t>显示尚未实现</t>
    </r>
  </si>
  <si>
    <t>FPHASEVCDC-4976</t>
  </si>
  <si>
    <r>
      <rPr>
        <sz val="10"/>
        <color theme="1"/>
        <rFont val="Calibri"/>
        <charset val="134"/>
      </rPr>
      <t>28/</t>
    </r>
    <r>
      <rPr>
        <sz val="10"/>
        <color theme="1"/>
        <rFont val="微软雅黑"/>
        <charset val="134"/>
      </rPr>
      <t>五月</t>
    </r>
    <r>
      <rPr>
        <sz val="10"/>
        <color theme="1"/>
        <rFont val="Calibri"/>
        <charset val="134"/>
      </rPr>
      <t xml:space="preserve">/22 3:48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</si>
  <si>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CXD707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log</t>
    </r>
    <r>
      <rPr>
        <sz val="10"/>
        <color theme="1"/>
        <rFont val="微软雅黑"/>
        <charset val="134"/>
      </rPr>
      <t>加密功能并未实现</t>
    </r>
  </si>
  <si>
    <t>FPHASEVCDC-4970</t>
  </si>
  <si>
    <r>
      <rPr>
        <sz val="10"/>
        <color theme="1"/>
        <rFont val="Calibri"/>
        <charset val="134"/>
      </rPr>
      <t>28/</t>
    </r>
    <r>
      <rPr>
        <sz val="10"/>
        <color theme="1"/>
        <rFont val="微软雅黑"/>
        <charset val="134"/>
      </rPr>
      <t>五月</t>
    </r>
    <r>
      <rPr>
        <sz val="10"/>
        <color theme="1"/>
        <rFont val="Calibri"/>
        <charset val="134"/>
      </rPr>
      <t xml:space="preserve">/22 2:26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</si>
  <si>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</si>
  <si>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】蓝牙连接，长按</t>
    </r>
    <r>
      <rPr>
        <sz val="10"/>
        <color theme="1"/>
        <rFont val="Calibri"/>
        <charset val="134"/>
      </rPr>
      <t>"VOL+"</t>
    </r>
    <r>
      <rPr>
        <sz val="10"/>
        <color theme="1"/>
        <rFont val="微软雅黑"/>
        <charset val="134"/>
      </rPr>
      <t>、</t>
    </r>
    <r>
      <rPr>
        <sz val="10"/>
        <color theme="1"/>
        <rFont val="Calibri"/>
        <charset val="134"/>
      </rPr>
      <t>"VOL-"</t>
    </r>
    <r>
      <rPr>
        <sz val="10"/>
        <color theme="1"/>
        <rFont val="微软雅黑"/>
        <charset val="134"/>
      </rPr>
      <t>按钮，音量等级未能持续</t>
    </r>
    <r>
      <rPr>
        <sz val="10"/>
        <color theme="1"/>
        <rFont val="Calibri"/>
        <charset val="134"/>
      </rPr>
      <t>+1</t>
    </r>
  </si>
  <si>
    <t>FPHASEVCDC-4969</t>
  </si>
  <si>
    <r>
      <rPr>
        <sz val="10"/>
        <color theme="1"/>
        <rFont val="Calibri"/>
        <charset val="134"/>
      </rPr>
      <t>28/</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</si>
  <si>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</si>
  <si>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 System Stability </t>
    </r>
    <r>
      <rPr>
        <sz val="10"/>
        <color theme="1"/>
        <rFont val="微软雅黑"/>
        <charset val="134"/>
      </rPr>
      <t>】【</t>
    </r>
    <r>
      <rPr>
        <sz val="10"/>
        <color theme="1"/>
        <rFont val="Calibri"/>
        <charset val="134"/>
      </rPr>
      <t>Once</t>
    </r>
    <r>
      <rPr>
        <sz val="10"/>
        <color theme="1"/>
        <rFont val="微软雅黑"/>
        <charset val="134"/>
      </rPr>
      <t>】断电重启后，进入系统设置，</t>
    </r>
    <r>
      <rPr>
        <sz val="10"/>
        <color theme="1"/>
        <rFont val="Calibri"/>
        <charset val="134"/>
      </rPr>
      <t>wifi</t>
    </r>
    <r>
      <rPr>
        <sz val="10"/>
        <color theme="1"/>
        <rFont val="微软雅黑"/>
        <charset val="134"/>
      </rPr>
      <t>设置滑动屏幕时卡死后三屏全屏，</t>
    </r>
    <r>
      <rPr>
        <sz val="10"/>
        <color theme="1"/>
        <rFont val="Calibri"/>
        <charset val="134"/>
      </rPr>
      <t>controller</t>
    </r>
    <r>
      <rPr>
        <sz val="10"/>
        <color theme="1"/>
        <rFont val="微软雅黑"/>
        <charset val="134"/>
      </rPr>
      <t>屏有背光，电流大约在</t>
    </r>
    <r>
      <rPr>
        <sz val="10"/>
        <color theme="1"/>
        <rFont val="Calibri"/>
        <charset val="134"/>
      </rPr>
      <t>1.9V,</t>
    </r>
    <r>
      <rPr>
        <sz val="10"/>
        <color theme="1"/>
        <rFont val="微软雅黑"/>
        <charset val="134"/>
      </rPr>
      <t>等待</t>
    </r>
    <r>
      <rPr>
        <sz val="10"/>
        <color theme="1"/>
        <rFont val="Calibri"/>
        <charset val="134"/>
      </rPr>
      <t>10</t>
    </r>
    <r>
      <rPr>
        <sz val="10"/>
        <color theme="1"/>
        <rFont val="微软雅黑"/>
        <charset val="134"/>
      </rPr>
      <t>秒后车机自动重启</t>
    </r>
    <r>
      <rPr>
        <sz val="10"/>
        <color theme="1"/>
        <rFont val="Calibri"/>
        <charset val="134"/>
      </rPr>
      <t>.</t>
    </r>
  </si>
  <si>
    <t>FPHASEVCDC-4967</t>
  </si>
  <si>
    <r>
      <rPr>
        <sz val="10"/>
        <color theme="1"/>
        <rFont val="Calibri"/>
        <charset val="134"/>
      </rPr>
      <t>28/</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</si>
  <si>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9:47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</si>
  <si>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】蓝牙连接，短按接听</t>
    </r>
    <r>
      <rPr>
        <sz val="10"/>
        <color theme="1"/>
        <rFont val="Calibri"/>
        <charset val="134"/>
      </rPr>
      <t>/</t>
    </r>
    <r>
      <rPr>
        <sz val="10"/>
        <color theme="1"/>
        <rFont val="微软雅黑"/>
        <charset val="134"/>
      </rPr>
      <t>挂断按钮</t>
    </r>
    <r>
      <rPr>
        <sz val="10"/>
        <color theme="1"/>
        <rFont val="Calibri"/>
        <charset val="134"/>
      </rPr>
      <t>,,</t>
    </r>
    <r>
      <rPr>
        <sz val="10"/>
        <color theme="1"/>
        <rFont val="微软雅黑"/>
        <charset val="134"/>
      </rPr>
      <t>退出了精简模式</t>
    </r>
  </si>
  <si>
    <t>FPHASEVCDC-4966</t>
  </si>
  <si>
    <r>
      <rPr>
        <sz val="10"/>
        <color theme="1"/>
        <rFont val="Calibri"/>
        <charset val="134"/>
      </rPr>
      <t>28/</t>
    </r>
    <r>
      <rPr>
        <sz val="10"/>
        <color theme="1"/>
        <rFont val="微软雅黑"/>
        <charset val="134"/>
      </rPr>
      <t>五月</t>
    </r>
    <r>
      <rPr>
        <sz val="10"/>
        <color theme="1"/>
        <rFont val="Calibri"/>
        <charset val="134"/>
      </rPr>
      <t xml:space="preserve">/22 1:15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</si>
  <si>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</si>
  <si>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】断电重启后，时间显示不准确</t>
    </r>
  </si>
  <si>
    <t>FPHASEVCDC-4965</t>
  </si>
  <si>
    <r>
      <rPr>
        <sz val="10"/>
        <color theme="1"/>
        <rFont val="Calibri"/>
        <charset val="134"/>
      </rPr>
      <t>28/</t>
    </r>
    <r>
      <rPr>
        <sz val="10"/>
        <color theme="1"/>
        <rFont val="微软雅黑"/>
        <charset val="134"/>
      </rPr>
      <t>五月</t>
    </r>
    <r>
      <rPr>
        <sz val="10"/>
        <color theme="1"/>
        <rFont val="Calibri"/>
        <charset val="134"/>
      </rPr>
      <t xml:space="preserve">/22 11:56 </t>
    </r>
    <r>
      <rPr>
        <sz val="10"/>
        <color theme="1"/>
        <rFont val="微软雅黑"/>
        <charset val="134"/>
      </rPr>
      <t>上午</t>
    </r>
  </si>
  <si>
    <r>
      <rPr>
        <sz val="10"/>
        <color theme="1"/>
        <rFont val="Calibri"/>
        <charset val="134"/>
      </rPr>
      <t>28/</t>
    </r>
    <r>
      <rPr>
        <sz val="10"/>
        <color theme="1"/>
        <rFont val="微软雅黑"/>
        <charset val="134"/>
      </rPr>
      <t>五月</t>
    </r>
    <r>
      <rPr>
        <sz val="10"/>
        <color theme="1"/>
        <rFont val="Calibri"/>
        <charset val="134"/>
      </rPr>
      <t xml:space="preserve">/22 4:02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</si>
  <si>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PrsnIDevcChrgEnbl_B_Rq = active</t>
    </r>
    <r>
      <rPr>
        <sz val="10"/>
        <color theme="1"/>
        <rFont val="微软雅黑"/>
        <charset val="134"/>
      </rPr>
      <t>，</t>
    </r>
    <r>
      <rPr>
        <sz val="10"/>
        <color theme="1"/>
        <rFont val="Calibri"/>
        <charset val="134"/>
      </rPr>
      <t>loadshed</t>
    </r>
    <r>
      <rPr>
        <sz val="10"/>
        <color theme="1"/>
        <rFont val="微软雅黑"/>
        <charset val="134"/>
      </rPr>
      <t>功能不正确</t>
    </r>
  </si>
  <si>
    <t>FPHASEVCDC-4964</t>
  </si>
  <si>
    <r>
      <rPr>
        <sz val="10"/>
        <color theme="1"/>
        <rFont val="Calibri"/>
        <charset val="134"/>
      </rPr>
      <t>28/</t>
    </r>
    <r>
      <rPr>
        <sz val="10"/>
        <color theme="1"/>
        <rFont val="微软雅黑"/>
        <charset val="134"/>
      </rPr>
      <t>五月</t>
    </r>
    <r>
      <rPr>
        <sz val="10"/>
        <color theme="1"/>
        <rFont val="Calibri"/>
        <charset val="134"/>
      </rPr>
      <t xml:space="preserve">/22 10:59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</si>
  <si>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10:24 </t>
    </r>
    <r>
      <rPr>
        <sz val="10"/>
        <color theme="1"/>
        <rFont val="微软雅黑"/>
        <charset val="134"/>
      </rPr>
      <t>上午</t>
    </r>
  </si>
  <si>
    <r>
      <rPr>
        <sz val="10"/>
        <color theme="1"/>
        <rFont val="微软雅黑"/>
        <charset val="134"/>
      </rPr>
      <t>【</t>
    </r>
    <r>
      <rPr>
        <sz val="10"/>
        <color theme="1"/>
        <rFont val="Calibri"/>
        <charset val="134"/>
      </rPr>
      <t>Phase5</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5/5</t>
    </r>
    <r>
      <rPr>
        <sz val="10"/>
        <color theme="1"/>
        <rFont val="微软雅黑"/>
        <charset val="134"/>
      </rPr>
      <t>】无法更改日期与时间，修改时间后仍显示修改前的时间</t>
    </r>
  </si>
  <si>
    <t>FPHASEVCDC-4960</t>
  </si>
  <si>
    <r>
      <rPr>
        <sz val="10"/>
        <color theme="1"/>
        <rFont val="Calibri"/>
        <charset val="134"/>
      </rPr>
      <t>27/</t>
    </r>
    <r>
      <rPr>
        <sz val="10"/>
        <color theme="1"/>
        <rFont val="微软雅黑"/>
        <charset val="134"/>
      </rPr>
      <t>五月</t>
    </r>
    <r>
      <rPr>
        <sz val="10"/>
        <color theme="1"/>
        <rFont val="Calibri"/>
        <charset val="134"/>
      </rPr>
      <t xml:space="preserve">/22 7:46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</si>
  <si>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7:23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</si>
  <si>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t>
    </r>
    <r>
      <rPr>
        <sz val="10"/>
        <color theme="1"/>
        <rFont val="Calibri"/>
        <charset val="134"/>
      </rPr>
      <t>Eng_D_Stat on</t>
    </r>
    <r>
      <rPr>
        <sz val="10"/>
        <color theme="1"/>
        <rFont val="微软雅黑"/>
        <charset val="134"/>
      </rPr>
      <t>→</t>
    </r>
    <r>
      <rPr>
        <sz val="10"/>
        <color theme="1"/>
        <rFont val="Calibri"/>
        <charset val="134"/>
      </rPr>
      <t>off</t>
    </r>
    <r>
      <rPr>
        <sz val="10"/>
        <color theme="1"/>
        <rFont val="微软雅黑"/>
        <charset val="134"/>
      </rPr>
      <t>→</t>
    </r>
    <r>
      <rPr>
        <sz val="10"/>
        <color theme="1"/>
        <rFont val="Calibri"/>
        <charset val="134"/>
      </rPr>
      <t>on</t>
    </r>
    <r>
      <rPr>
        <sz val="10"/>
        <color theme="1"/>
        <rFont val="微软雅黑"/>
        <charset val="134"/>
      </rPr>
      <t>，运输模式下音频可播放，各按键可点击</t>
    </r>
  </si>
  <si>
    <t>FPHASEVCDC-4959</t>
  </si>
  <si>
    <r>
      <rPr>
        <sz val="10"/>
        <color theme="1"/>
        <rFont val="Calibri"/>
        <charset val="134"/>
      </rPr>
      <t>27/</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</si>
  <si>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2:28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</si>
  <si>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IGN start</t>
    </r>
    <r>
      <rPr>
        <sz val="10"/>
        <color theme="1"/>
        <rFont val="微软雅黑"/>
        <charset val="134"/>
      </rPr>
      <t>时，运输模式未黑屏</t>
    </r>
  </si>
  <si>
    <t>FPHASEVCDC-4957</t>
  </si>
  <si>
    <r>
      <rPr>
        <sz val="10"/>
        <color theme="1"/>
        <rFont val="Calibri"/>
        <charset val="134"/>
      </rPr>
      <t>27/</t>
    </r>
    <r>
      <rPr>
        <sz val="10"/>
        <color theme="1"/>
        <rFont val="微软雅黑"/>
        <charset val="134"/>
      </rPr>
      <t>五月</t>
    </r>
    <r>
      <rPr>
        <sz val="10"/>
        <color theme="1"/>
        <rFont val="Calibri"/>
        <charset val="134"/>
      </rPr>
      <t xml:space="preserve">/22 6:33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</si>
  <si>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</si>
  <si>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】运输模式下进入</t>
    </r>
    <r>
      <rPr>
        <sz val="10"/>
        <color theme="1"/>
        <rFont val="Calibri"/>
        <charset val="134"/>
      </rPr>
      <t>360</t>
    </r>
    <r>
      <rPr>
        <sz val="10"/>
        <color theme="1"/>
        <rFont val="微软雅黑"/>
        <charset val="134"/>
      </rPr>
      <t>，再退出</t>
    </r>
    <r>
      <rPr>
        <sz val="10"/>
        <color theme="1"/>
        <rFont val="Calibri"/>
        <charset val="134"/>
      </rPr>
      <t>360</t>
    </r>
    <r>
      <rPr>
        <sz val="10"/>
        <color theme="1"/>
        <rFont val="微软雅黑"/>
        <charset val="134"/>
      </rPr>
      <t>后，屏幕下方的导航栏按键均可点击，且有作用</t>
    </r>
  </si>
  <si>
    <t>FPHASEVCDC-4956</t>
  </si>
  <si>
    <r>
      <rPr>
        <sz val="10"/>
        <color theme="1"/>
        <rFont val="Calibri"/>
        <charset val="134"/>
      </rPr>
      <t>27/</t>
    </r>
    <r>
      <rPr>
        <sz val="10"/>
        <color theme="1"/>
        <rFont val="微软雅黑"/>
        <charset val="134"/>
      </rPr>
      <t>五月</t>
    </r>
    <r>
      <rPr>
        <sz val="10"/>
        <color theme="1"/>
        <rFont val="Calibri"/>
        <charset val="134"/>
      </rPr>
      <t xml:space="preserve">/22 5:52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</si>
  <si>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5:55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</si>
  <si>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t>
    </r>
    <r>
      <rPr>
        <sz val="10"/>
        <color theme="1"/>
        <rFont val="微软雅黑"/>
        <charset val="134"/>
      </rPr>
      <t>导航中没有切换路线</t>
    </r>
  </si>
  <si>
    <t>FPHASEVCDC-4955</t>
  </si>
  <si>
    <r>
      <rPr>
        <sz val="10"/>
        <color theme="1"/>
        <rFont val="Calibri"/>
        <charset val="134"/>
      </rPr>
      <t>27/</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</si>
  <si>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t>
    </r>
    <r>
      <rPr>
        <sz val="10"/>
        <color theme="1"/>
        <rFont val="微软雅黑"/>
        <charset val="134"/>
      </rPr>
      <t>【</t>
    </r>
    <r>
      <rPr>
        <sz val="10"/>
        <color theme="1"/>
        <rFont val="Calibri"/>
        <charset val="134"/>
      </rPr>
      <t>B</t>
    </r>
    <r>
      <rPr>
        <sz val="10"/>
        <color theme="1"/>
        <rFont val="微软雅黑"/>
        <charset val="134"/>
      </rPr>
      <t>】【百度】</t>
    </r>
    <r>
      <rPr>
        <sz val="10"/>
        <color theme="1"/>
        <rFont val="Calibri"/>
        <charset val="134"/>
      </rPr>
      <t xml:space="preserve"> </t>
    </r>
    <r>
      <rPr>
        <sz val="10"/>
        <color theme="1"/>
        <rFont val="微软雅黑"/>
        <charset val="134"/>
      </rPr>
      <t>【</t>
    </r>
    <r>
      <rPr>
        <sz val="10"/>
        <color theme="1"/>
        <rFont val="Calibri"/>
        <charset val="134"/>
      </rPr>
      <t>5/5</t>
    </r>
    <r>
      <rPr>
        <sz val="10"/>
        <color theme="1"/>
        <rFont val="微软雅黑"/>
        <charset val="134"/>
      </rPr>
      <t>】暂停播放视频时，点击其他播放速度时，视频播放，暂停按钮不变</t>
    </r>
  </si>
  <si>
    <t>FPHASEVCDC-4953</t>
  </si>
  <si>
    <r>
      <rPr>
        <sz val="10"/>
        <color theme="1"/>
        <rFont val="Calibri"/>
        <charset val="134"/>
      </rPr>
      <t>27/</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</si>
  <si>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</si>
  <si>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VR</t>
    </r>
    <r>
      <rPr>
        <sz val="10"/>
        <color theme="1"/>
        <rFont val="微软雅黑"/>
        <charset val="134"/>
      </rPr>
      <t>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</si>
  <si>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FPHASEVCDC-4952</t>
  </si>
  <si>
    <r>
      <rPr>
        <sz val="10"/>
        <color theme="1"/>
        <rFont val="Calibri"/>
        <charset val="134"/>
      </rPr>
      <t>27/</t>
    </r>
    <r>
      <rPr>
        <sz val="10"/>
        <color theme="1"/>
        <rFont val="微软雅黑"/>
        <charset val="134"/>
      </rPr>
      <t>五月</t>
    </r>
    <r>
      <rPr>
        <sz val="10"/>
        <color theme="1"/>
        <rFont val="Calibri"/>
        <charset val="134"/>
      </rPr>
      <t xml:space="preserve">/22 3:24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</si>
  <si>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3:11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</si>
  <si>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】休眠后收到</t>
    </r>
    <r>
      <rPr>
        <sz val="10"/>
        <color theme="1"/>
        <rFont val="Calibri"/>
        <charset val="134"/>
      </rPr>
      <t>Power_Up_CHIME_Modules =Active</t>
    </r>
    <r>
      <rPr>
        <sz val="10"/>
        <color theme="1"/>
        <rFont val="微软雅黑"/>
        <charset val="134"/>
      </rPr>
      <t>不能唤醒</t>
    </r>
    <r>
      <rPr>
        <sz val="10"/>
        <color theme="1"/>
        <rFont val="Calibri"/>
        <charset val="134"/>
      </rPr>
      <t>SOC</t>
    </r>
  </si>
  <si>
    <t>FPHASEVCDC-4951</t>
  </si>
  <si>
    <r>
      <rPr>
        <sz val="10"/>
        <color theme="1"/>
        <rFont val="Calibri"/>
        <charset val="134"/>
      </rPr>
      <t>27/</t>
    </r>
    <r>
      <rPr>
        <sz val="10"/>
        <color theme="1"/>
        <rFont val="微软雅黑"/>
        <charset val="134"/>
      </rPr>
      <t>五月</t>
    </r>
    <r>
      <rPr>
        <sz val="10"/>
        <color theme="1"/>
        <rFont val="Calibri"/>
        <charset val="134"/>
      </rPr>
      <t xml:space="preserve">/22 3:04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</si>
  <si>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</si>
  <si>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】【蓝牙音乐】【</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视频，暂停视频时未进行任何操作，后台开始播放蓝牙音乐</t>
    </r>
    <r>
      <rPr>
        <sz val="10"/>
        <color theme="1"/>
        <rFont val="Calibri"/>
        <charset val="134"/>
      </rPr>
      <t>.</t>
    </r>
  </si>
  <si>
    <t>FPHASEVCDC-4950</t>
  </si>
  <si>
    <r>
      <rPr>
        <sz val="10"/>
        <color theme="1"/>
        <rFont val="Calibri"/>
        <charset val="134"/>
      </rPr>
      <t>27/</t>
    </r>
    <r>
      <rPr>
        <sz val="10"/>
        <color theme="1"/>
        <rFont val="微软雅黑"/>
        <charset val="134"/>
      </rPr>
      <t>五月</t>
    </r>
    <r>
      <rPr>
        <sz val="10"/>
        <color theme="1"/>
        <rFont val="Calibri"/>
        <charset val="134"/>
      </rPr>
      <t xml:space="preserve">/22 3:00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</si>
  <si>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</si>
  <si>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】播放视频时进入倒车，视频仍后台播放</t>
    </r>
    <r>
      <rPr>
        <sz val="10"/>
        <color theme="1"/>
        <rFont val="Calibri"/>
        <charset val="134"/>
      </rPr>
      <t>.</t>
    </r>
  </si>
  <si>
    <t>FPHASEVCDC-4949</t>
  </si>
  <si>
    <r>
      <rPr>
        <sz val="10"/>
        <color theme="1"/>
        <rFont val="Calibri"/>
        <charset val="134"/>
      </rPr>
      <t>27/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</si>
  <si>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7:24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</si>
  <si>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 phone 180s</t>
    </r>
    <r>
      <rPr>
        <sz val="10"/>
        <color theme="1"/>
        <rFont val="微软雅黑"/>
        <charset val="134"/>
      </rPr>
      <t>倒计时提示时，短按两次</t>
    </r>
    <r>
      <rPr>
        <sz val="10"/>
        <color theme="1"/>
        <rFont val="Calibri"/>
        <charset val="134"/>
      </rPr>
      <t>power</t>
    </r>
    <r>
      <rPr>
        <sz val="10"/>
        <color theme="1"/>
        <rFont val="微软雅黑"/>
        <charset val="134"/>
      </rPr>
      <t>键，</t>
    </r>
    <r>
      <rPr>
        <sz val="10"/>
        <color theme="1"/>
        <rFont val="Calibri"/>
        <charset val="134"/>
      </rPr>
      <t>EP</t>
    </r>
    <r>
      <rPr>
        <sz val="10"/>
        <color theme="1"/>
        <rFont val="微软雅黑"/>
        <charset val="134"/>
      </rPr>
      <t>时间未重新计时，而是依然显示倒计时（</t>
    </r>
    <r>
      <rPr>
        <sz val="10"/>
        <color theme="1"/>
        <rFont val="Calibri"/>
        <charset val="134"/>
      </rPr>
      <t>13:24</t>
    </r>
    <r>
      <rPr>
        <sz val="10"/>
        <color theme="1"/>
        <rFont val="微软雅黑"/>
        <charset val="134"/>
      </rPr>
      <t>）</t>
    </r>
  </si>
  <si>
    <t>FPHASEVCDC-4948</t>
  </si>
  <si>
    <r>
      <rPr>
        <sz val="10"/>
        <color theme="1"/>
        <rFont val="Calibri"/>
        <charset val="134"/>
      </rPr>
      <t>27/</t>
    </r>
    <r>
      <rPr>
        <sz val="10"/>
        <color theme="1"/>
        <rFont val="微软雅黑"/>
        <charset val="134"/>
      </rPr>
      <t>五月</t>
    </r>
    <r>
      <rPr>
        <sz val="10"/>
        <color theme="1"/>
        <rFont val="Calibri"/>
        <charset val="134"/>
      </rPr>
      <t xml:space="preserve">/22 2:01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</si>
  <si>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</si>
  <si>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 xml:space="preserve"> Enables Occupancy Mode Change In Phone</t>
    </r>
    <r>
      <rPr>
        <sz val="10"/>
        <color theme="1"/>
        <rFont val="微软雅黑"/>
        <charset val="134"/>
      </rPr>
      <t>配为</t>
    </r>
    <r>
      <rPr>
        <sz val="10"/>
        <color theme="1"/>
        <rFont val="Calibri"/>
        <charset val="134"/>
      </rPr>
      <t>0</t>
    </r>
    <r>
      <rPr>
        <sz val="10"/>
        <color theme="1"/>
        <rFont val="微软雅黑"/>
        <charset val="134"/>
      </rPr>
      <t>（</t>
    </r>
    <r>
      <rPr>
        <sz val="10"/>
        <color theme="1"/>
        <rFont val="Calibri"/>
        <charset val="134"/>
      </rPr>
      <t>enable</t>
    </r>
    <r>
      <rPr>
        <sz val="10"/>
        <color theme="1"/>
        <rFont val="微软雅黑"/>
        <charset val="134"/>
      </rPr>
      <t>）</t>
    </r>
    <r>
      <rPr>
        <sz val="10"/>
        <color theme="1"/>
        <rFont val="Calibri"/>
        <charset val="134"/>
      </rPr>
      <t>,</t>
    </r>
    <r>
      <rPr>
        <sz val="10"/>
        <color theme="1"/>
        <rFont val="微软雅黑"/>
        <charset val="134"/>
      </rPr>
      <t>通话时</t>
    </r>
    <r>
      <rPr>
        <sz val="10"/>
        <color theme="1"/>
        <rFont val="Calibri"/>
        <charset val="134"/>
      </rPr>
      <t>/</t>
    </r>
    <r>
      <rPr>
        <sz val="10"/>
        <color theme="1"/>
        <rFont val="微软雅黑"/>
        <charset val="134"/>
      </rPr>
      <t>来电铃声</t>
    </r>
    <r>
      <rPr>
        <sz val="10"/>
        <color theme="1"/>
        <rFont val="Calibri"/>
        <charset val="134"/>
      </rPr>
      <t>/</t>
    </r>
    <r>
      <rPr>
        <sz val="10"/>
        <color theme="1"/>
        <rFont val="微软雅黑"/>
        <charset val="134"/>
      </rPr>
      <t>去电铃声</t>
    </r>
    <r>
      <rPr>
        <sz val="10"/>
        <color theme="1"/>
        <rFont val="Calibri"/>
        <charset val="134"/>
      </rPr>
      <t>/</t>
    </r>
    <r>
      <rPr>
        <sz val="10"/>
        <color theme="1"/>
        <rFont val="微软雅黑"/>
        <charset val="134"/>
      </rPr>
      <t>微信电话、视频时，切换方位选择，无效果</t>
    </r>
    <r>
      <rPr>
        <sz val="10"/>
        <color theme="1"/>
        <rFont val="Calibri"/>
        <charset val="134"/>
      </rPr>
      <t>.</t>
    </r>
  </si>
  <si>
    <t>FPHASEVCDC-4947</t>
  </si>
  <si>
    <r>
      <rPr>
        <sz val="10"/>
        <color theme="1"/>
        <rFont val="Calibri"/>
        <charset val="134"/>
      </rPr>
      <t>27/</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</si>
  <si>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</si>
  <si>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】播放音乐时，音效设置中切换方位选择时，音乐会停顿一下</t>
    </r>
    <r>
      <rPr>
        <sz val="10"/>
        <color theme="1"/>
        <rFont val="Calibri"/>
        <charset val="134"/>
      </rPr>
      <t>..</t>
    </r>
  </si>
  <si>
    <t>FPHASEVCDC-4946</t>
  </si>
  <si>
    <r>
      <rPr>
        <sz val="10"/>
        <color theme="1"/>
        <rFont val="Calibri"/>
        <charset val="134"/>
      </rPr>
      <t>27/</t>
    </r>
    <r>
      <rPr>
        <sz val="10"/>
        <color theme="1"/>
        <rFont val="微软雅黑"/>
        <charset val="134"/>
      </rPr>
      <t>五月</t>
    </r>
    <r>
      <rPr>
        <sz val="10"/>
        <color theme="1"/>
        <rFont val="Calibri"/>
        <charset val="134"/>
      </rPr>
      <t xml:space="preserve">/22 11:03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</si>
  <si>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】休眠后收到解锁或开车门信号，进入</t>
    </r>
    <r>
      <rPr>
        <sz val="10"/>
        <color theme="1"/>
        <rFont val="Calibri"/>
        <charset val="134"/>
      </rPr>
      <t>standby</t>
    </r>
    <r>
      <rPr>
        <sz val="10"/>
        <color theme="1"/>
        <rFont val="微软雅黑"/>
        <charset val="134"/>
      </rPr>
      <t>，但车机有声音输出（</t>
    </r>
    <r>
      <rPr>
        <sz val="10"/>
        <color theme="1"/>
        <rFont val="Calibri"/>
        <charset val="134"/>
      </rPr>
      <t>10</t>
    </r>
    <r>
      <rPr>
        <sz val="10"/>
        <color theme="1"/>
        <rFont val="微软雅黑"/>
        <charset val="134"/>
      </rPr>
      <t>：</t>
    </r>
    <r>
      <rPr>
        <sz val="10"/>
        <color theme="1"/>
        <rFont val="Calibri"/>
        <charset val="134"/>
      </rPr>
      <t>53</t>
    </r>
    <r>
      <rPr>
        <sz val="10"/>
        <color theme="1"/>
        <rFont val="微软雅黑"/>
        <charset val="134"/>
      </rPr>
      <t>）</t>
    </r>
  </si>
  <si>
    <t>FPHASEVCDC-4945</t>
  </si>
  <si>
    <r>
      <rPr>
        <sz val="10"/>
        <color theme="1"/>
        <rFont val="Calibri"/>
        <charset val="134"/>
      </rPr>
      <t>27/</t>
    </r>
    <r>
      <rPr>
        <sz val="10"/>
        <color theme="1"/>
        <rFont val="微软雅黑"/>
        <charset val="134"/>
      </rPr>
      <t>五月</t>
    </r>
    <r>
      <rPr>
        <sz val="10"/>
        <color theme="1"/>
        <rFont val="Calibri"/>
        <charset val="134"/>
      </rPr>
      <t xml:space="preserve">/22 10:28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</si>
  <si>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10:34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</si>
  <si>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】设置中非手机铃声为</t>
    </r>
    <r>
      <rPr>
        <sz val="10"/>
        <color theme="1"/>
        <rFont val="Calibri"/>
        <charset val="134"/>
      </rPr>
      <t>“</t>
    </r>
    <r>
      <rPr>
        <sz val="10"/>
        <color theme="1"/>
        <rFont val="微软雅黑"/>
        <charset val="134"/>
      </rPr>
      <t>音频声音</t>
    </r>
    <r>
      <rPr>
        <sz val="10"/>
        <color theme="1"/>
        <rFont val="Calibri"/>
        <charset val="134"/>
      </rPr>
      <t>”</t>
    </r>
    <r>
      <rPr>
        <sz val="10"/>
        <color theme="1"/>
        <rFont val="微软雅黑"/>
        <charset val="134"/>
      </rPr>
      <t>，来电铃声设置为非手机铃声，来电时</t>
    </r>
    <r>
      <rPr>
        <sz val="10"/>
        <color theme="1"/>
        <rFont val="Calibri"/>
        <charset val="134"/>
      </rPr>
      <t>4</t>
    </r>
    <r>
      <rPr>
        <sz val="10"/>
        <color theme="1"/>
        <rFont val="微软雅黑"/>
        <charset val="134"/>
      </rPr>
      <t>个喇叭均有声音，调节音量显示为电话声音</t>
    </r>
    <r>
      <rPr>
        <sz val="10"/>
        <color theme="1"/>
        <rFont val="Calibri"/>
        <charset val="134"/>
      </rPr>
      <t>.</t>
    </r>
  </si>
  <si>
    <t>FPHASEVCDC-4943</t>
  </si>
  <si>
    <r>
      <rPr>
        <sz val="10"/>
        <color theme="1"/>
        <rFont val="Calibri"/>
        <charset val="134"/>
      </rPr>
      <t>27/</t>
    </r>
    <r>
      <rPr>
        <sz val="10"/>
        <color theme="1"/>
        <rFont val="微软雅黑"/>
        <charset val="134"/>
      </rPr>
      <t>五月</t>
    </r>
    <r>
      <rPr>
        <sz val="10"/>
        <color theme="1"/>
        <rFont val="Calibri"/>
        <charset val="134"/>
      </rPr>
      <t xml:space="preserve">/22 10:17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</si>
  <si>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</si>
  <si>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】后台删除联系人，无删除成功的</t>
    </r>
    <r>
      <rPr>
        <sz val="10"/>
        <color theme="1"/>
        <rFont val="Calibri"/>
        <charset val="134"/>
      </rPr>
      <t>toast</t>
    </r>
    <r>
      <rPr>
        <sz val="10"/>
        <color theme="1"/>
        <rFont val="微软雅黑"/>
        <charset val="134"/>
      </rPr>
      <t>，再次进入设置，设置页面卡死</t>
    </r>
  </si>
  <si>
    <t>FPHASEVCDC-4942</t>
  </si>
  <si>
    <r>
      <rPr>
        <sz val="10"/>
        <color theme="1"/>
        <rFont val="Calibri"/>
        <charset val="134"/>
      </rPr>
      <t>27/</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</si>
  <si>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】微信视频来电时，</t>
    </r>
    <r>
      <rPr>
        <sz val="10"/>
        <color theme="1"/>
        <rFont val="Calibri"/>
        <charset val="134"/>
      </rPr>
      <t>4</t>
    </r>
    <r>
      <rPr>
        <sz val="10"/>
        <color theme="1"/>
        <rFont val="微软雅黑"/>
        <charset val="134"/>
      </rPr>
      <t>个喇叭都有声音</t>
    </r>
    <r>
      <rPr>
        <sz val="10"/>
        <color theme="1"/>
        <rFont val="Calibri"/>
        <charset val="134"/>
      </rPr>
      <t>.</t>
    </r>
  </si>
  <si>
    <t>FPHASEVCDC-4940</t>
  </si>
  <si>
    <r>
      <rPr>
        <sz val="10"/>
        <color theme="1"/>
        <rFont val="Calibri"/>
        <charset val="134"/>
      </rPr>
      <t>27/</t>
    </r>
    <r>
      <rPr>
        <sz val="10"/>
        <color theme="1"/>
        <rFont val="微软雅黑"/>
        <charset val="134"/>
      </rPr>
      <t>五月</t>
    </r>
    <r>
      <rPr>
        <sz val="10"/>
        <color theme="1"/>
        <rFont val="Calibri"/>
        <charset val="134"/>
      </rPr>
      <t xml:space="preserve">/22 9:55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</si>
  <si>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10:00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</si>
  <si>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】微信语音来电时，后喇叭出声音</t>
    </r>
    <r>
      <rPr>
        <sz val="10"/>
        <color theme="1"/>
        <rFont val="Calibri"/>
        <charset val="134"/>
      </rPr>
      <t>.</t>
    </r>
  </si>
  <si>
    <t>FPHASEVCDC-4936</t>
  </si>
  <si>
    <r>
      <rPr>
        <sz val="10"/>
        <color theme="1"/>
        <rFont val="Calibri"/>
        <charset val="134"/>
      </rPr>
      <t>27/</t>
    </r>
    <r>
      <rPr>
        <sz val="10"/>
        <color theme="1"/>
        <rFont val="微软雅黑"/>
        <charset val="134"/>
      </rPr>
      <t>五月</t>
    </r>
    <r>
      <rPr>
        <sz val="10"/>
        <color theme="1"/>
        <rFont val="Calibri"/>
        <charset val="134"/>
      </rPr>
      <t xml:space="preserve">/22 9:27 </t>
    </r>
    <r>
      <rPr>
        <sz val="10"/>
        <color theme="1"/>
        <rFont val="微软雅黑"/>
        <charset val="134"/>
      </rPr>
      <t>上午</t>
    </r>
  </si>
  <si>
    <r>
      <rPr>
        <sz val="10"/>
        <color theme="1"/>
        <rFont val="Calibri"/>
        <charset val="134"/>
      </rPr>
      <t>01/</t>
    </r>
    <r>
      <rPr>
        <sz val="10"/>
        <color theme="1"/>
        <rFont val="微软雅黑"/>
        <charset val="134"/>
      </rPr>
      <t>六月</t>
    </r>
    <r>
      <rPr>
        <sz val="10"/>
        <color theme="1"/>
        <rFont val="Calibri"/>
        <charset val="134"/>
      </rPr>
      <t xml:space="preserve">/22 3:02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</si>
  <si>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】播放</t>
    </r>
    <r>
      <rPr>
        <sz val="10"/>
        <color theme="1"/>
        <rFont val="Calibri"/>
        <charset val="134"/>
      </rPr>
      <t>USB</t>
    </r>
    <r>
      <rPr>
        <sz val="10"/>
        <color theme="1"/>
        <rFont val="微软雅黑"/>
        <charset val="134"/>
      </rPr>
      <t>音乐时，切换到</t>
    </r>
    <r>
      <rPr>
        <sz val="10"/>
        <color theme="1"/>
        <rFont val="Calibri"/>
        <charset val="134"/>
      </rPr>
      <t>USB</t>
    </r>
    <r>
      <rPr>
        <sz val="10"/>
        <color theme="1"/>
        <rFont val="微软雅黑"/>
        <charset val="134"/>
      </rPr>
      <t>视频，</t>
    </r>
    <r>
      <rPr>
        <sz val="10"/>
        <color theme="1"/>
        <rFont val="Calibri"/>
        <charset val="134"/>
      </rPr>
      <t>USB</t>
    </r>
    <r>
      <rPr>
        <sz val="10"/>
        <color theme="1"/>
        <rFont val="微软雅黑"/>
        <charset val="134"/>
      </rPr>
      <t>音乐没有暂停，与</t>
    </r>
    <r>
      <rPr>
        <sz val="10"/>
        <color theme="1"/>
        <rFont val="Calibri"/>
        <charset val="134"/>
      </rPr>
      <t>USB</t>
    </r>
    <r>
      <rPr>
        <sz val="10"/>
        <color theme="1"/>
        <rFont val="微软雅黑"/>
        <charset val="134"/>
      </rPr>
      <t>视频混音播放</t>
    </r>
    <r>
      <rPr>
        <sz val="10"/>
        <color theme="1"/>
        <rFont val="Calibri"/>
        <charset val="134"/>
      </rPr>
      <t>.</t>
    </r>
  </si>
  <si>
    <t>FPHASEVCDC-4935</t>
  </si>
  <si>
    <r>
      <rPr>
        <sz val="10"/>
        <color theme="1"/>
        <rFont val="Calibri"/>
        <charset val="134"/>
      </rPr>
      <t>26/</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</si>
  <si>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Calibri"/>
        <charset val="134"/>
      </rPr>
      <t>[PhaseV] [CDX707] [B] [</t>
    </r>
    <r>
      <rPr>
        <sz val="10"/>
        <color theme="1"/>
        <rFont val="微软雅黑"/>
        <charset val="134"/>
      </rPr>
      <t>工程模式</t>
    </r>
    <r>
      <rPr>
        <sz val="10"/>
        <color theme="1"/>
        <rFont val="Calibri"/>
        <charset val="134"/>
      </rPr>
      <t xml:space="preserve">] [5/5] </t>
    </r>
    <r>
      <rPr>
        <sz val="10"/>
        <color theme="1"/>
        <rFont val="微软雅黑"/>
        <charset val="134"/>
      </rPr>
      <t>供应商工程模式，无法恢复出厂设置</t>
    </r>
  </si>
  <si>
    <t>FPHASEVCDC-4931</t>
  </si>
  <si>
    <r>
      <rPr>
        <sz val="10"/>
        <color theme="1"/>
        <rFont val="Calibri"/>
        <charset val="134"/>
      </rPr>
      <t>26/</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</si>
  <si>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9:47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</si>
  <si>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】开启免打扰后，车机端来电会有几秒的来电铃声</t>
    </r>
  </si>
  <si>
    <t>FPHASEVCDC-4923</t>
  </si>
  <si>
    <r>
      <rPr>
        <sz val="10"/>
        <color theme="1"/>
        <rFont val="Calibri"/>
        <charset val="134"/>
      </rPr>
      <t>26/</t>
    </r>
    <r>
      <rPr>
        <sz val="10"/>
        <color theme="1"/>
        <rFont val="微软雅黑"/>
        <charset val="134"/>
      </rPr>
      <t>五月</t>
    </r>
    <r>
      <rPr>
        <sz val="10"/>
        <color theme="1"/>
        <rFont val="Calibri"/>
        <charset val="134"/>
      </rPr>
      <t xml:space="preserve">/22 3:19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</si>
  <si>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</si>
  <si>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</si>
  <si>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FPHASEVCDC-4921</t>
  </si>
  <si>
    <r>
      <rPr>
        <sz val="10"/>
        <color theme="1"/>
        <rFont val="Calibri"/>
        <charset val="134"/>
      </rPr>
      <t>26/</t>
    </r>
    <r>
      <rPr>
        <sz val="10"/>
        <color theme="1"/>
        <rFont val="微软雅黑"/>
        <charset val="134"/>
      </rPr>
      <t>五月</t>
    </r>
    <r>
      <rPr>
        <sz val="10"/>
        <color theme="1"/>
        <rFont val="Calibri"/>
        <charset val="134"/>
      </rPr>
      <t xml:space="preserve">/22 3:14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</si>
  <si>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5:07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</si>
  <si>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】通话时，</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，通话的音量没有变化</t>
    </r>
    <r>
      <rPr>
        <sz val="10"/>
        <color theme="1"/>
        <rFont val="Calibri"/>
        <charset val="134"/>
      </rPr>
      <t>.</t>
    </r>
  </si>
  <si>
    <t>FPHASEVCDC-4919</t>
  </si>
  <si>
    <r>
      <rPr>
        <sz val="10"/>
        <color theme="1"/>
        <rFont val="Calibri"/>
        <charset val="134"/>
      </rPr>
      <t>26/</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</si>
  <si>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</si>
  <si>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】播放音频时，音频音量大于</t>
    </r>
    <r>
      <rPr>
        <sz val="10"/>
        <color theme="1"/>
        <rFont val="Calibri"/>
        <charset val="134"/>
      </rPr>
      <t>18</t>
    </r>
    <r>
      <rPr>
        <sz val="10"/>
        <color theme="1"/>
        <rFont val="微软雅黑"/>
        <charset val="134"/>
      </rPr>
      <t>，</t>
    </r>
    <r>
      <rPr>
        <sz val="10"/>
        <color theme="1"/>
        <rFont val="Calibri"/>
        <charset val="134"/>
      </rPr>
      <t>Ignition off</t>
    </r>
    <r>
      <rPr>
        <sz val="10"/>
        <color theme="1"/>
        <rFont val="微软雅黑"/>
        <charset val="134"/>
      </rPr>
      <t>后再</t>
    </r>
    <r>
      <rPr>
        <sz val="10"/>
        <color theme="1"/>
        <rFont val="Calibri"/>
        <charset val="134"/>
      </rPr>
      <t>Ignition on</t>
    </r>
    <r>
      <rPr>
        <sz val="10"/>
        <color theme="1"/>
        <rFont val="微软雅黑"/>
        <charset val="134"/>
      </rPr>
      <t>，音频的音量没有变化</t>
    </r>
    <r>
      <rPr>
        <sz val="10"/>
        <color theme="1"/>
        <rFont val="Calibri"/>
        <charset val="134"/>
      </rPr>
      <t>.</t>
    </r>
  </si>
  <si>
    <t>FPHASEVCDC-4918</t>
  </si>
  <si>
    <r>
      <rPr>
        <sz val="10"/>
        <color theme="1"/>
        <rFont val="Calibri"/>
        <charset val="134"/>
      </rPr>
      <t>26/</t>
    </r>
    <r>
      <rPr>
        <sz val="10"/>
        <color theme="1"/>
        <rFont val="微软雅黑"/>
        <charset val="134"/>
      </rPr>
      <t>五月</t>
    </r>
    <r>
      <rPr>
        <sz val="10"/>
        <color theme="1"/>
        <rFont val="Calibri"/>
        <charset val="134"/>
      </rPr>
      <t xml:space="preserve">/22 2:57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</si>
  <si>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</si>
  <si>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】导航播报声音调为</t>
    </r>
    <r>
      <rPr>
        <sz val="10"/>
        <color theme="1"/>
        <rFont val="Calibri"/>
        <charset val="134"/>
      </rPr>
      <t>30</t>
    </r>
    <r>
      <rPr>
        <sz val="10"/>
        <color theme="1"/>
        <rFont val="微软雅黑"/>
        <charset val="134"/>
      </rPr>
      <t>，通过中控调小提示音音量，导航播报的声音会增大</t>
    </r>
    <r>
      <rPr>
        <sz val="10"/>
        <color theme="1"/>
        <rFont val="Calibri"/>
        <charset val="134"/>
      </rPr>
      <t>.</t>
    </r>
  </si>
  <si>
    <t>FPHASEVCDC-4917</t>
  </si>
  <si>
    <r>
      <rPr>
        <sz val="10"/>
        <color theme="1"/>
        <rFont val="Calibri"/>
        <charset val="134"/>
      </rPr>
      <t>26/</t>
    </r>
    <r>
      <rPr>
        <sz val="10"/>
        <color theme="1"/>
        <rFont val="微软雅黑"/>
        <charset val="134"/>
      </rPr>
      <t>五月</t>
    </r>
    <r>
      <rPr>
        <sz val="10"/>
        <color theme="1"/>
        <rFont val="Calibri"/>
        <charset val="134"/>
      </rPr>
      <t xml:space="preserve">/22 1:42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</si>
  <si>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</si>
  <si>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】开关蓝牙后，两个设备连接成功进入蓝牙音乐，切换设备后点击播放按钮，按钮状态显示从暂停变为播放之后又变为暂停</t>
    </r>
    <r>
      <rPr>
        <sz val="10"/>
        <color theme="1"/>
        <rFont val="Calibri"/>
        <charset val="134"/>
      </rPr>
      <t>.</t>
    </r>
  </si>
  <si>
    <t>FPHASEVCDC-4913</t>
  </si>
  <si>
    <r>
      <rPr>
        <sz val="10"/>
        <color theme="1"/>
        <rFont val="Calibri"/>
        <charset val="134"/>
      </rPr>
      <t>26/</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</si>
  <si>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</si>
  <si>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】外置功放，导航播报时，来一通电话，挂断电话后，导航播报声音不会恢复</t>
    </r>
    <r>
      <rPr>
        <sz val="10"/>
        <color theme="1"/>
        <rFont val="Calibri"/>
        <charset val="134"/>
      </rPr>
      <t>.</t>
    </r>
  </si>
  <si>
    <t>FPHASEVCDC-4912</t>
  </si>
  <si>
    <r>
      <rPr>
        <sz val="10"/>
        <color theme="1"/>
        <rFont val="Calibri"/>
        <charset val="134"/>
      </rPr>
      <t>26/</t>
    </r>
    <r>
      <rPr>
        <sz val="10"/>
        <color theme="1"/>
        <rFont val="微软雅黑"/>
        <charset val="134"/>
      </rPr>
      <t>五月</t>
    </r>
    <r>
      <rPr>
        <sz val="10"/>
        <color theme="1"/>
        <rFont val="Calibri"/>
        <charset val="134"/>
      </rPr>
      <t xml:space="preserve">/22 1:04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</si>
  <si>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1:21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</si>
  <si>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音乐暂停状态，挂断电话后，</t>
    </r>
    <r>
      <rPr>
        <sz val="10"/>
        <color theme="1"/>
        <rFont val="Calibri"/>
        <charset val="134"/>
      </rPr>
      <t>USB</t>
    </r>
    <r>
      <rPr>
        <sz val="10"/>
        <color theme="1"/>
        <rFont val="微软雅黑"/>
        <charset val="134"/>
      </rPr>
      <t>音乐恢复播放</t>
    </r>
    <r>
      <rPr>
        <sz val="10"/>
        <color theme="1"/>
        <rFont val="Calibri"/>
        <charset val="134"/>
      </rPr>
      <t>.</t>
    </r>
  </si>
  <si>
    <t>FPHASEVCDC-4908</t>
  </si>
  <si>
    <r>
      <rPr>
        <sz val="10"/>
        <color theme="1"/>
        <rFont val="Calibri"/>
        <charset val="134"/>
      </rPr>
      <t>26/</t>
    </r>
    <r>
      <rPr>
        <sz val="10"/>
        <color theme="1"/>
        <rFont val="微软雅黑"/>
        <charset val="134"/>
      </rPr>
      <t>五月</t>
    </r>
    <r>
      <rPr>
        <sz val="10"/>
        <color theme="1"/>
        <rFont val="Calibri"/>
        <charset val="134"/>
      </rPr>
      <t xml:space="preserve">/22 10:20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</si>
  <si>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</si>
  <si>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音乐，切换到在线音频（新闻</t>
    </r>
    <r>
      <rPr>
        <sz val="10"/>
        <color theme="1"/>
        <rFont val="Calibri"/>
        <charset val="134"/>
      </rPr>
      <t>/</t>
    </r>
    <r>
      <rPr>
        <sz val="10"/>
        <color theme="1"/>
        <rFont val="微软雅黑"/>
        <charset val="134"/>
      </rPr>
      <t>电台</t>
    </r>
    <r>
      <rPr>
        <sz val="10"/>
        <color theme="1"/>
        <rFont val="Calibri"/>
        <charset val="134"/>
      </rPr>
      <t>/</t>
    </r>
    <r>
      <rPr>
        <sz val="10"/>
        <color theme="1"/>
        <rFont val="微软雅黑"/>
        <charset val="134"/>
      </rPr>
      <t>喜马拉雅</t>
    </r>
    <r>
      <rPr>
        <sz val="10"/>
        <color theme="1"/>
        <rFont val="Calibri"/>
        <charset val="134"/>
      </rPr>
      <t>/QQ</t>
    </r>
    <r>
      <rPr>
        <sz val="10"/>
        <color theme="1"/>
        <rFont val="微软雅黑"/>
        <charset val="134"/>
      </rPr>
      <t>音乐），进入在线音频播放页面，返回在线音频首页后，后台开始播放</t>
    </r>
    <r>
      <rPr>
        <sz val="10"/>
        <color theme="1"/>
        <rFont val="Calibri"/>
        <charset val="134"/>
      </rPr>
      <t>USB</t>
    </r>
    <r>
      <rPr>
        <sz val="10"/>
        <color theme="1"/>
        <rFont val="微软雅黑"/>
        <charset val="134"/>
      </rPr>
      <t>音乐</t>
    </r>
    <r>
      <rPr>
        <sz val="10"/>
        <color theme="1"/>
        <rFont val="Calibri"/>
        <charset val="134"/>
      </rPr>
      <t>.</t>
    </r>
  </si>
  <si>
    <t>FPHASEVCDC-4907</t>
  </si>
  <si>
    <r>
      <rPr>
        <sz val="10"/>
        <color theme="1"/>
        <rFont val="Calibri"/>
        <charset val="134"/>
      </rPr>
      <t>26/</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</si>
  <si>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26/</t>
    </r>
    <r>
      <rPr>
        <sz val="10"/>
        <color theme="1"/>
        <rFont val="微软雅黑"/>
        <charset val="134"/>
      </rPr>
      <t>五月</t>
    </r>
    <r>
      <rPr>
        <sz val="10"/>
        <color theme="1"/>
        <rFont val="Calibri"/>
        <charset val="134"/>
      </rPr>
      <t xml:space="preserve">/22 10:02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</si>
  <si>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KOL</t>
    </r>
    <r>
      <rPr>
        <sz val="10"/>
        <color theme="1"/>
        <rFont val="微软雅黑"/>
        <charset val="134"/>
      </rPr>
      <t>模式下手机充电，黑屏，电流</t>
    </r>
    <r>
      <rPr>
        <sz val="10"/>
        <color theme="1"/>
        <rFont val="Calibri"/>
        <charset val="134"/>
      </rPr>
      <t>2.2A</t>
    </r>
    <r>
      <rPr>
        <sz val="10"/>
        <color theme="1"/>
        <rFont val="微软雅黑"/>
        <charset val="134"/>
      </rPr>
      <t>，歌曲还在播放</t>
    </r>
  </si>
  <si>
    <t>FPHASEVCDC-4906</t>
  </si>
  <si>
    <r>
      <rPr>
        <sz val="10"/>
        <color theme="1"/>
        <rFont val="Calibri"/>
        <charset val="134"/>
      </rPr>
      <t>26/</t>
    </r>
    <r>
      <rPr>
        <sz val="10"/>
        <color theme="1"/>
        <rFont val="微软雅黑"/>
        <charset val="134"/>
      </rPr>
      <t>五月</t>
    </r>
    <r>
      <rPr>
        <sz val="10"/>
        <color theme="1"/>
        <rFont val="Calibri"/>
        <charset val="134"/>
      </rPr>
      <t xml:space="preserve">/22 9:39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</si>
  <si>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</si>
  <si>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Once</t>
    </r>
    <r>
      <rPr>
        <sz val="10"/>
        <color theme="1"/>
        <rFont val="微软雅黑"/>
        <charset val="134"/>
      </rPr>
      <t>】电话设置页面，设置铃声时卡住后闪退</t>
    </r>
    <r>
      <rPr>
        <sz val="10"/>
        <color theme="1"/>
        <rFont val="Calibri"/>
        <charset val="134"/>
      </rPr>
      <t>.</t>
    </r>
  </si>
  <si>
    <t>FPHASEVCDC-4904</t>
  </si>
  <si>
    <r>
      <rPr>
        <sz val="10"/>
        <color theme="1"/>
        <rFont val="Calibri"/>
        <charset val="134"/>
      </rPr>
      <t>25/</t>
    </r>
    <r>
      <rPr>
        <sz val="10"/>
        <color theme="1"/>
        <rFont val="微软雅黑"/>
        <charset val="134"/>
      </rPr>
      <t>五月</t>
    </r>
    <r>
      <rPr>
        <sz val="10"/>
        <color theme="1"/>
        <rFont val="Calibri"/>
        <charset val="134"/>
      </rPr>
      <t xml:space="preserve">/22 8:10 </t>
    </r>
    <r>
      <rPr>
        <sz val="10"/>
        <color theme="1"/>
        <rFont val="微软雅黑"/>
        <charset val="134"/>
      </rPr>
      <t>下午</t>
    </r>
  </si>
  <si>
    <r>
      <rPr>
        <sz val="10"/>
        <color theme="1"/>
        <rFont val="微软雅黑"/>
        <charset val="134"/>
      </rPr>
      <t>【</t>
    </r>
    <r>
      <rPr>
        <sz val="10"/>
        <color theme="1"/>
        <rFont val="Calibri"/>
        <charset val="134"/>
      </rPr>
      <t>DV_Test</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】投屏已在</t>
    </r>
    <r>
      <rPr>
        <sz val="10"/>
        <color theme="1"/>
        <rFont val="Calibri"/>
        <charset val="134"/>
      </rPr>
      <t>card3</t>
    </r>
    <r>
      <rPr>
        <sz val="10"/>
        <color theme="1"/>
        <rFont val="微软雅黑"/>
        <charset val="134"/>
      </rPr>
      <t>、</t>
    </r>
    <r>
      <rPr>
        <sz val="10"/>
        <color theme="1"/>
        <rFont val="Calibri"/>
        <charset val="134"/>
      </rPr>
      <t>card4</t>
    </r>
    <r>
      <rPr>
        <sz val="10"/>
        <color theme="1"/>
        <rFont val="微软雅黑"/>
        <charset val="134"/>
      </rPr>
      <t>时车速≥</t>
    </r>
    <r>
      <rPr>
        <sz val="10"/>
        <color theme="1"/>
        <rFont val="Calibri"/>
        <charset val="134"/>
      </rPr>
      <t>5kmh</t>
    </r>
    <r>
      <rPr>
        <sz val="10"/>
        <color theme="1"/>
        <rFont val="微软雅黑"/>
        <charset val="134"/>
      </rPr>
      <t>时不需要弹出安全驾驶弹窗</t>
    </r>
  </si>
  <si>
    <t>FPHASEVCDC-4903</t>
  </si>
  <si>
    <r>
      <rPr>
        <sz val="10"/>
        <color theme="1"/>
        <rFont val="Calibri"/>
        <charset val="134"/>
      </rPr>
      <t>25/</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</si>
  <si>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】手机热点模式关闭切换到车辆热点，手机热点中仍然显示已连接</t>
    </r>
  </si>
  <si>
    <t>FPHASEVCDC-4901</t>
  </si>
  <si>
    <r>
      <rPr>
        <sz val="10"/>
        <color theme="1"/>
        <rFont val="Calibri"/>
        <charset val="134"/>
      </rPr>
      <t>25/</t>
    </r>
    <r>
      <rPr>
        <sz val="10"/>
        <color theme="1"/>
        <rFont val="微软雅黑"/>
        <charset val="134"/>
      </rPr>
      <t>五月</t>
    </r>
    <r>
      <rPr>
        <sz val="10"/>
        <color theme="1"/>
        <rFont val="Calibri"/>
        <charset val="134"/>
      </rPr>
      <t xml:space="preserve">/22 7:54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</si>
  <si>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】视频滑动快进快退后已播时长与进度条静止不变动</t>
    </r>
  </si>
  <si>
    <t>FPHASEVCDC-4900</t>
  </si>
  <si>
    <r>
      <rPr>
        <sz val="10"/>
        <color theme="1"/>
        <rFont val="Calibri"/>
        <charset val="134"/>
      </rPr>
      <t>25/</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</si>
  <si>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】投屏到</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当车速≥</t>
    </r>
    <r>
      <rPr>
        <sz val="10"/>
        <color theme="1"/>
        <rFont val="Calibri"/>
        <charset val="134"/>
      </rPr>
      <t>5kmh</t>
    </r>
    <r>
      <rPr>
        <sz val="10"/>
        <color theme="1"/>
        <rFont val="微软雅黑"/>
        <charset val="134"/>
      </rPr>
      <t>时</t>
    </r>
    <r>
      <rPr>
        <sz val="10"/>
        <color theme="1"/>
        <rFont val="Calibri"/>
        <charset val="134"/>
      </rPr>
      <t>pano</t>
    </r>
    <r>
      <rPr>
        <sz val="10"/>
        <color theme="1"/>
        <rFont val="微软雅黑"/>
        <charset val="134"/>
      </rPr>
      <t>屏与</t>
    </r>
    <r>
      <rPr>
        <sz val="10"/>
        <color theme="1"/>
        <rFont val="Calibri"/>
        <charset val="134"/>
      </rPr>
      <t>controller</t>
    </r>
    <r>
      <rPr>
        <sz val="10"/>
        <color theme="1"/>
        <rFont val="微软雅黑"/>
        <charset val="134"/>
      </rPr>
      <t>要求同时弹出提醒退出</t>
    </r>
  </si>
  <si>
    <t>FPHASEVCDC-4897</t>
  </si>
  <si>
    <r>
      <rPr>
        <sz val="10"/>
        <color theme="1"/>
        <rFont val="Calibri"/>
        <charset val="134"/>
      </rPr>
      <t>25/</t>
    </r>
    <r>
      <rPr>
        <sz val="10"/>
        <color theme="1"/>
        <rFont val="微软雅黑"/>
        <charset val="134"/>
      </rPr>
      <t>五月</t>
    </r>
    <r>
      <rPr>
        <sz val="10"/>
        <color theme="1"/>
        <rFont val="Calibri"/>
        <charset val="134"/>
      </rPr>
      <t xml:space="preserve">/22 7:08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</si>
  <si>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时投射后</t>
    </r>
    <r>
      <rPr>
        <sz val="10"/>
        <color theme="1"/>
        <rFont val="Calibri"/>
        <charset val="134"/>
      </rPr>
      <t>toast</t>
    </r>
    <r>
      <rPr>
        <sz val="10"/>
        <color theme="1"/>
        <rFont val="微软雅黑"/>
        <charset val="134"/>
      </rPr>
      <t>提示样式与</t>
    </r>
    <r>
      <rPr>
        <sz val="10"/>
        <color theme="1"/>
        <rFont val="Calibri"/>
        <charset val="134"/>
      </rPr>
      <t>UI</t>
    </r>
    <r>
      <rPr>
        <sz val="10"/>
        <color theme="1"/>
        <rFont val="微软雅黑"/>
        <charset val="134"/>
      </rPr>
      <t>中其它</t>
    </r>
    <r>
      <rPr>
        <sz val="10"/>
        <color theme="1"/>
        <rFont val="Calibri"/>
        <charset val="134"/>
      </rPr>
      <t>toast</t>
    </r>
    <r>
      <rPr>
        <sz val="10"/>
        <color theme="1"/>
        <rFont val="微软雅黑"/>
        <charset val="134"/>
      </rPr>
      <t>样式不一致</t>
    </r>
  </si>
  <si>
    <t>FPHASEVCDC-4895</t>
  </si>
  <si>
    <r>
      <rPr>
        <sz val="10"/>
        <color theme="1"/>
        <rFont val="Calibri"/>
        <charset val="134"/>
      </rPr>
      <t>25/</t>
    </r>
    <r>
      <rPr>
        <sz val="10"/>
        <color theme="1"/>
        <rFont val="微软雅黑"/>
        <charset val="134"/>
      </rPr>
      <t>五月</t>
    </r>
    <r>
      <rPr>
        <sz val="10"/>
        <color theme="1"/>
        <rFont val="Calibri"/>
        <charset val="134"/>
      </rPr>
      <t xml:space="preserve">/22 6:59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</si>
  <si>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t>
    </r>
    <r>
      <rPr>
        <sz val="10"/>
        <color theme="1"/>
        <rFont val="Calibri"/>
        <charset val="134"/>
      </rPr>
      <t>5kmh</t>
    </r>
    <r>
      <rPr>
        <sz val="10"/>
        <color theme="1"/>
        <rFont val="微软雅黑"/>
        <charset val="134"/>
      </rPr>
      <t>安全驾驶弹出时，播放中的视频需要暂停</t>
    </r>
  </si>
  <si>
    <t>FPHASEVCDC-4894</t>
  </si>
  <si>
    <r>
      <rPr>
        <sz val="10"/>
        <color theme="1"/>
        <rFont val="Calibri"/>
        <charset val="134"/>
      </rPr>
      <t>25/</t>
    </r>
    <r>
      <rPr>
        <sz val="10"/>
        <color theme="1"/>
        <rFont val="微软雅黑"/>
        <charset val="134"/>
      </rPr>
      <t>五月</t>
    </r>
    <r>
      <rPr>
        <sz val="10"/>
        <color theme="1"/>
        <rFont val="Calibri"/>
        <charset val="134"/>
      </rPr>
      <t xml:space="preserve">/22 6:53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</si>
  <si>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DLNA</t>
    </r>
    <r>
      <rPr>
        <sz val="10"/>
        <color theme="1"/>
        <rFont val="微软雅黑"/>
        <charset val="134"/>
      </rPr>
      <t>投在</t>
    </r>
    <r>
      <rPr>
        <sz val="10"/>
        <color theme="1"/>
        <rFont val="Calibri"/>
        <charset val="134"/>
      </rPr>
      <t>pano</t>
    </r>
    <r>
      <rPr>
        <sz val="10"/>
        <color theme="1"/>
        <rFont val="微软雅黑"/>
        <charset val="134"/>
      </rPr>
      <t>屏后退出，再次投屏会自动打开投屏控制并投屏</t>
    </r>
  </si>
  <si>
    <t>FPHASEVCDC-4893</t>
  </si>
  <si>
    <r>
      <rPr>
        <sz val="10"/>
        <color theme="1"/>
        <rFont val="Calibri"/>
        <charset val="134"/>
      </rPr>
      <t>25/</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</si>
  <si>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</si>
  <si>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1/10</t>
    </r>
    <r>
      <rPr>
        <sz val="10"/>
        <color theme="1"/>
        <rFont val="微软雅黑"/>
        <charset val="134"/>
      </rPr>
      <t>】电话设置页面和蓝牙电话页面，通讯录下载过程不同步</t>
    </r>
    <r>
      <rPr>
        <sz val="10"/>
        <color theme="1"/>
        <rFont val="Calibri"/>
        <charset val="134"/>
      </rPr>
      <t>.</t>
    </r>
  </si>
  <si>
    <t>FPHASEVCDC-4892</t>
  </si>
  <si>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0x4C PsngrFrntDetct_D_Actl =1</t>
    </r>
    <r>
      <rPr>
        <sz val="10"/>
        <color theme="1"/>
        <rFont val="微软雅黑"/>
        <charset val="134"/>
      </rPr>
      <t>时，车速≥</t>
    </r>
    <r>
      <rPr>
        <sz val="10"/>
        <color theme="1"/>
        <rFont val="Calibri"/>
        <charset val="134"/>
      </rPr>
      <t>5kmh</t>
    </r>
    <r>
      <rPr>
        <sz val="10"/>
        <color theme="1"/>
        <rFont val="微软雅黑"/>
        <charset val="134"/>
      </rPr>
      <t>时，没有自动切换投屏位置</t>
    </r>
  </si>
  <si>
    <t>FPHASEVCDC-4891</t>
  </si>
  <si>
    <r>
      <rPr>
        <sz val="10"/>
        <color theme="1"/>
        <rFont val="Calibri"/>
        <charset val="134"/>
      </rPr>
      <t>25/</t>
    </r>
    <r>
      <rPr>
        <sz val="10"/>
        <color theme="1"/>
        <rFont val="微软雅黑"/>
        <charset val="134"/>
      </rPr>
      <t>五月</t>
    </r>
    <r>
      <rPr>
        <sz val="10"/>
        <color theme="1"/>
        <rFont val="Calibri"/>
        <charset val="134"/>
      </rPr>
      <t xml:space="preserve">/22 6:40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</si>
  <si>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3:42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</si>
  <si>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】播放蓝牙音乐过程中，回到主页面再次进入蓝牙音乐页面或者投屏切换</t>
    </r>
    <r>
      <rPr>
        <sz val="10"/>
        <color theme="1"/>
        <rFont val="Calibri"/>
        <charset val="134"/>
      </rPr>
      <t>Card.</t>
    </r>
    <r>
      <rPr>
        <sz val="10"/>
        <color theme="1"/>
        <rFont val="微软雅黑"/>
        <charset val="134"/>
      </rPr>
      <t>蓝牙音乐页面播放</t>
    </r>
    <r>
      <rPr>
        <sz val="10"/>
        <color theme="1"/>
        <rFont val="Calibri"/>
        <charset val="134"/>
      </rPr>
      <t>USB</t>
    </r>
    <r>
      <rPr>
        <sz val="10"/>
        <color theme="1"/>
        <rFont val="微软雅黑"/>
        <charset val="134"/>
      </rPr>
      <t>音乐</t>
    </r>
    <r>
      <rPr>
        <sz val="10"/>
        <color theme="1"/>
        <rFont val="Calibri"/>
        <charset val="134"/>
      </rPr>
      <t>.</t>
    </r>
  </si>
  <si>
    <t>FPHASEVCDC-4887</t>
  </si>
  <si>
    <r>
      <rPr>
        <sz val="10"/>
        <color theme="1"/>
        <rFont val="Calibri"/>
        <charset val="134"/>
      </rPr>
      <t>25/</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</si>
  <si>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</si>
  <si>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】车机首次断开或者连接蓝牙后，进入随心听蓝牙音乐界面，后台在播放</t>
    </r>
    <r>
      <rPr>
        <sz val="10"/>
        <color theme="1"/>
        <rFont val="Calibri"/>
        <charset val="134"/>
      </rPr>
      <t>USB</t>
    </r>
    <r>
      <rPr>
        <sz val="10"/>
        <color theme="1"/>
        <rFont val="微软雅黑"/>
        <charset val="134"/>
      </rPr>
      <t>音乐</t>
    </r>
    <r>
      <rPr>
        <sz val="10"/>
        <color theme="1"/>
        <rFont val="Calibri"/>
        <charset val="134"/>
      </rPr>
      <t>.</t>
    </r>
  </si>
  <si>
    <t>FPHASEVCDC-4882</t>
  </si>
  <si>
    <r>
      <rPr>
        <sz val="10"/>
        <color theme="1"/>
        <rFont val="Calibri"/>
        <charset val="134"/>
      </rPr>
      <t>25/</t>
    </r>
    <r>
      <rPr>
        <sz val="10"/>
        <color theme="1"/>
        <rFont val="微软雅黑"/>
        <charset val="134"/>
      </rPr>
      <t>五月</t>
    </r>
    <r>
      <rPr>
        <sz val="10"/>
        <color theme="1"/>
        <rFont val="Calibri"/>
        <charset val="134"/>
      </rPr>
      <t xml:space="preserve">/22 3:30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</si>
  <si>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</si>
  <si>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视频，返回首页后，随心看</t>
    </r>
    <r>
      <rPr>
        <sz val="10"/>
        <color theme="1"/>
        <rFont val="Calibri"/>
        <charset val="134"/>
      </rPr>
      <t>Widget</t>
    </r>
    <r>
      <rPr>
        <sz val="10"/>
        <color theme="1"/>
        <rFont val="微软雅黑"/>
        <charset val="134"/>
      </rPr>
      <t>显示</t>
    </r>
    <r>
      <rPr>
        <sz val="10"/>
        <color theme="1"/>
        <rFont val="Calibri"/>
        <charset val="134"/>
      </rPr>
      <t>“</t>
    </r>
    <r>
      <rPr>
        <sz val="10"/>
        <color theme="1"/>
        <rFont val="微软雅黑"/>
        <charset val="134"/>
      </rPr>
      <t>未在播放</t>
    </r>
    <r>
      <rPr>
        <sz val="10"/>
        <color theme="1"/>
        <rFont val="Calibri"/>
        <charset val="134"/>
      </rPr>
      <t>”.</t>
    </r>
  </si>
  <si>
    <t>FPHASEVCDC-4880</t>
  </si>
  <si>
    <r>
      <rPr>
        <sz val="10"/>
        <color theme="1"/>
        <rFont val="Calibri"/>
        <charset val="134"/>
      </rPr>
      <t>25/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</si>
  <si>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</si>
  <si>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视频点的投屏浮窗点击</t>
    </r>
    <r>
      <rPr>
        <sz val="10"/>
        <color theme="1"/>
        <rFont val="Calibri"/>
        <charset val="134"/>
      </rPr>
      <t>“</t>
    </r>
    <r>
      <rPr>
        <sz val="10"/>
        <color theme="1"/>
        <rFont val="微软雅黑"/>
        <charset val="134"/>
      </rPr>
      <t>关闭投屏</t>
    </r>
    <r>
      <rPr>
        <sz val="10"/>
        <color theme="1"/>
        <rFont val="Calibri"/>
        <charset val="134"/>
      </rPr>
      <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</si>
  <si>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FPHASEVCDC-4874</t>
  </si>
  <si>
    <r>
      <rPr>
        <sz val="10"/>
        <color theme="1"/>
        <rFont val="Calibri"/>
        <charset val="134"/>
      </rPr>
      <t>25/</t>
    </r>
    <r>
      <rPr>
        <sz val="10"/>
        <color theme="1"/>
        <rFont val="微软雅黑"/>
        <charset val="134"/>
      </rPr>
      <t>五月</t>
    </r>
    <r>
      <rPr>
        <sz val="10"/>
        <color theme="1"/>
        <rFont val="Calibri"/>
        <charset val="134"/>
      </rPr>
      <t xml:space="preserve">/22 2:49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</si>
  <si>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视频播放时，有时点击车机屏幕车机无法退出沉浸模式；非沉浸模式点击屏幕无法进入沉浸模式</t>
    </r>
    <r>
      <rPr>
        <sz val="10"/>
        <color theme="1"/>
        <rFont val="Calibri"/>
        <charset val="134"/>
      </rPr>
      <t>.</t>
    </r>
  </si>
  <si>
    <t>FPHASEVCDC-4872</t>
  </si>
  <si>
    <r>
      <rPr>
        <sz val="10"/>
        <color theme="1"/>
        <rFont val="Calibri"/>
        <charset val="134"/>
      </rPr>
      <t>25/</t>
    </r>
    <r>
      <rPr>
        <sz val="10"/>
        <color theme="1"/>
        <rFont val="微软雅黑"/>
        <charset val="134"/>
      </rPr>
      <t>五月</t>
    </r>
    <r>
      <rPr>
        <sz val="10"/>
        <color theme="1"/>
        <rFont val="Calibri"/>
        <charset val="134"/>
      </rPr>
      <t xml:space="preserve">/22 2:30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</si>
  <si>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视频界面，返回按钮视</t>
    </r>
    <r>
      <rPr>
        <sz val="10"/>
        <color theme="1"/>
        <rFont val="Calibri"/>
        <charset val="134"/>
      </rPr>
      <t>“&lt;”,</t>
    </r>
    <r>
      <rPr>
        <sz val="10"/>
        <color theme="1"/>
        <rFont val="微软雅黑"/>
        <charset val="134"/>
      </rPr>
      <t>与</t>
    </r>
    <r>
      <rPr>
        <sz val="10"/>
        <color theme="1"/>
        <rFont val="Calibri"/>
        <charset val="134"/>
      </rPr>
      <t>UI</t>
    </r>
    <r>
      <rPr>
        <sz val="10"/>
        <color theme="1"/>
        <rFont val="微软雅黑"/>
        <charset val="134"/>
      </rPr>
      <t>不符</t>
    </r>
    <r>
      <rPr>
        <sz val="10"/>
        <color theme="1"/>
        <rFont val="Calibri"/>
        <charset val="134"/>
      </rPr>
      <t>.</t>
    </r>
  </si>
  <si>
    <t>FPHASEVCDC-4869</t>
  </si>
  <si>
    <r>
      <rPr>
        <sz val="10"/>
        <color theme="1"/>
        <rFont val="Calibri"/>
        <charset val="134"/>
      </rPr>
      <t>25/</t>
    </r>
    <r>
      <rPr>
        <sz val="10"/>
        <color theme="1"/>
        <rFont val="微软雅黑"/>
        <charset val="134"/>
      </rPr>
      <t>五月</t>
    </r>
    <r>
      <rPr>
        <sz val="10"/>
        <color theme="1"/>
        <rFont val="Calibri"/>
        <charset val="134"/>
      </rPr>
      <t xml:space="preserve">/22 2:22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</si>
  <si>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】选中投屏位置按钮后，再次点击该按钮需要能够取消投屏</t>
    </r>
  </si>
  <si>
    <t>FPHASEVCDC-4868</t>
  </si>
  <si>
    <r>
      <rPr>
        <sz val="10"/>
        <color theme="1"/>
        <rFont val="Calibri"/>
        <charset val="134"/>
      </rPr>
      <t>25/</t>
    </r>
    <r>
      <rPr>
        <sz val="10"/>
        <color theme="1"/>
        <rFont val="微软雅黑"/>
        <charset val="134"/>
      </rPr>
      <t>五月</t>
    </r>
    <r>
      <rPr>
        <sz val="10"/>
        <color theme="1"/>
        <rFont val="Calibri"/>
        <charset val="134"/>
      </rPr>
      <t xml:space="preserve">/22 2:18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</si>
  <si>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】点击投屏按钮若是置灰，需要</t>
    </r>
    <r>
      <rPr>
        <sz val="10"/>
        <color theme="1"/>
        <rFont val="Calibri"/>
        <charset val="134"/>
      </rPr>
      <t>toast</t>
    </r>
    <r>
      <rPr>
        <sz val="10"/>
        <color theme="1"/>
        <rFont val="微软雅黑"/>
        <charset val="134"/>
      </rPr>
      <t>提示</t>
    </r>
    <r>
      <rPr>
        <sz val="10"/>
        <color theme="1"/>
        <rFont val="Calibri"/>
        <charset val="134"/>
      </rPr>
      <t>"</t>
    </r>
    <r>
      <rPr>
        <sz val="10"/>
        <color theme="1"/>
        <rFont val="微软雅黑"/>
        <charset val="134"/>
      </rPr>
      <t>该功能当前不可用</t>
    </r>
    <r>
      <rPr>
        <sz val="10"/>
        <color theme="1"/>
        <rFont val="Calibri"/>
        <charset val="134"/>
      </rPr>
      <t>"</t>
    </r>
  </si>
  <si>
    <t>FPHASEVCDC-4867</t>
  </si>
  <si>
    <r>
      <rPr>
        <sz val="10"/>
        <color theme="1"/>
        <rFont val="Calibri"/>
        <charset val="134"/>
      </rPr>
      <t>25/</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</si>
  <si>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】投屏控制投</t>
    </r>
    <r>
      <rPr>
        <sz val="10"/>
        <color theme="1"/>
        <rFont val="Calibri"/>
        <charset val="134"/>
      </rPr>
      <t>pano</t>
    </r>
    <r>
      <rPr>
        <sz val="10"/>
        <color theme="1"/>
        <rFont val="微软雅黑"/>
        <charset val="134"/>
      </rPr>
      <t>屏半屏位置错误</t>
    </r>
  </si>
  <si>
    <t>FPHASEVCDC-4865</t>
  </si>
  <si>
    <r>
      <rPr>
        <sz val="10"/>
        <color theme="1"/>
        <rFont val="Calibri"/>
        <charset val="134"/>
      </rPr>
      <t>25/</t>
    </r>
    <r>
      <rPr>
        <sz val="10"/>
        <color theme="1"/>
        <rFont val="微软雅黑"/>
        <charset val="134"/>
      </rPr>
      <t>五月</t>
    </r>
    <r>
      <rPr>
        <sz val="10"/>
        <color theme="1"/>
        <rFont val="Calibri"/>
        <charset val="134"/>
      </rPr>
      <t xml:space="preserve">/22 1:32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</si>
  <si>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9:58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</si>
  <si>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8/10</t>
    </r>
    <r>
      <rPr>
        <sz val="10"/>
        <color theme="1"/>
        <rFont val="微软雅黑"/>
        <charset val="134"/>
      </rPr>
      <t>】车辆热点模式关闭时没有</t>
    </r>
    <r>
      <rPr>
        <sz val="10"/>
        <color theme="1"/>
        <rFont val="Calibri"/>
        <charset val="134"/>
      </rPr>
      <t>toast</t>
    </r>
    <r>
      <rPr>
        <sz val="10"/>
        <color theme="1"/>
        <rFont val="微软雅黑"/>
        <charset val="134"/>
      </rPr>
      <t>提示</t>
    </r>
  </si>
  <si>
    <t>FPHASEVCDC-4851</t>
  </si>
  <si>
    <r>
      <rPr>
        <sz val="10"/>
        <color theme="1"/>
        <rFont val="Calibri"/>
        <charset val="134"/>
      </rPr>
      <t>24/</t>
    </r>
    <r>
      <rPr>
        <sz val="10"/>
        <color theme="1"/>
        <rFont val="微软雅黑"/>
        <charset val="134"/>
      </rPr>
      <t>五月</t>
    </r>
    <r>
      <rPr>
        <sz val="10"/>
        <color theme="1"/>
        <rFont val="Calibri"/>
        <charset val="134"/>
      </rPr>
      <t xml:space="preserve">/22 6:48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</si>
  <si>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9:26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</si>
  <si>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】关机动画播放过程中锁车，没有立马结束关机动画（</t>
    </r>
    <r>
      <rPr>
        <sz val="10"/>
        <color theme="1"/>
        <rFont val="Calibri"/>
        <charset val="134"/>
      </rPr>
      <t>16:43</t>
    </r>
    <r>
      <rPr>
        <sz val="10"/>
        <color theme="1"/>
        <rFont val="微软雅黑"/>
        <charset val="134"/>
      </rPr>
      <t>）</t>
    </r>
  </si>
  <si>
    <t>power</t>
  </si>
  <si>
    <t>FPHASEVCDC-4850</t>
  </si>
  <si>
    <r>
      <rPr>
        <sz val="10"/>
        <color theme="1"/>
        <rFont val="Calibri"/>
        <charset val="134"/>
      </rPr>
      <t>24/</t>
    </r>
    <r>
      <rPr>
        <sz val="10"/>
        <color theme="1"/>
        <rFont val="微软雅黑"/>
        <charset val="134"/>
      </rPr>
      <t>五月</t>
    </r>
    <r>
      <rPr>
        <sz val="10"/>
        <color theme="1"/>
        <rFont val="Calibri"/>
        <charset val="134"/>
      </rPr>
      <t xml:space="preserve">/22 6:45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</si>
  <si>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</si>
  <si>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t>
    </r>
    <r>
      <rPr>
        <sz val="10"/>
        <color theme="1"/>
        <rFont val="Calibri"/>
        <charset val="134"/>
      </rPr>
      <t>standby</t>
    </r>
    <r>
      <rPr>
        <sz val="10"/>
        <color theme="1"/>
        <rFont val="微软雅黑"/>
        <charset val="134"/>
      </rPr>
      <t>下，开关机动画播放过程中，按</t>
    </r>
    <r>
      <rPr>
        <sz val="10"/>
        <color theme="1"/>
        <rFont val="Calibri"/>
        <charset val="134"/>
      </rPr>
      <t>Power</t>
    </r>
    <r>
      <rPr>
        <sz val="10"/>
        <color theme="1"/>
        <rFont val="微软雅黑"/>
        <charset val="134"/>
      </rPr>
      <t>键，动画依然在播放，车机声音立马播放（</t>
    </r>
    <r>
      <rPr>
        <sz val="10"/>
        <color theme="1"/>
        <rFont val="Calibri"/>
        <charset val="134"/>
      </rPr>
      <t>16:16</t>
    </r>
    <r>
      <rPr>
        <sz val="10"/>
        <color theme="1"/>
        <rFont val="微软雅黑"/>
        <charset val="134"/>
      </rPr>
      <t>）</t>
    </r>
  </si>
  <si>
    <t>FPHASEVCDC-4849</t>
  </si>
  <si>
    <r>
      <rPr>
        <sz val="10"/>
        <color theme="1"/>
        <rFont val="Calibri"/>
        <charset val="134"/>
      </rPr>
      <t>24/</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</si>
  <si>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8:35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</si>
  <si>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】【偶发】【</t>
    </r>
    <r>
      <rPr>
        <sz val="10"/>
        <color theme="1"/>
        <rFont val="Calibri"/>
        <charset val="134"/>
      </rPr>
      <t>LV612</t>
    </r>
    <r>
      <rPr>
        <sz val="10"/>
        <color theme="1"/>
        <rFont val="微软雅黑"/>
        <charset val="134"/>
      </rPr>
      <t>】无开关机动画</t>
    </r>
  </si>
  <si>
    <t>FPHASEVCDC-4815</t>
  </si>
  <si>
    <r>
      <rPr>
        <sz val="10"/>
        <color theme="1"/>
        <rFont val="Calibri"/>
        <charset val="134"/>
      </rPr>
      <t>23/</t>
    </r>
    <r>
      <rPr>
        <sz val="10"/>
        <color theme="1"/>
        <rFont val="微软雅黑"/>
        <charset val="134"/>
      </rPr>
      <t>五月</t>
    </r>
    <r>
      <rPr>
        <sz val="10"/>
        <color theme="1"/>
        <rFont val="Calibri"/>
        <charset val="134"/>
      </rPr>
      <t xml:space="preserve">/22 1:12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</si>
  <si>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</si>
  <si>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】播放</t>
    </r>
    <r>
      <rPr>
        <sz val="10"/>
        <color theme="1"/>
        <rFont val="Calibri"/>
        <charset val="134"/>
      </rPr>
      <t>USB</t>
    </r>
    <r>
      <rPr>
        <sz val="10"/>
        <color theme="1"/>
        <rFont val="微软雅黑"/>
        <charset val="134"/>
      </rPr>
      <t>音乐时断电重启后，几次切换歌曲返回首页然后进入</t>
    </r>
    <r>
      <rPr>
        <sz val="10"/>
        <color theme="1"/>
        <rFont val="Calibri"/>
        <charset val="134"/>
      </rPr>
      <t>USB</t>
    </r>
    <r>
      <rPr>
        <sz val="10"/>
        <color theme="1"/>
        <rFont val="微软雅黑"/>
        <charset val="134"/>
      </rPr>
      <t>音乐界面切换到蓝牙音乐界面，界面卡住，退出音乐界面点击随心听也无法点击</t>
    </r>
    <r>
      <rPr>
        <sz val="10"/>
        <color theme="1"/>
        <rFont val="Calibri"/>
        <charset val="134"/>
      </rPr>
      <t>.</t>
    </r>
  </si>
  <si>
    <t>FPHASEVCDC-4814</t>
  </si>
  <si>
    <r>
      <rPr>
        <sz val="10"/>
        <color theme="1"/>
        <rFont val="Calibri"/>
        <charset val="134"/>
      </rPr>
      <t>23/</t>
    </r>
    <r>
      <rPr>
        <sz val="10"/>
        <color theme="1"/>
        <rFont val="微软雅黑"/>
        <charset val="134"/>
      </rPr>
      <t>五月</t>
    </r>
    <r>
      <rPr>
        <sz val="10"/>
        <color theme="1"/>
        <rFont val="Calibri"/>
        <charset val="134"/>
      </rPr>
      <t xml:space="preserve">/22 12:59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</si>
  <si>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</si>
  <si>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5/10</t>
    </r>
    <r>
      <rPr>
        <sz val="10"/>
        <color theme="1"/>
        <rFont val="微软雅黑"/>
        <charset val="134"/>
      </rPr>
      <t>】播放</t>
    </r>
    <r>
      <rPr>
        <sz val="10"/>
        <color theme="1"/>
        <rFont val="Calibri"/>
        <charset val="134"/>
      </rPr>
      <t>USB</t>
    </r>
    <r>
      <rPr>
        <sz val="10"/>
        <color theme="1"/>
        <rFont val="微软雅黑"/>
        <charset val="134"/>
      </rPr>
      <t>音乐，断电重启后，首页</t>
    </r>
    <r>
      <rPr>
        <sz val="10"/>
        <color theme="1"/>
        <rFont val="Calibri"/>
        <charset val="134"/>
      </rPr>
      <t>Widget</t>
    </r>
    <r>
      <rPr>
        <sz val="10"/>
        <color theme="1"/>
        <rFont val="微软雅黑"/>
        <charset val="134"/>
      </rPr>
      <t>不显示音乐信息</t>
    </r>
    <r>
      <rPr>
        <sz val="10"/>
        <color theme="1"/>
        <rFont val="Calibri"/>
        <charset val="134"/>
      </rPr>
      <t>.</t>
    </r>
  </si>
  <si>
    <t>FPHASEVCDC-4813</t>
  </si>
  <si>
    <r>
      <rPr>
        <sz val="10"/>
        <color theme="1"/>
        <rFont val="Calibri"/>
        <charset val="134"/>
      </rPr>
      <t>23/</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</si>
  <si>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Calibri"/>
        <charset val="134"/>
      </rPr>
      <t>24/</t>
    </r>
    <r>
      <rPr>
        <sz val="10"/>
        <color theme="1"/>
        <rFont val="微软雅黑"/>
        <charset val="134"/>
      </rPr>
      <t>五月</t>
    </r>
    <r>
      <rPr>
        <sz val="10"/>
        <color theme="1"/>
        <rFont val="Calibri"/>
        <charset val="134"/>
      </rPr>
      <t xml:space="preserve">/22 10:39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</si>
  <si>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】更换主题侯，蓝牙音乐投屏的位置会变为默认</t>
    </r>
    <r>
      <rPr>
        <sz val="10"/>
        <color theme="1"/>
        <rFont val="Calibri"/>
        <charset val="134"/>
      </rPr>
      <t>Card2,</t>
    </r>
    <r>
      <rPr>
        <sz val="10"/>
        <color theme="1"/>
        <rFont val="微软雅黑"/>
        <charset val="134"/>
      </rPr>
      <t>但</t>
    </r>
    <r>
      <rPr>
        <sz val="10"/>
        <color theme="1"/>
        <rFont val="Calibri"/>
        <charset val="134"/>
      </rPr>
      <t>Controller</t>
    </r>
    <r>
      <rPr>
        <sz val="10"/>
        <color theme="1"/>
        <rFont val="微软雅黑"/>
        <charset val="134"/>
      </rPr>
      <t>屏蓝牙拥有投屏弹窗仍显示在之前投屏</t>
    </r>
    <r>
      <rPr>
        <sz val="10"/>
        <color theme="1"/>
        <rFont val="Calibri"/>
        <charset val="134"/>
      </rPr>
      <t>Card</t>
    </r>
  </si>
  <si>
    <t>FPHASEVCDC-4809</t>
  </si>
  <si>
    <r>
      <rPr>
        <sz val="10"/>
        <color theme="1"/>
        <rFont val="Calibri"/>
        <charset val="134"/>
      </rPr>
      <t>21/</t>
    </r>
    <r>
      <rPr>
        <sz val="10"/>
        <color theme="1"/>
        <rFont val="微软雅黑"/>
        <charset val="134"/>
      </rPr>
      <t>五月</t>
    </r>
    <r>
      <rPr>
        <sz val="10"/>
        <color theme="1"/>
        <rFont val="Calibri"/>
        <charset val="134"/>
      </rPr>
      <t xml:space="preserve">/22 8:55 </t>
    </r>
    <r>
      <rPr>
        <sz val="10"/>
        <color theme="1"/>
        <rFont val="微软雅黑"/>
        <charset val="134"/>
      </rPr>
      <t>下午</t>
    </r>
  </si>
  <si>
    <r>
      <rPr>
        <sz val="10"/>
        <color theme="1"/>
        <rFont val="Calibri"/>
        <charset val="134"/>
      </rPr>
      <t>21/</t>
    </r>
    <r>
      <rPr>
        <sz val="10"/>
        <color theme="1"/>
        <rFont val="微软雅黑"/>
        <charset val="134"/>
      </rPr>
      <t>五月</t>
    </r>
    <r>
      <rPr>
        <sz val="10"/>
        <color theme="1"/>
        <rFont val="Calibri"/>
        <charset val="134"/>
      </rPr>
      <t xml:space="preserve">/22 8:56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</si>
  <si>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】媒体投射本地图片，车机不显示</t>
    </r>
  </si>
  <si>
    <t>FPHASEVCDC-4808</t>
  </si>
  <si>
    <r>
      <rPr>
        <sz val="10"/>
        <color theme="1"/>
        <rFont val="Calibri"/>
        <charset val="134"/>
      </rPr>
      <t>21/</t>
    </r>
    <r>
      <rPr>
        <sz val="10"/>
        <color theme="1"/>
        <rFont val="微软雅黑"/>
        <charset val="134"/>
      </rPr>
      <t>五月</t>
    </r>
    <r>
      <rPr>
        <sz val="10"/>
        <color theme="1"/>
        <rFont val="Calibri"/>
        <charset val="134"/>
      </rPr>
      <t xml:space="preserve">/22 8:36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</si>
  <si>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DLNA</t>
    </r>
    <r>
      <rPr>
        <sz val="10"/>
        <color theme="1"/>
        <rFont val="微软雅黑"/>
        <charset val="134"/>
      </rPr>
      <t>】【</t>
    </r>
    <r>
      <rPr>
        <sz val="10"/>
        <color theme="1"/>
        <rFont val="Calibri"/>
        <charset val="134"/>
      </rPr>
      <t>5/5</t>
    </r>
    <r>
      <rPr>
        <sz val="10"/>
        <color theme="1"/>
        <rFont val="微软雅黑"/>
        <charset val="134"/>
      </rPr>
      <t>】车速从≥</t>
    </r>
    <r>
      <rPr>
        <sz val="10"/>
        <color theme="1"/>
        <rFont val="Calibri"/>
        <charset val="134"/>
      </rPr>
      <t>5kmh</t>
    </r>
    <r>
      <rPr>
        <sz val="10"/>
        <color theme="1"/>
        <rFont val="微软雅黑"/>
        <charset val="134"/>
      </rPr>
      <t>恢复到</t>
    </r>
    <r>
      <rPr>
        <sz val="10"/>
        <color theme="1"/>
        <rFont val="Calibri"/>
        <charset val="134"/>
      </rPr>
      <t>0</t>
    </r>
    <r>
      <rPr>
        <sz val="10"/>
        <color theme="1"/>
        <rFont val="微软雅黑"/>
        <charset val="134"/>
      </rPr>
      <t>后不能再次投屏</t>
    </r>
  </si>
  <si>
    <t>FPHASEVCDC-4793</t>
  </si>
  <si>
    <r>
      <rPr>
        <sz val="10"/>
        <color theme="1"/>
        <rFont val="Calibri"/>
        <charset val="134"/>
      </rPr>
      <t>21/</t>
    </r>
    <r>
      <rPr>
        <sz val="10"/>
        <color theme="1"/>
        <rFont val="微软雅黑"/>
        <charset val="134"/>
      </rPr>
      <t>五月</t>
    </r>
    <r>
      <rPr>
        <sz val="10"/>
        <color theme="1"/>
        <rFont val="Calibri"/>
        <charset val="134"/>
      </rPr>
      <t xml:space="preserve">/22 4:18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</si>
  <si>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11:11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</si>
  <si>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】开机动画过程中，车机已经有声音输出</t>
    </r>
  </si>
  <si>
    <t>FPHASEVCDC-4788</t>
  </si>
  <si>
    <r>
      <rPr>
        <sz val="10"/>
        <color theme="1"/>
        <rFont val="Calibri"/>
        <charset val="134"/>
      </rPr>
      <t>21/</t>
    </r>
    <r>
      <rPr>
        <sz val="10"/>
        <color theme="1"/>
        <rFont val="微软雅黑"/>
        <charset val="134"/>
      </rPr>
      <t>五月</t>
    </r>
    <r>
      <rPr>
        <sz val="10"/>
        <color theme="1"/>
        <rFont val="Calibri"/>
        <charset val="134"/>
      </rPr>
      <t xml:space="preserve">/22 12:08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</si>
  <si>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10:23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</si>
  <si>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】休眠后播放开机动画过程中点火，再</t>
    </r>
    <r>
      <rPr>
        <sz val="10"/>
        <color theme="1"/>
        <rFont val="Calibri"/>
        <charset val="134"/>
      </rPr>
      <t>IGN off</t>
    </r>
    <r>
      <rPr>
        <sz val="10"/>
        <color theme="1"/>
        <rFont val="微软雅黑"/>
        <charset val="134"/>
      </rPr>
      <t>，没有关屏关声音，开机动画结束后，亮屏，播放音乐</t>
    </r>
  </si>
  <si>
    <t>FPHASEVCDC-4787</t>
  </si>
  <si>
    <r>
      <rPr>
        <sz val="10"/>
        <color theme="1"/>
        <rFont val="Calibri"/>
        <charset val="134"/>
      </rPr>
      <t>21/</t>
    </r>
    <r>
      <rPr>
        <sz val="10"/>
        <color theme="1"/>
        <rFont val="微软雅黑"/>
        <charset val="134"/>
      </rPr>
      <t>五月</t>
    </r>
    <r>
      <rPr>
        <sz val="10"/>
        <color theme="1"/>
        <rFont val="Calibri"/>
        <charset val="134"/>
      </rPr>
      <t xml:space="preserve">/22 11:37 </t>
    </r>
    <r>
      <rPr>
        <sz val="10"/>
        <color theme="1"/>
        <rFont val="微软雅黑"/>
        <charset val="134"/>
      </rPr>
      <t>上午</t>
    </r>
  </si>
  <si>
    <r>
      <rPr>
        <sz val="10"/>
        <color theme="1"/>
        <rFont val="Calibri"/>
        <charset val="134"/>
      </rPr>
      <t>31/</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</si>
  <si>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】休眠后播放开机动画过程中点火，</t>
    </r>
    <r>
      <rPr>
        <sz val="10"/>
        <color theme="1"/>
        <rFont val="Calibri"/>
        <charset val="134"/>
      </rPr>
      <t>4</t>
    </r>
    <r>
      <rPr>
        <sz val="10"/>
        <color theme="1"/>
        <rFont val="微软雅黑"/>
        <charset val="134"/>
      </rPr>
      <t>个</t>
    </r>
    <r>
      <rPr>
        <sz val="10"/>
        <color theme="1"/>
        <rFont val="Calibri"/>
        <charset val="134"/>
      </rPr>
      <t>card</t>
    </r>
    <r>
      <rPr>
        <sz val="10"/>
        <color theme="1"/>
        <rFont val="微软雅黑"/>
        <charset val="134"/>
      </rPr>
      <t>处的动画立马被打断</t>
    </r>
  </si>
  <si>
    <t>FPHASEVCDC-4782</t>
  </si>
  <si>
    <r>
      <rPr>
        <sz val="10"/>
        <color theme="1"/>
        <rFont val="Calibri"/>
        <charset val="134"/>
      </rPr>
      <t>20/</t>
    </r>
    <r>
      <rPr>
        <sz val="10"/>
        <color theme="1"/>
        <rFont val="微软雅黑"/>
        <charset val="134"/>
      </rPr>
      <t>五月</t>
    </r>
    <r>
      <rPr>
        <sz val="10"/>
        <color theme="1"/>
        <rFont val="Calibri"/>
        <charset val="134"/>
      </rPr>
      <t xml:space="preserve">/22 8:12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</si>
  <si>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8:31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</si>
  <si>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】同步联系人后，联系人页面显示空白</t>
    </r>
    <r>
      <rPr>
        <sz val="10"/>
        <color theme="1"/>
        <rFont val="Calibri"/>
        <charset val="134"/>
      </rPr>
      <t>.</t>
    </r>
  </si>
  <si>
    <t>FPHASEVCDC-4781</t>
  </si>
  <si>
    <r>
      <rPr>
        <sz val="10"/>
        <color theme="1"/>
        <rFont val="Calibri"/>
        <charset val="134"/>
      </rPr>
      <t>20/</t>
    </r>
    <r>
      <rPr>
        <sz val="10"/>
        <color theme="1"/>
        <rFont val="微软雅黑"/>
        <charset val="134"/>
      </rPr>
      <t>五月</t>
    </r>
    <r>
      <rPr>
        <sz val="10"/>
        <color theme="1"/>
        <rFont val="Calibri"/>
        <charset val="134"/>
      </rPr>
      <t xml:space="preserve">/22 7:57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</si>
  <si>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</si>
  <si>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】后台删除所有联系人成功或者失败的提示语显示不全</t>
    </r>
    <r>
      <rPr>
        <sz val="10"/>
        <color theme="1"/>
        <rFont val="Calibri"/>
        <charset val="134"/>
      </rPr>
      <t>.</t>
    </r>
  </si>
  <si>
    <t>FPHASEVCDC-4780</t>
  </si>
  <si>
    <r>
      <rPr>
        <sz val="10"/>
        <color theme="1"/>
        <rFont val="Calibri"/>
        <charset val="134"/>
      </rPr>
      <t>20/</t>
    </r>
    <r>
      <rPr>
        <sz val="10"/>
        <color theme="1"/>
        <rFont val="微软雅黑"/>
        <charset val="134"/>
      </rPr>
      <t>五月</t>
    </r>
    <r>
      <rPr>
        <sz val="10"/>
        <color theme="1"/>
        <rFont val="Calibri"/>
        <charset val="134"/>
      </rPr>
      <t xml:space="preserve">/22 7:31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</si>
  <si>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</si>
  <si>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】正在更新联系人时，删除所有联系人</t>
    </r>
    <r>
      <rPr>
        <sz val="10"/>
        <color theme="1"/>
        <rFont val="Calibri"/>
        <charset val="134"/>
      </rPr>
      <t>info</t>
    </r>
    <r>
      <rPr>
        <sz val="10"/>
        <color theme="1"/>
        <rFont val="微软雅黑"/>
        <charset val="134"/>
      </rPr>
      <t>图标置灰显示</t>
    </r>
    <r>
      <rPr>
        <sz val="10"/>
        <color theme="1"/>
        <rFont val="Calibri"/>
        <charset val="134"/>
      </rPr>
      <t>.</t>
    </r>
  </si>
  <si>
    <t>FPHASEVCDC-4779</t>
  </si>
  <si>
    <r>
      <rPr>
        <sz val="10"/>
        <color theme="1"/>
        <rFont val="Calibri"/>
        <charset val="134"/>
      </rPr>
      <t>20/</t>
    </r>
    <r>
      <rPr>
        <sz val="10"/>
        <color theme="1"/>
        <rFont val="微软雅黑"/>
        <charset val="134"/>
      </rPr>
      <t>五月</t>
    </r>
    <r>
      <rPr>
        <sz val="10"/>
        <color theme="1"/>
        <rFont val="Calibri"/>
        <charset val="134"/>
      </rPr>
      <t xml:space="preserve">/22 7:06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</si>
  <si>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】通讯录同步成功或者切换设备后，通讯录页面会显示放大的字母，两秒后消失</t>
    </r>
    <r>
      <rPr>
        <sz val="10"/>
        <color theme="1"/>
        <rFont val="Calibri"/>
        <charset val="134"/>
      </rPr>
      <t>.</t>
    </r>
  </si>
  <si>
    <t>FPHASEVCDC-4778</t>
  </si>
  <si>
    <r>
      <rPr>
        <sz val="10"/>
        <color theme="1"/>
        <rFont val="Calibri"/>
        <charset val="134"/>
      </rPr>
      <t>20/</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</si>
  <si>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6:47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</si>
  <si>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】一个手机正在下载通讯录时，另一个手机无法下载的提示语和</t>
    </r>
    <r>
      <rPr>
        <sz val="10"/>
        <color theme="1"/>
        <rFont val="Calibri"/>
        <charset val="134"/>
      </rPr>
      <t>UI</t>
    </r>
    <r>
      <rPr>
        <sz val="10"/>
        <color theme="1"/>
        <rFont val="微软雅黑"/>
        <charset val="134"/>
      </rPr>
      <t>不一致</t>
    </r>
    <r>
      <rPr>
        <sz val="10"/>
        <color theme="1"/>
        <rFont val="Calibri"/>
        <charset val="134"/>
      </rPr>
      <t>.</t>
    </r>
  </si>
  <si>
    <t>FPHASEVCDC-4756</t>
  </si>
  <si>
    <r>
      <rPr>
        <sz val="10"/>
        <color theme="1"/>
        <rFont val="Calibri"/>
        <charset val="134"/>
      </rPr>
      <t>20/</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</si>
  <si>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</si>
  <si>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】蓝牙音乐页面切换主题后，投屏</t>
    </r>
    <r>
      <rPr>
        <sz val="10"/>
        <color theme="1"/>
        <rFont val="Calibri"/>
        <charset val="134"/>
      </rPr>
      <t xml:space="preserve">mini </t>
    </r>
    <r>
      <rPr>
        <sz val="10"/>
        <color theme="1"/>
        <rFont val="微软雅黑"/>
        <charset val="134"/>
      </rPr>
      <t>弹窗自动打开</t>
    </r>
    <r>
      <rPr>
        <sz val="10"/>
        <color theme="1"/>
        <rFont val="Calibri"/>
        <charset val="134"/>
      </rPr>
      <t>.</t>
    </r>
  </si>
  <si>
    <t>FPHASEVCDC-4750</t>
  </si>
  <si>
    <r>
      <rPr>
        <sz val="10"/>
        <color theme="1"/>
        <rFont val="Calibri"/>
        <charset val="134"/>
      </rPr>
      <t>20/</t>
    </r>
    <r>
      <rPr>
        <sz val="10"/>
        <color theme="1"/>
        <rFont val="微软雅黑"/>
        <charset val="134"/>
      </rPr>
      <t>五月</t>
    </r>
    <r>
      <rPr>
        <sz val="10"/>
        <color theme="1"/>
        <rFont val="Calibri"/>
        <charset val="134"/>
      </rPr>
      <t xml:space="preserve">/22 10:21 </t>
    </r>
    <r>
      <rPr>
        <sz val="10"/>
        <color theme="1"/>
        <rFont val="微软雅黑"/>
        <charset val="134"/>
      </rPr>
      <t>上午</t>
    </r>
  </si>
  <si>
    <r>
      <rPr>
        <sz val="10"/>
        <color theme="1"/>
        <rFont val="Calibri"/>
        <charset val="134"/>
      </rPr>
      <t>27/</t>
    </r>
    <r>
      <rPr>
        <sz val="10"/>
        <color theme="1"/>
        <rFont val="微软雅黑"/>
        <charset val="134"/>
      </rPr>
      <t>五月</t>
    </r>
    <r>
      <rPr>
        <sz val="10"/>
        <color theme="1"/>
        <rFont val="Calibri"/>
        <charset val="134"/>
      </rPr>
      <t xml:space="preserve">/22 2:38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</si>
  <si>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】车机端插入一个有问题的</t>
    </r>
    <r>
      <rPr>
        <sz val="10"/>
        <color theme="1"/>
        <rFont val="Calibri"/>
        <charset val="134"/>
      </rPr>
      <t>USB</t>
    </r>
    <r>
      <rPr>
        <sz val="10"/>
        <color theme="1"/>
        <rFont val="微软雅黑"/>
        <charset val="134"/>
      </rPr>
      <t>设备，车机端要将近</t>
    </r>
    <r>
      <rPr>
        <sz val="10"/>
        <color theme="1"/>
        <rFont val="Calibri"/>
        <charset val="134"/>
      </rPr>
      <t>30s</t>
    </r>
    <r>
      <rPr>
        <sz val="10"/>
        <color theme="1"/>
        <rFont val="微软雅黑"/>
        <charset val="134"/>
      </rPr>
      <t>才有</t>
    </r>
    <r>
      <rPr>
        <sz val="10"/>
        <color theme="1"/>
        <rFont val="Calibri"/>
        <charset val="134"/>
      </rPr>
      <t>Toast</t>
    </r>
    <r>
      <rPr>
        <sz val="10"/>
        <color theme="1"/>
        <rFont val="微软雅黑"/>
        <charset val="134"/>
      </rPr>
      <t>提示</t>
    </r>
    <r>
      <rPr>
        <sz val="10"/>
        <color theme="1"/>
        <rFont val="Calibri"/>
        <charset val="134"/>
      </rPr>
      <t>.</t>
    </r>
  </si>
  <si>
    <t>FPHASEVCDC-4749</t>
  </si>
  <si>
    <r>
      <rPr>
        <sz val="10"/>
        <color theme="1"/>
        <rFont val="Calibri"/>
        <charset val="134"/>
      </rPr>
      <t>20/</t>
    </r>
    <r>
      <rPr>
        <sz val="10"/>
        <color theme="1"/>
        <rFont val="微软雅黑"/>
        <charset val="134"/>
      </rPr>
      <t>五月</t>
    </r>
    <r>
      <rPr>
        <sz val="10"/>
        <color theme="1"/>
        <rFont val="Calibri"/>
        <charset val="134"/>
      </rPr>
      <t xml:space="preserve">/22 9:48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</si>
  <si>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】插拔键盘</t>
    </r>
    <r>
      <rPr>
        <sz val="10"/>
        <color theme="1"/>
        <rFont val="Calibri"/>
        <charset val="134"/>
      </rPr>
      <t>/</t>
    </r>
    <r>
      <rPr>
        <sz val="10"/>
        <color theme="1"/>
        <rFont val="微软雅黑"/>
        <charset val="134"/>
      </rPr>
      <t>鼠标，车机会黑一下</t>
    </r>
    <r>
      <rPr>
        <sz val="10"/>
        <color theme="1"/>
        <rFont val="Calibri"/>
        <charset val="134"/>
      </rPr>
      <t>.</t>
    </r>
  </si>
  <si>
    <t>FPHASEVCDC-4745</t>
  </si>
  <si>
    <r>
      <rPr>
        <sz val="10"/>
        <color theme="1"/>
        <rFont val="Calibri"/>
        <charset val="134"/>
      </rPr>
      <t>19/</t>
    </r>
    <r>
      <rPr>
        <sz val="10"/>
        <color theme="1"/>
        <rFont val="微软雅黑"/>
        <charset val="134"/>
      </rPr>
      <t>五月</t>
    </r>
    <r>
      <rPr>
        <sz val="10"/>
        <color theme="1"/>
        <rFont val="Calibri"/>
        <charset val="134"/>
      </rPr>
      <t xml:space="preserve">/22 8:20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</si>
  <si>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】已设为优先连接设备但是未连接的设备，位于已配对且已连接设备之前</t>
    </r>
    <r>
      <rPr>
        <sz val="10"/>
        <color theme="1"/>
        <rFont val="Calibri"/>
        <charset val="134"/>
      </rPr>
      <t>.</t>
    </r>
  </si>
  <si>
    <t>FPHASEVCDC-4744</t>
  </si>
  <si>
    <r>
      <rPr>
        <sz val="10"/>
        <color theme="1"/>
        <rFont val="Calibri"/>
        <charset val="134"/>
      </rPr>
      <t>19/</t>
    </r>
    <r>
      <rPr>
        <sz val="10"/>
        <color theme="1"/>
        <rFont val="微软雅黑"/>
        <charset val="134"/>
      </rPr>
      <t>五月</t>
    </r>
    <r>
      <rPr>
        <sz val="10"/>
        <color theme="1"/>
        <rFont val="Calibri"/>
        <charset val="134"/>
      </rPr>
      <t xml:space="preserve">/22 8:24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</si>
  <si>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】播放音频时进行</t>
    </r>
    <r>
      <rPr>
        <sz val="10"/>
        <color theme="1"/>
        <rFont val="Calibri"/>
        <charset val="134"/>
      </rPr>
      <t>Audio off</t>
    </r>
    <r>
      <rPr>
        <sz val="10"/>
        <color theme="1"/>
        <rFont val="微软雅黑"/>
        <charset val="134"/>
      </rPr>
      <t>，通话中短按</t>
    </r>
    <r>
      <rPr>
        <sz val="10"/>
        <color theme="1"/>
        <rFont val="Calibri"/>
        <charset val="134"/>
      </rPr>
      <t xml:space="preserve">Power </t>
    </r>
    <r>
      <rPr>
        <sz val="10"/>
        <color theme="1"/>
        <rFont val="微软雅黑"/>
        <charset val="134"/>
      </rPr>
      <t>键后，挂断电话后，</t>
    </r>
    <r>
      <rPr>
        <sz val="10"/>
        <color theme="1"/>
        <rFont val="Calibri"/>
        <charset val="134"/>
      </rPr>
      <t xml:space="preserve">Audio off </t>
    </r>
    <r>
      <rPr>
        <sz val="10"/>
        <color theme="1"/>
        <rFont val="微软雅黑"/>
        <charset val="134"/>
      </rPr>
      <t>未解除，音频未恢复播放</t>
    </r>
    <r>
      <rPr>
        <sz val="10"/>
        <color theme="1"/>
        <rFont val="Calibri"/>
        <charset val="134"/>
      </rPr>
      <t>.</t>
    </r>
  </si>
  <si>
    <t>FPHASEVCDC-4740</t>
  </si>
  <si>
    <r>
      <rPr>
        <sz val="10"/>
        <color theme="1"/>
        <rFont val="Calibri"/>
        <charset val="134"/>
      </rPr>
      <t>19/</t>
    </r>
    <r>
      <rPr>
        <sz val="10"/>
        <color theme="1"/>
        <rFont val="微软雅黑"/>
        <charset val="134"/>
      </rPr>
      <t>五月</t>
    </r>
    <r>
      <rPr>
        <sz val="10"/>
        <color theme="1"/>
        <rFont val="Calibri"/>
        <charset val="134"/>
      </rPr>
      <t xml:space="preserve">/22 8:11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</si>
  <si>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4:37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</si>
  <si>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模式，状态栏无图标显示</t>
    </r>
    <r>
      <rPr>
        <sz val="10"/>
        <color theme="1"/>
        <rFont val="Calibri"/>
        <charset val="134"/>
      </rPr>
      <t>.</t>
    </r>
  </si>
  <si>
    <t>FPHASEVCDC-4739</t>
  </si>
  <si>
    <r>
      <rPr>
        <sz val="10"/>
        <color theme="1"/>
        <rFont val="Calibri"/>
        <charset val="134"/>
      </rPr>
      <t>19/</t>
    </r>
    <r>
      <rPr>
        <sz val="10"/>
        <color theme="1"/>
        <rFont val="微软雅黑"/>
        <charset val="134"/>
      </rPr>
      <t>五月</t>
    </r>
    <r>
      <rPr>
        <sz val="10"/>
        <color theme="1"/>
        <rFont val="Calibri"/>
        <charset val="134"/>
      </rPr>
      <t xml:space="preserve">/22 8:03 </t>
    </r>
    <r>
      <rPr>
        <sz val="10"/>
        <color theme="1"/>
        <rFont val="微软雅黑"/>
        <charset val="134"/>
      </rPr>
      <t>下午</t>
    </r>
  </si>
  <si>
    <r>
      <rPr>
        <sz val="10"/>
        <color theme="1"/>
        <rFont val="Calibri"/>
        <charset val="134"/>
      </rPr>
      <t>26/</t>
    </r>
    <r>
      <rPr>
        <sz val="10"/>
        <color theme="1"/>
        <rFont val="微软雅黑"/>
        <charset val="134"/>
      </rPr>
      <t>五月</t>
    </r>
    <r>
      <rPr>
        <sz val="10"/>
        <color theme="1"/>
        <rFont val="Calibri"/>
        <charset val="134"/>
      </rPr>
      <t xml:space="preserve">/22 4:10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</si>
  <si>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5/5</t>
    </r>
    <r>
      <rPr>
        <sz val="10"/>
        <color theme="1"/>
        <rFont val="微软雅黑"/>
        <charset val="134"/>
      </rPr>
      <t>】短按</t>
    </r>
    <r>
      <rPr>
        <sz val="10"/>
        <color theme="1"/>
        <rFont val="Calibri"/>
        <charset val="134"/>
      </rPr>
      <t>Power</t>
    </r>
    <r>
      <rPr>
        <sz val="10"/>
        <color theme="1"/>
        <rFont val="微软雅黑"/>
        <charset val="134"/>
      </rPr>
      <t>键进入</t>
    </r>
    <r>
      <rPr>
        <sz val="10"/>
        <color theme="1"/>
        <rFont val="Calibri"/>
        <charset val="134"/>
      </rPr>
      <t>Audio off</t>
    </r>
    <r>
      <rPr>
        <sz val="10"/>
        <color theme="1"/>
        <rFont val="微软雅黑"/>
        <charset val="134"/>
      </rPr>
      <t>模式或者短按</t>
    </r>
    <r>
      <rPr>
        <sz val="10"/>
        <color theme="1"/>
        <rFont val="Calibri"/>
        <charset val="134"/>
      </rPr>
      <t>Power</t>
    </r>
    <r>
      <rPr>
        <sz val="10"/>
        <color theme="1"/>
        <rFont val="微软雅黑"/>
        <charset val="134"/>
      </rPr>
      <t>键</t>
    </r>
    <r>
      <rPr>
        <sz val="10"/>
        <color theme="1"/>
        <rFont val="Calibri"/>
        <charset val="134"/>
      </rPr>
      <t>/</t>
    </r>
    <r>
      <rPr>
        <sz val="10"/>
        <color theme="1"/>
        <rFont val="微软雅黑"/>
        <charset val="134"/>
      </rPr>
      <t>调节音量解除</t>
    </r>
    <r>
      <rPr>
        <sz val="10"/>
        <color theme="1"/>
        <rFont val="Calibri"/>
        <charset val="134"/>
      </rPr>
      <t xml:space="preserve">Audio off </t>
    </r>
    <r>
      <rPr>
        <sz val="10"/>
        <color theme="1"/>
        <rFont val="微软雅黑"/>
        <charset val="134"/>
      </rPr>
      <t>模式，无</t>
    </r>
    <r>
      <rPr>
        <sz val="10"/>
        <color theme="1"/>
        <rFont val="Calibri"/>
        <charset val="134"/>
      </rPr>
      <t>Toast</t>
    </r>
    <r>
      <rPr>
        <sz val="10"/>
        <color theme="1"/>
        <rFont val="微软雅黑"/>
        <charset val="134"/>
      </rPr>
      <t>提示</t>
    </r>
    <r>
      <rPr>
        <sz val="10"/>
        <color theme="1"/>
        <rFont val="Calibri"/>
        <charset val="134"/>
      </rPr>
      <t>.</t>
    </r>
  </si>
  <si>
    <t>FPHASEVCDC-4738</t>
  </si>
  <si>
    <r>
      <rPr>
        <sz val="10"/>
        <color theme="1"/>
        <rFont val="Calibri"/>
        <charset val="134"/>
      </rPr>
      <t>19/</t>
    </r>
    <r>
      <rPr>
        <sz val="10"/>
        <color theme="1"/>
        <rFont val="微软雅黑"/>
        <charset val="134"/>
      </rPr>
      <t>五月</t>
    </r>
    <r>
      <rPr>
        <sz val="10"/>
        <color theme="1"/>
        <rFont val="Calibri"/>
        <charset val="134"/>
      </rPr>
      <t xml:space="preserve">/22 7:56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</si>
  <si>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】蓝牙耳机配对失败的弹窗，点击屏幕，弹窗消失，亮度未恢复</t>
    </r>
  </si>
  <si>
    <t>FPHASEVCDC-4737</t>
  </si>
  <si>
    <r>
      <rPr>
        <sz val="10"/>
        <color theme="1"/>
        <rFont val="Calibri"/>
        <charset val="134"/>
      </rPr>
      <t>19/</t>
    </r>
    <r>
      <rPr>
        <sz val="10"/>
        <color theme="1"/>
        <rFont val="微软雅黑"/>
        <charset val="134"/>
      </rPr>
      <t>五月</t>
    </r>
    <r>
      <rPr>
        <sz val="10"/>
        <color theme="1"/>
        <rFont val="Calibri"/>
        <charset val="134"/>
      </rPr>
      <t xml:space="preserve">/22 7:48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</si>
  <si>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视频手动暂停后，切换到其他页面，再返回</t>
    </r>
    <r>
      <rPr>
        <sz val="10"/>
        <color theme="1"/>
        <rFont val="Calibri"/>
        <charset val="134"/>
      </rPr>
      <t>USB</t>
    </r>
    <r>
      <rPr>
        <sz val="10"/>
        <color theme="1"/>
        <rFont val="微软雅黑"/>
        <charset val="134"/>
      </rPr>
      <t>视频界面后，</t>
    </r>
    <r>
      <rPr>
        <sz val="10"/>
        <color theme="1"/>
        <rFont val="Calibri"/>
        <charset val="134"/>
      </rPr>
      <t>USB</t>
    </r>
    <r>
      <rPr>
        <sz val="10"/>
        <color theme="1"/>
        <rFont val="微软雅黑"/>
        <charset val="134"/>
      </rPr>
      <t>视频恢复播放</t>
    </r>
    <r>
      <rPr>
        <sz val="10"/>
        <color theme="1"/>
        <rFont val="Calibri"/>
        <charset val="134"/>
      </rPr>
      <t>.</t>
    </r>
  </si>
  <si>
    <t>FPHASEVCDC-4736</t>
  </si>
  <si>
    <r>
      <rPr>
        <sz val="10"/>
        <color theme="1"/>
        <rFont val="Calibri"/>
        <charset val="134"/>
      </rPr>
      <t>19/</t>
    </r>
    <r>
      <rPr>
        <sz val="10"/>
        <color theme="1"/>
        <rFont val="微软雅黑"/>
        <charset val="134"/>
      </rPr>
      <t>五月</t>
    </r>
    <r>
      <rPr>
        <sz val="10"/>
        <color theme="1"/>
        <rFont val="Calibri"/>
        <charset val="134"/>
      </rPr>
      <t xml:space="preserve">/22 7:44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</si>
  <si>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</si>
  <si>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音乐手动暂停后，切换到其他页面，再返回</t>
    </r>
    <r>
      <rPr>
        <sz val="10"/>
        <color theme="1"/>
        <rFont val="Calibri"/>
        <charset val="134"/>
      </rPr>
      <t>USB</t>
    </r>
    <r>
      <rPr>
        <sz val="10"/>
        <color theme="1"/>
        <rFont val="微软雅黑"/>
        <charset val="134"/>
      </rPr>
      <t>音乐界面后，</t>
    </r>
    <r>
      <rPr>
        <sz val="10"/>
        <color theme="1"/>
        <rFont val="Calibri"/>
        <charset val="134"/>
      </rPr>
      <t>USB</t>
    </r>
    <r>
      <rPr>
        <sz val="10"/>
        <color theme="1"/>
        <rFont val="微软雅黑"/>
        <charset val="134"/>
      </rPr>
      <t>音乐恢复播放</t>
    </r>
    <r>
      <rPr>
        <sz val="10"/>
        <color theme="1"/>
        <rFont val="Calibri"/>
        <charset val="134"/>
      </rPr>
      <t>.</t>
    </r>
  </si>
  <si>
    <t>FPHASEVCDC-4735</t>
  </si>
  <si>
    <r>
      <rPr>
        <sz val="10"/>
        <color theme="1"/>
        <rFont val="Calibri"/>
        <charset val="134"/>
      </rPr>
      <t>19/</t>
    </r>
    <r>
      <rPr>
        <sz val="10"/>
        <color theme="1"/>
        <rFont val="微软雅黑"/>
        <charset val="134"/>
      </rPr>
      <t>五月</t>
    </r>
    <r>
      <rPr>
        <sz val="10"/>
        <color theme="1"/>
        <rFont val="Calibri"/>
        <charset val="134"/>
      </rPr>
      <t xml:space="preserve">/22 7:41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</si>
  <si>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4:28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</si>
  <si>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】蓝牙音乐暂停时，切源再回到蓝牙音乐页面，音乐会自动播放</t>
    </r>
  </si>
  <si>
    <t>FPHASEVCDC-4734</t>
  </si>
  <si>
    <r>
      <rPr>
        <sz val="10"/>
        <color theme="1"/>
        <rFont val="Calibri"/>
        <charset val="134"/>
      </rPr>
      <t>19/</t>
    </r>
    <r>
      <rPr>
        <sz val="10"/>
        <color theme="1"/>
        <rFont val="微软雅黑"/>
        <charset val="134"/>
      </rPr>
      <t>五月</t>
    </r>
    <r>
      <rPr>
        <sz val="10"/>
        <color theme="1"/>
        <rFont val="Calibri"/>
        <charset val="134"/>
      </rPr>
      <t xml:space="preserve">/22 7:17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</si>
  <si>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9:41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</si>
  <si>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】从蓝牙音乐卡片或者随心听蓝牙音乐页面点击暂停，按钮状态响应比较慢</t>
    </r>
    <r>
      <rPr>
        <sz val="10"/>
        <color theme="1"/>
        <rFont val="Calibri"/>
        <charset val="134"/>
      </rPr>
      <t>.</t>
    </r>
  </si>
  <si>
    <t>FPHASEVCDC-4733</t>
  </si>
  <si>
    <r>
      <rPr>
        <sz val="10"/>
        <color theme="1"/>
        <rFont val="Calibri"/>
        <charset val="134"/>
      </rPr>
      <t>19/</t>
    </r>
    <r>
      <rPr>
        <sz val="10"/>
        <color theme="1"/>
        <rFont val="微软雅黑"/>
        <charset val="134"/>
      </rPr>
      <t>五月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</si>
  <si>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】静音</t>
    </r>
    <r>
      <rPr>
        <sz val="10"/>
        <color theme="1"/>
        <rFont val="Calibri"/>
        <charset val="134"/>
      </rPr>
      <t>/</t>
    </r>
    <r>
      <rPr>
        <sz val="10"/>
        <color theme="1"/>
        <rFont val="微软雅黑"/>
        <charset val="134"/>
      </rPr>
      <t>手机接听高亮后按钮颜色和</t>
    </r>
    <r>
      <rPr>
        <sz val="10"/>
        <color theme="1"/>
        <rFont val="Calibri"/>
        <charset val="134"/>
      </rPr>
      <t>UI</t>
    </r>
    <r>
      <rPr>
        <sz val="10"/>
        <color theme="1"/>
        <rFont val="微软雅黑"/>
        <charset val="134"/>
      </rPr>
      <t>不一致</t>
    </r>
    <r>
      <rPr>
        <sz val="10"/>
        <color theme="1"/>
        <rFont val="Calibri"/>
        <charset val="134"/>
      </rPr>
      <t>.</t>
    </r>
  </si>
  <si>
    <t>FPHASEVCDC-4732</t>
  </si>
  <si>
    <r>
      <rPr>
        <sz val="10"/>
        <color theme="1"/>
        <rFont val="Calibri"/>
        <charset val="134"/>
      </rPr>
      <t>19/</t>
    </r>
    <r>
      <rPr>
        <sz val="10"/>
        <color theme="1"/>
        <rFont val="微软雅黑"/>
        <charset val="134"/>
      </rPr>
      <t>五月</t>
    </r>
    <r>
      <rPr>
        <sz val="10"/>
        <color theme="1"/>
        <rFont val="Calibri"/>
        <charset val="134"/>
      </rPr>
      <t xml:space="preserve">/22 6:21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</si>
  <si>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6:56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</si>
  <si>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A</t>
    </r>
    <r>
      <rPr>
        <sz val="10"/>
        <color theme="1"/>
        <rFont val="微软雅黑"/>
        <charset val="134"/>
      </rPr>
      <t>设备已连接</t>
    </r>
    <r>
      <rPr>
        <sz val="10"/>
        <color theme="1"/>
        <rFont val="Calibri"/>
        <charset val="134"/>
      </rPr>
      <t>A2DP</t>
    </r>
    <r>
      <rPr>
        <sz val="10"/>
        <color theme="1"/>
        <rFont val="微软雅黑"/>
        <charset val="134"/>
      </rPr>
      <t>，现在连接</t>
    </r>
    <r>
      <rPr>
        <sz val="10"/>
        <color theme="1"/>
        <rFont val="Calibri"/>
        <charset val="134"/>
      </rPr>
      <t>B</t>
    </r>
    <r>
      <rPr>
        <sz val="10"/>
        <color theme="1"/>
        <rFont val="微软雅黑"/>
        <charset val="134"/>
      </rPr>
      <t>设备，会主动将</t>
    </r>
    <r>
      <rPr>
        <sz val="10"/>
        <color theme="1"/>
        <rFont val="Calibri"/>
        <charset val="134"/>
      </rPr>
      <t>A2DP</t>
    </r>
    <r>
      <rPr>
        <sz val="10"/>
        <color theme="1"/>
        <rFont val="微软雅黑"/>
        <charset val="134"/>
      </rPr>
      <t>切换到</t>
    </r>
    <r>
      <rPr>
        <sz val="10"/>
        <color theme="1"/>
        <rFont val="Calibri"/>
        <charset val="134"/>
      </rPr>
      <t>B.</t>
    </r>
  </si>
  <si>
    <t>FPHASEVCDC-4731</t>
  </si>
  <si>
    <r>
      <rPr>
        <sz val="10"/>
        <color theme="1"/>
        <rFont val="Calibri"/>
        <charset val="134"/>
      </rPr>
      <t>19/</t>
    </r>
    <r>
      <rPr>
        <sz val="10"/>
        <color theme="1"/>
        <rFont val="微软雅黑"/>
        <charset val="134"/>
      </rPr>
      <t>五月</t>
    </r>
    <r>
      <rPr>
        <sz val="10"/>
        <color theme="1"/>
        <rFont val="Calibri"/>
        <charset val="134"/>
      </rPr>
      <t xml:space="preserve">/22 6:16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</si>
  <si>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】第一台设备连接成功页面设为优先连接设备置灰无法取消</t>
    </r>
    <r>
      <rPr>
        <sz val="10"/>
        <color theme="1"/>
        <rFont val="Calibri"/>
        <charset val="134"/>
      </rPr>
      <t>.</t>
    </r>
  </si>
  <si>
    <t>FPHASEVCDC-4730</t>
  </si>
  <si>
    <r>
      <rPr>
        <sz val="10"/>
        <color theme="1"/>
        <rFont val="Calibri"/>
        <charset val="134"/>
      </rPr>
      <t>19/</t>
    </r>
    <r>
      <rPr>
        <sz val="10"/>
        <color theme="1"/>
        <rFont val="微软雅黑"/>
        <charset val="134"/>
      </rPr>
      <t>五月</t>
    </r>
    <r>
      <rPr>
        <sz val="10"/>
        <color theme="1"/>
        <rFont val="Calibri"/>
        <charset val="134"/>
      </rPr>
      <t xml:space="preserve">/22 6:06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</si>
  <si>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】副驾蓝牙耳机页面可以搜索到车机设备，且可以配对成功</t>
    </r>
    <r>
      <rPr>
        <sz val="10"/>
        <color theme="1"/>
        <rFont val="Calibri"/>
        <charset val="134"/>
      </rPr>
      <t>.</t>
    </r>
  </si>
  <si>
    <t>FPHASEVCDC-4718</t>
  </si>
  <si>
    <r>
      <rPr>
        <sz val="10"/>
        <color theme="1"/>
        <rFont val="Calibri"/>
        <charset val="134"/>
      </rPr>
      <t>19/</t>
    </r>
    <r>
      <rPr>
        <sz val="10"/>
        <color theme="1"/>
        <rFont val="微软雅黑"/>
        <charset val="134"/>
      </rPr>
      <t>五月</t>
    </r>
    <r>
      <rPr>
        <sz val="10"/>
        <color theme="1"/>
        <rFont val="Calibri"/>
        <charset val="134"/>
      </rPr>
      <t xml:space="preserve">/22 3:45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</si>
  <si>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</si>
  <si>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】刷完版本开机后，连接网络，播报时空秘信时，中控调节音量无作用</t>
    </r>
    <r>
      <rPr>
        <sz val="10"/>
        <color theme="1"/>
        <rFont val="Calibri"/>
        <charset val="134"/>
      </rPr>
      <t>.</t>
    </r>
  </si>
  <si>
    <t>FPHASEVCDC-4609</t>
  </si>
  <si>
    <r>
      <rPr>
        <sz val="10"/>
        <color theme="1"/>
        <rFont val="Calibri"/>
        <charset val="134"/>
      </rPr>
      <t>16/</t>
    </r>
    <r>
      <rPr>
        <sz val="10"/>
        <color theme="1"/>
        <rFont val="微软雅黑"/>
        <charset val="134"/>
      </rPr>
      <t>五月</t>
    </r>
    <r>
      <rPr>
        <sz val="10"/>
        <color theme="1"/>
        <rFont val="Calibri"/>
        <charset val="134"/>
      </rPr>
      <t xml:space="preserve">/22 6:34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</si>
  <si>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9:41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</si>
  <si>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】【偶现】【</t>
    </r>
    <r>
      <rPr>
        <sz val="10"/>
        <color theme="1"/>
        <rFont val="Calibri"/>
        <charset val="134"/>
      </rPr>
      <t>LV612</t>
    </r>
    <r>
      <rPr>
        <sz val="10"/>
        <color theme="1"/>
        <rFont val="微软雅黑"/>
        <charset val="134"/>
      </rPr>
      <t>】切换到</t>
    </r>
    <r>
      <rPr>
        <sz val="10"/>
        <color theme="1"/>
        <rFont val="Calibri"/>
        <charset val="134"/>
      </rPr>
      <t>D</t>
    </r>
    <r>
      <rPr>
        <sz val="10"/>
        <color theme="1"/>
        <rFont val="微软雅黑"/>
        <charset val="134"/>
      </rPr>
      <t>档，提示摄像头不可用</t>
    </r>
  </si>
  <si>
    <t>FPHASEVCDC-4606</t>
  </si>
  <si>
    <r>
      <rPr>
        <sz val="10"/>
        <color theme="1"/>
        <rFont val="Calibri"/>
        <charset val="134"/>
      </rPr>
      <t>16/</t>
    </r>
    <r>
      <rPr>
        <sz val="10"/>
        <color theme="1"/>
        <rFont val="微软雅黑"/>
        <charset val="134"/>
      </rPr>
      <t>五月</t>
    </r>
    <r>
      <rPr>
        <sz val="10"/>
        <color theme="1"/>
        <rFont val="Calibri"/>
        <charset val="134"/>
      </rPr>
      <t xml:space="preserve">/22 6:19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</si>
  <si>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6:46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</si>
  <si>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】延时影像和前视时，按中控</t>
    </r>
    <r>
      <rPr>
        <sz val="10"/>
        <color theme="1"/>
        <rFont val="Calibri"/>
        <charset val="134"/>
      </rPr>
      <t>|P|</t>
    </r>
    <r>
      <rPr>
        <sz val="10"/>
        <color theme="1"/>
        <rFont val="微软雅黑"/>
        <charset val="134"/>
      </rPr>
      <t>键后提示摄像头不可用</t>
    </r>
  </si>
  <si>
    <t>FPHASEVCDC-4605</t>
  </si>
  <si>
    <r>
      <rPr>
        <sz val="10"/>
        <color theme="1"/>
        <rFont val="Calibri"/>
        <charset val="134"/>
      </rPr>
      <t>16/</t>
    </r>
    <r>
      <rPr>
        <sz val="10"/>
        <color theme="1"/>
        <rFont val="微软雅黑"/>
        <charset val="134"/>
      </rPr>
      <t>五月</t>
    </r>
    <r>
      <rPr>
        <sz val="10"/>
        <color theme="1"/>
        <rFont val="Calibri"/>
        <charset val="134"/>
      </rPr>
      <t xml:space="preserve">/22 6:15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</si>
  <si>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8:53 </t>
    </r>
    <r>
      <rPr>
        <sz val="10"/>
        <color theme="1"/>
        <rFont val="微软雅黑"/>
        <charset val="134"/>
      </rPr>
      <t>上午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</si>
  <si>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】倒车延时打开，</t>
    </r>
    <r>
      <rPr>
        <sz val="10"/>
        <color theme="1"/>
        <rFont val="Calibri"/>
        <charset val="134"/>
      </rPr>
      <t>R</t>
    </r>
    <r>
      <rPr>
        <sz val="10"/>
        <color theme="1"/>
        <rFont val="微软雅黑"/>
        <charset val="134"/>
      </rPr>
      <t>档切</t>
    </r>
    <r>
      <rPr>
        <sz val="10"/>
        <color theme="1"/>
        <rFont val="Calibri"/>
        <charset val="134"/>
      </rPr>
      <t>D</t>
    </r>
    <r>
      <rPr>
        <sz val="10"/>
        <color theme="1"/>
        <rFont val="微软雅黑"/>
        <charset val="134"/>
      </rPr>
      <t>或</t>
    </r>
    <r>
      <rPr>
        <sz val="10"/>
        <color theme="1"/>
        <rFont val="Calibri"/>
        <charset val="134"/>
      </rPr>
      <t>N</t>
    </r>
    <r>
      <rPr>
        <sz val="10"/>
        <color theme="1"/>
        <rFont val="微软雅黑"/>
        <charset val="134"/>
      </rPr>
      <t>档后未变为前视</t>
    </r>
  </si>
  <si>
    <t>FPHASEVCDC-4504</t>
  </si>
  <si>
    <r>
      <rPr>
        <sz val="10"/>
        <color theme="1"/>
        <rFont val="Calibri"/>
        <charset val="134"/>
      </rPr>
      <t>12/</t>
    </r>
    <r>
      <rPr>
        <sz val="10"/>
        <color theme="1"/>
        <rFont val="微软雅黑"/>
        <charset val="134"/>
      </rPr>
      <t>五月</t>
    </r>
    <r>
      <rPr>
        <sz val="10"/>
        <color theme="1"/>
        <rFont val="Calibri"/>
        <charset val="134"/>
      </rPr>
      <t xml:space="preserve">/22 4:44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</si>
  <si>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</si>
  <si>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】车载热点已连接设备，首次点击设备管理不显示设备信息</t>
    </r>
  </si>
  <si>
    <t>FPHASEVCDC-4503</t>
  </si>
  <si>
    <r>
      <rPr>
        <sz val="10"/>
        <color theme="1"/>
        <rFont val="Calibri"/>
        <charset val="134"/>
      </rPr>
      <t>12/</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</si>
  <si>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8:04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</si>
  <si>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】车载热点已连接的设备加入黑名单，会闪退回主界面</t>
    </r>
  </si>
  <si>
    <t>FPHASEVCDC-4501</t>
  </si>
  <si>
    <r>
      <rPr>
        <sz val="10"/>
        <color theme="1"/>
        <rFont val="Calibri"/>
        <charset val="134"/>
      </rPr>
      <t>12/</t>
    </r>
    <r>
      <rPr>
        <sz val="10"/>
        <color theme="1"/>
        <rFont val="微软雅黑"/>
        <charset val="134"/>
      </rPr>
      <t>五月</t>
    </r>
    <r>
      <rPr>
        <sz val="10"/>
        <color theme="1"/>
        <rFont val="Calibri"/>
        <charset val="134"/>
      </rPr>
      <t xml:space="preserve">/22 2:03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</si>
  <si>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】通讯录的搜索和手机未保持一致</t>
    </r>
  </si>
  <si>
    <t>FPHASEVCDC-4500</t>
  </si>
  <si>
    <r>
      <rPr>
        <sz val="10"/>
        <color theme="1"/>
        <rFont val="Calibri"/>
        <charset val="134"/>
      </rPr>
      <t>12/</t>
    </r>
    <r>
      <rPr>
        <sz val="10"/>
        <color theme="1"/>
        <rFont val="微软雅黑"/>
        <charset val="134"/>
      </rPr>
      <t>五月</t>
    </r>
    <r>
      <rPr>
        <sz val="10"/>
        <color theme="1"/>
        <rFont val="Calibri"/>
        <charset val="134"/>
      </rPr>
      <t xml:space="preserve">/22 1:45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</si>
  <si>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】温度单位为摄氏度，底部空调温度显示华氏度</t>
    </r>
  </si>
  <si>
    <t>FPHASEVCDC-4499</t>
  </si>
  <si>
    <r>
      <rPr>
        <sz val="10"/>
        <color theme="1"/>
        <rFont val="Calibri"/>
        <charset val="134"/>
      </rPr>
      <t>12/</t>
    </r>
    <r>
      <rPr>
        <sz val="10"/>
        <color theme="1"/>
        <rFont val="微软雅黑"/>
        <charset val="134"/>
      </rPr>
      <t>五月</t>
    </r>
    <r>
      <rPr>
        <sz val="10"/>
        <color theme="1"/>
        <rFont val="Calibri"/>
        <charset val="134"/>
      </rPr>
      <t xml:space="preserve">/22 1:26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</si>
  <si>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</si>
  <si>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1/20</t>
    </r>
    <r>
      <rPr>
        <sz val="10"/>
        <color theme="1"/>
        <rFont val="微软雅黑"/>
        <charset val="134"/>
      </rPr>
      <t>】</t>
    </r>
    <r>
      <rPr>
        <sz val="10"/>
        <color theme="1"/>
        <rFont val="Calibri"/>
        <charset val="134"/>
      </rPr>
      <t>System UI</t>
    </r>
    <r>
      <rPr>
        <sz val="10"/>
        <color theme="1"/>
        <rFont val="微软雅黑"/>
        <charset val="134"/>
      </rPr>
      <t>崩溃</t>
    </r>
  </si>
  <si>
    <t>FPHASEVCDC-4497</t>
  </si>
  <si>
    <r>
      <rPr>
        <sz val="10"/>
        <color theme="1"/>
        <rFont val="Calibri"/>
        <charset val="134"/>
      </rPr>
      <t>12/</t>
    </r>
    <r>
      <rPr>
        <sz val="10"/>
        <color theme="1"/>
        <rFont val="微软雅黑"/>
        <charset val="134"/>
      </rPr>
      <t>五月</t>
    </r>
    <r>
      <rPr>
        <sz val="10"/>
        <color theme="1"/>
        <rFont val="Calibri"/>
        <charset val="134"/>
      </rPr>
      <t xml:space="preserve">/22 1:06 </t>
    </r>
    <r>
      <rPr>
        <sz val="10"/>
        <color theme="1"/>
        <rFont val="微软雅黑"/>
        <charset val="134"/>
      </rPr>
      <t>下午</t>
    </r>
  </si>
  <si>
    <r>
      <rPr>
        <sz val="10"/>
        <color theme="1"/>
        <rFont val="Calibri"/>
        <charset val="134"/>
      </rPr>
      <t>12/</t>
    </r>
    <r>
      <rPr>
        <sz val="10"/>
        <color theme="1"/>
        <rFont val="微软雅黑"/>
        <charset val="134"/>
      </rPr>
      <t>五月</t>
    </r>
    <r>
      <rPr>
        <sz val="10"/>
        <color theme="1"/>
        <rFont val="Calibri"/>
        <charset val="134"/>
      </rPr>
      <t xml:space="preserve">/22 4:53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</si>
  <si>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】蓝牙未连接设备时但配对列表有</t>
    </r>
    <r>
      <rPr>
        <sz val="10"/>
        <color theme="1"/>
        <rFont val="Calibri"/>
        <charset val="134"/>
      </rPr>
      <t>iphone13</t>
    </r>
    <r>
      <rPr>
        <sz val="10"/>
        <color theme="1"/>
        <rFont val="微软雅黑"/>
        <charset val="134"/>
      </rPr>
      <t>设备，电话页面无蓝牙连接弹窗</t>
    </r>
    <r>
      <rPr>
        <sz val="10"/>
        <color theme="1"/>
        <rFont val="Calibri"/>
        <charset val="134"/>
      </rPr>
      <t>.</t>
    </r>
  </si>
  <si>
    <t>FPHASEVCDC-4496</t>
  </si>
  <si>
    <r>
      <rPr>
        <sz val="10"/>
        <color theme="1"/>
        <rFont val="Calibri"/>
        <charset val="134"/>
      </rPr>
      <t>12/</t>
    </r>
    <r>
      <rPr>
        <sz val="10"/>
        <color theme="1"/>
        <rFont val="微软雅黑"/>
        <charset val="134"/>
      </rPr>
      <t>五月</t>
    </r>
    <r>
      <rPr>
        <sz val="10"/>
        <color theme="1"/>
        <rFont val="Calibri"/>
        <charset val="134"/>
      </rPr>
      <t xml:space="preserve">/22 12:54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</si>
  <si>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4:57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</si>
  <si>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】切换设备时有</t>
    </r>
    <r>
      <rPr>
        <sz val="10"/>
        <color theme="1"/>
        <rFont val="Calibri"/>
        <charset val="134"/>
      </rPr>
      <t>toast</t>
    </r>
    <r>
      <rPr>
        <sz val="10"/>
        <color theme="1"/>
        <rFont val="微软雅黑"/>
        <charset val="134"/>
      </rPr>
      <t>提示需去除</t>
    </r>
  </si>
  <si>
    <t>FPHASEVCDC-4495</t>
  </si>
  <si>
    <r>
      <rPr>
        <sz val="10"/>
        <color theme="1"/>
        <rFont val="Calibri"/>
        <charset val="134"/>
      </rPr>
      <t>12/</t>
    </r>
    <r>
      <rPr>
        <sz val="10"/>
        <color theme="1"/>
        <rFont val="微软雅黑"/>
        <charset val="134"/>
      </rPr>
      <t>五月</t>
    </r>
    <r>
      <rPr>
        <sz val="10"/>
        <color theme="1"/>
        <rFont val="Calibri"/>
        <charset val="134"/>
      </rPr>
      <t xml:space="preserve">/22 12:48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</si>
  <si>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视频界面，左后滑动屏幕无法快进快退</t>
    </r>
    <r>
      <rPr>
        <sz val="10"/>
        <color theme="1"/>
        <rFont val="Calibri"/>
        <charset val="134"/>
      </rPr>
      <t>.</t>
    </r>
  </si>
  <si>
    <t>FPHASEVCDC-4494</t>
  </si>
  <si>
    <r>
      <rPr>
        <sz val="10"/>
        <color theme="1"/>
        <rFont val="Calibri"/>
        <charset val="134"/>
      </rPr>
      <t>12/</t>
    </r>
    <r>
      <rPr>
        <sz val="10"/>
        <color theme="1"/>
        <rFont val="微软雅黑"/>
        <charset val="134"/>
      </rPr>
      <t>五月</t>
    </r>
    <r>
      <rPr>
        <sz val="10"/>
        <color theme="1"/>
        <rFont val="Calibri"/>
        <charset val="134"/>
      </rPr>
      <t xml:space="preserve">/22 11:41 </t>
    </r>
    <r>
      <rPr>
        <sz val="10"/>
        <color theme="1"/>
        <rFont val="微软雅黑"/>
        <charset val="134"/>
      </rPr>
      <t>上午</t>
    </r>
  </si>
  <si>
    <r>
      <rPr>
        <sz val="10"/>
        <color theme="1"/>
        <rFont val="Calibri"/>
        <charset val="134"/>
      </rPr>
      <t>16/</t>
    </r>
    <r>
      <rPr>
        <sz val="10"/>
        <color theme="1"/>
        <rFont val="微软雅黑"/>
        <charset val="134"/>
      </rPr>
      <t>五月</t>
    </r>
    <r>
      <rPr>
        <sz val="10"/>
        <color theme="1"/>
        <rFont val="Calibri"/>
        <charset val="134"/>
      </rPr>
      <t xml:space="preserve">/22 5:05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</si>
  <si>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】华氏度时，点击温度</t>
    </r>
    <r>
      <rPr>
        <sz val="10"/>
        <color theme="1"/>
        <rFont val="Calibri"/>
        <charset val="134"/>
      </rPr>
      <t>+-</t>
    </r>
    <r>
      <rPr>
        <sz val="10"/>
        <color theme="1"/>
        <rFont val="微软雅黑"/>
        <charset val="134"/>
      </rPr>
      <t>，温度会逐渐下降，最后变为</t>
    </r>
    <r>
      <rPr>
        <sz val="10"/>
        <color theme="1"/>
        <rFont val="Calibri"/>
        <charset val="134"/>
      </rPr>
      <t>60</t>
    </r>
    <r>
      <rPr>
        <sz val="10"/>
        <color theme="1"/>
        <rFont val="微软雅黑"/>
        <charset val="134"/>
      </rPr>
      <t>或</t>
    </r>
    <r>
      <rPr>
        <sz val="10"/>
        <color theme="1"/>
        <rFont val="Calibri"/>
        <charset val="134"/>
      </rPr>
      <t>Lo</t>
    </r>
  </si>
  <si>
    <t>FPHASEVCDC-4493</t>
  </si>
  <si>
    <r>
      <rPr>
        <sz val="10"/>
        <color theme="1"/>
        <rFont val="Calibri"/>
        <charset val="134"/>
      </rPr>
      <t>12/</t>
    </r>
    <r>
      <rPr>
        <sz val="10"/>
        <color theme="1"/>
        <rFont val="微软雅黑"/>
        <charset val="134"/>
      </rPr>
      <t>五月</t>
    </r>
    <r>
      <rPr>
        <sz val="10"/>
        <color theme="1"/>
        <rFont val="Calibri"/>
        <charset val="134"/>
      </rPr>
      <t xml:space="preserve">/22 11:05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</si>
  <si>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10:41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</si>
  <si>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】下拉栏亮度调节到最小时，会出现回弹</t>
    </r>
  </si>
  <si>
    <t>FPHASEVCDC-4492</t>
  </si>
  <si>
    <r>
      <rPr>
        <sz val="10"/>
        <color theme="1"/>
        <rFont val="Calibri"/>
        <charset val="134"/>
      </rPr>
      <t>12/</t>
    </r>
    <r>
      <rPr>
        <sz val="10"/>
        <color theme="1"/>
        <rFont val="微软雅黑"/>
        <charset val="134"/>
      </rPr>
      <t>五月</t>
    </r>
    <r>
      <rPr>
        <sz val="10"/>
        <color theme="1"/>
        <rFont val="Calibri"/>
        <charset val="134"/>
      </rPr>
      <t xml:space="preserve">/22 10:53 </t>
    </r>
    <r>
      <rPr>
        <sz val="10"/>
        <color theme="1"/>
        <rFont val="微软雅黑"/>
        <charset val="134"/>
      </rPr>
      <t>上午</t>
    </r>
  </si>
  <si>
    <r>
      <rPr>
        <sz val="10"/>
        <color theme="1"/>
        <rFont val="Calibri"/>
        <charset val="134"/>
      </rPr>
      <t>18/</t>
    </r>
    <r>
      <rPr>
        <sz val="10"/>
        <color theme="1"/>
        <rFont val="微软雅黑"/>
        <charset val="134"/>
      </rPr>
      <t>五月</t>
    </r>
    <r>
      <rPr>
        <sz val="10"/>
        <color theme="1"/>
        <rFont val="Calibri"/>
        <charset val="134"/>
      </rPr>
      <t xml:space="preserve">/22 9:13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</si>
  <si>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音乐界面，插入某一个</t>
    </r>
    <r>
      <rPr>
        <sz val="10"/>
        <color theme="1"/>
        <rFont val="Calibri"/>
        <charset val="134"/>
      </rPr>
      <t>U</t>
    </r>
    <r>
      <rPr>
        <sz val="10"/>
        <color theme="1"/>
        <rFont val="微软雅黑"/>
        <charset val="134"/>
      </rPr>
      <t>盘不能识别；插入双分区</t>
    </r>
    <r>
      <rPr>
        <sz val="10"/>
        <color theme="1"/>
        <rFont val="Calibri"/>
        <charset val="134"/>
      </rPr>
      <t>U</t>
    </r>
    <r>
      <rPr>
        <sz val="10"/>
        <color theme="1"/>
        <rFont val="微软雅黑"/>
        <charset val="134"/>
      </rPr>
      <t>盘，拔掉</t>
    </r>
    <r>
      <rPr>
        <sz val="10"/>
        <color theme="1"/>
        <rFont val="Calibri"/>
        <charset val="134"/>
      </rPr>
      <t>U</t>
    </r>
    <r>
      <rPr>
        <sz val="10"/>
        <color theme="1"/>
        <rFont val="微软雅黑"/>
        <charset val="134"/>
      </rPr>
      <t>盘后仍旧显示第二个分区的音乐信息，然后闪退</t>
    </r>
    <r>
      <rPr>
        <sz val="10"/>
        <color theme="1"/>
        <rFont val="Calibri"/>
        <charset val="134"/>
      </rPr>
      <t>.</t>
    </r>
  </si>
  <si>
    <t>FPHASEVCDC-4491</t>
  </si>
  <si>
    <r>
      <rPr>
        <sz val="10"/>
        <color theme="1"/>
        <rFont val="Calibri"/>
        <charset val="134"/>
      </rPr>
      <t>23/</t>
    </r>
    <r>
      <rPr>
        <sz val="10"/>
        <color theme="1"/>
        <rFont val="微软雅黑"/>
        <charset val="134"/>
      </rPr>
      <t>五月</t>
    </r>
    <r>
      <rPr>
        <sz val="10"/>
        <color theme="1"/>
        <rFont val="Calibri"/>
        <charset val="134"/>
      </rPr>
      <t xml:space="preserve">/22 6:14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</si>
  <si>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Once</t>
    </r>
    <r>
      <rPr>
        <sz val="10"/>
        <color theme="1"/>
        <rFont val="微软雅黑"/>
        <charset val="134"/>
      </rPr>
      <t>】偶现一次亮度调节无反应</t>
    </r>
  </si>
  <si>
    <t>FPHASEVCDC-4489</t>
  </si>
  <si>
    <r>
      <rPr>
        <sz val="10"/>
        <color theme="1"/>
        <rFont val="Calibri"/>
        <charset val="134"/>
      </rPr>
      <t>12/</t>
    </r>
    <r>
      <rPr>
        <sz val="10"/>
        <color theme="1"/>
        <rFont val="微软雅黑"/>
        <charset val="134"/>
      </rPr>
      <t>五月</t>
    </r>
    <r>
      <rPr>
        <sz val="10"/>
        <color theme="1"/>
        <rFont val="Calibri"/>
        <charset val="134"/>
      </rPr>
      <t xml:space="preserve">/22 9:59 </t>
    </r>
    <r>
      <rPr>
        <sz val="10"/>
        <color theme="1"/>
        <rFont val="微软雅黑"/>
        <charset val="134"/>
      </rPr>
      <t>上午</t>
    </r>
  </si>
  <si>
    <r>
      <rPr>
        <sz val="10"/>
        <color theme="1"/>
        <rFont val="Calibri"/>
        <charset val="134"/>
      </rPr>
      <t>20/</t>
    </r>
    <r>
      <rPr>
        <sz val="10"/>
        <color theme="1"/>
        <rFont val="微软雅黑"/>
        <charset val="134"/>
      </rPr>
      <t>五月</t>
    </r>
    <r>
      <rPr>
        <sz val="10"/>
        <color theme="1"/>
        <rFont val="Calibri"/>
        <charset val="134"/>
      </rPr>
      <t xml:space="preserve">/22 8:44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</si>
  <si>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t>
    </r>
    <r>
      <rPr>
        <sz val="10"/>
        <color theme="1"/>
        <rFont val="微软雅黑"/>
        <charset val="134"/>
      </rPr>
      <t>你好林肯</t>
    </r>
    <r>
      <rPr>
        <sz val="10"/>
        <color theme="1"/>
        <rFont val="Calibri"/>
        <charset val="134"/>
      </rPr>
      <t>"</t>
    </r>
    <r>
      <rPr>
        <sz val="10"/>
        <color theme="1"/>
        <rFont val="微软雅黑"/>
        <charset val="134"/>
      </rPr>
      <t>不能唤醒语音助手</t>
    </r>
  </si>
  <si>
    <t>FPHASEVCDC-4488</t>
  </si>
  <si>
    <r>
      <rPr>
        <sz val="10"/>
        <color theme="1"/>
        <rFont val="Calibri"/>
        <charset val="134"/>
      </rPr>
      <t>11/</t>
    </r>
    <r>
      <rPr>
        <sz val="10"/>
        <color theme="1"/>
        <rFont val="微软雅黑"/>
        <charset val="134"/>
      </rPr>
      <t>五月</t>
    </r>
    <r>
      <rPr>
        <sz val="10"/>
        <color theme="1"/>
        <rFont val="Calibri"/>
        <charset val="134"/>
      </rPr>
      <t xml:space="preserve">/22 10:05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</si>
  <si>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</si>
  <si>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4/10</t>
    </r>
    <r>
      <rPr>
        <sz val="10"/>
        <color theme="1"/>
        <rFont val="微软雅黑"/>
        <charset val="134"/>
      </rPr>
      <t>】常规设置关于里的设备名称，改完名称后再次点击设备名称显示为</t>
    </r>
    <r>
      <rPr>
        <sz val="10"/>
        <color theme="1"/>
        <rFont val="Calibri"/>
        <charset val="134"/>
      </rPr>
      <t>"</t>
    </r>
    <r>
      <rPr>
        <sz val="10"/>
        <color theme="1"/>
        <rFont val="微软雅黑"/>
        <charset val="134"/>
      </rPr>
      <t>林肯</t>
    </r>
    <r>
      <rPr>
        <sz val="10"/>
        <color theme="1"/>
        <rFont val="Calibri"/>
        <charset val="134"/>
      </rPr>
      <t>"</t>
    </r>
  </si>
  <si>
    <t>FPHASEVCDC-4485</t>
  </si>
  <si>
    <r>
      <rPr>
        <sz val="10"/>
        <color theme="1"/>
        <rFont val="Calibri"/>
        <charset val="134"/>
      </rPr>
      <t>11/</t>
    </r>
    <r>
      <rPr>
        <sz val="10"/>
        <color theme="1"/>
        <rFont val="微软雅黑"/>
        <charset val="134"/>
      </rPr>
      <t>五月</t>
    </r>
    <r>
      <rPr>
        <sz val="10"/>
        <color theme="1"/>
        <rFont val="Calibri"/>
        <charset val="134"/>
      </rPr>
      <t xml:space="preserve">/22 7:30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</si>
  <si>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1:44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</si>
  <si>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】多次点击放大缩小按钮，倒车影像显示异常</t>
    </r>
  </si>
  <si>
    <t>FPHASEVCDC-4484</t>
  </si>
  <si>
    <r>
      <rPr>
        <sz val="10"/>
        <color theme="1"/>
        <rFont val="Calibri"/>
        <charset val="134"/>
      </rPr>
      <t>11/</t>
    </r>
    <r>
      <rPr>
        <sz val="10"/>
        <color theme="1"/>
        <rFont val="微软雅黑"/>
        <charset val="134"/>
      </rPr>
      <t>五月</t>
    </r>
    <r>
      <rPr>
        <sz val="10"/>
        <color theme="1"/>
        <rFont val="Calibri"/>
        <charset val="134"/>
      </rPr>
      <t xml:space="preserve">/22 7:22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</si>
  <si>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】正后视角</t>
    </r>
    <r>
      <rPr>
        <sz val="10"/>
        <color theme="1"/>
        <rFont val="Calibri"/>
        <charset val="134"/>
      </rPr>
      <t>"-"</t>
    </r>
    <r>
      <rPr>
        <sz val="10"/>
        <color theme="1"/>
        <rFont val="微软雅黑"/>
        <charset val="134"/>
      </rPr>
      <t>状态，出现了</t>
    </r>
    <r>
      <rPr>
        <sz val="10"/>
        <color theme="1"/>
        <rFont val="Calibri"/>
        <charset val="134"/>
      </rPr>
      <t>360 offset</t>
    </r>
    <r>
      <rPr>
        <sz val="10"/>
        <color theme="1"/>
        <rFont val="微软雅黑"/>
        <charset val="134"/>
      </rPr>
      <t>，且点击无作用</t>
    </r>
  </si>
  <si>
    <t>FPHASEVCDC-4483</t>
  </si>
  <si>
    <r>
      <rPr>
        <sz val="10"/>
        <color theme="1"/>
        <rFont val="Calibri"/>
        <charset val="134"/>
      </rPr>
      <t>11/</t>
    </r>
    <r>
      <rPr>
        <sz val="10"/>
        <color theme="1"/>
        <rFont val="微软雅黑"/>
        <charset val="134"/>
      </rPr>
      <t>五月</t>
    </r>
    <r>
      <rPr>
        <sz val="10"/>
        <color theme="1"/>
        <rFont val="Calibri"/>
        <charset val="134"/>
      </rPr>
      <t xml:space="preserve">/22 7:18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</si>
  <si>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LV612</t>
    </r>
    <r>
      <rPr>
        <sz val="10"/>
        <color theme="1"/>
        <rFont val="微软雅黑"/>
        <charset val="134"/>
      </rPr>
      <t>】进入前视，</t>
    </r>
    <r>
      <rPr>
        <sz val="10"/>
        <color theme="1"/>
        <rFont val="Calibri"/>
        <charset val="134"/>
      </rPr>
      <t>card1</t>
    </r>
    <r>
      <rPr>
        <sz val="10"/>
        <color theme="1"/>
        <rFont val="微软雅黑"/>
        <charset val="134"/>
      </rPr>
      <t>、</t>
    </r>
    <r>
      <rPr>
        <sz val="10"/>
        <color theme="1"/>
        <rFont val="Calibri"/>
        <charset val="134"/>
      </rPr>
      <t>card2</t>
    </r>
    <r>
      <rPr>
        <sz val="10"/>
        <color theme="1"/>
        <rFont val="微软雅黑"/>
        <charset val="134"/>
      </rPr>
      <t>先黑一下，再显示影像</t>
    </r>
  </si>
  <si>
    <t>FPHASEVCDC-4482</t>
  </si>
  <si>
    <r>
      <rPr>
        <sz val="10"/>
        <color theme="1"/>
        <rFont val="Calibri"/>
        <charset val="134"/>
      </rPr>
      <t>11/</t>
    </r>
    <r>
      <rPr>
        <sz val="10"/>
        <color theme="1"/>
        <rFont val="微软雅黑"/>
        <charset val="134"/>
      </rPr>
      <t>五月</t>
    </r>
    <r>
      <rPr>
        <sz val="10"/>
        <color theme="1"/>
        <rFont val="Calibri"/>
        <charset val="134"/>
      </rPr>
      <t xml:space="preserve">/22 7:14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</si>
  <si>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360</t>
    </r>
    <r>
      <rPr>
        <sz val="10"/>
        <color theme="1"/>
        <rFont val="微软雅黑"/>
        <charset val="134"/>
      </rPr>
      <t>】【</t>
    </r>
    <r>
      <rPr>
        <sz val="10"/>
        <color theme="1"/>
        <rFont val="Calibri"/>
        <charset val="134"/>
      </rPr>
      <t>5/5</t>
    </r>
    <r>
      <rPr>
        <sz val="10"/>
        <color theme="1"/>
        <rFont val="微软雅黑"/>
        <charset val="134"/>
      </rPr>
      <t>】未接摄像头时，重启车机第一次进入倒车，会显示</t>
    </r>
    <r>
      <rPr>
        <sz val="10"/>
        <color theme="1"/>
        <rFont val="Calibri"/>
        <charset val="134"/>
      </rPr>
      <t>3s</t>
    </r>
    <r>
      <rPr>
        <sz val="10"/>
        <color theme="1"/>
        <rFont val="微软雅黑"/>
        <charset val="134"/>
      </rPr>
      <t>左右的</t>
    </r>
    <r>
      <rPr>
        <sz val="10"/>
        <color theme="1"/>
        <rFont val="Calibri"/>
        <charset val="134"/>
      </rPr>
      <t>360 offset</t>
    </r>
  </si>
  <si>
    <t>FPHASEVCDC-4463</t>
  </si>
  <si>
    <r>
      <rPr>
        <sz val="10"/>
        <color theme="1"/>
        <rFont val="Calibri"/>
        <charset val="134"/>
      </rPr>
      <t>10/</t>
    </r>
    <r>
      <rPr>
        <sz val="10"/>
        <color theme="1"/>
        <rFont val="微软雅黑"/>
        <charset val="134"/>
      </rPr>
      <t>五月</t>
    </r>
    <r>
      <rPr>
        <sz val="10"/>
        <color theme="1"/>
        <rFont val="Calibri"/>
        <charset val="134"/>
      </rPr>
      <t xml:space="preserve">/22 9:33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</si>
  <si>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】空调关闭时，调节空调</t>
    </r>
    <r>
      <rPr>
        <sz val="10"/>
        <color theme="1"/>
        <rFont val="Calibri"/>
        <charset val="134"/>
      </rPr>
      <t>Dock</t>
    </r>
    <r>
      <rPr>
        <sz val="10"/>
        <color theme="1"/>
        <rFont val="微软雅黑"/>
        <charset val="134"/>
      </rPr>
      <t>栏弹窗中的</t>
    </r>
    <r>
      <rPr>
        <sz val="10"/>
        <color theme="1"/>
        <rFont val="Calibri"/>
        <charset val="134"/>
      </rPr>
      <t>+ -</t>
    </r>
    <r>
      <rPr>
        <sz val="10"/>
        <color theme="1"/>
        <rFont val="微软雅黑"/>
        <charset val="134"/>
      </rPr>
      <t>按键，空调无法开启</t>
    </r>
  </si>
  <si>
    <t>FPHASEVCDC-4462</t>
  </si>
  <si>
    <r>
      <rPr>
        <sz val="10"/>
        <color theme="1"/>
        <rFont val="Calibri"/>
        <charset val="134"/>
      </rPr>
      <t>10/</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</si>
  <si>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10:51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</si>
  <si>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】空调除霜</t>
    </r>
    <r>
      <rPr>
        <sz val="10"/>
        <color theme="1"/>
        <rFont val="Calibri"/>
        <charset val="134"/>
      </rPr>
      <t>MAX</t>
    </r>
    <r>
      <rPr>
        <sz val="10"/>
        <color theme="1"/>
        <rFont val="微软雅黑"/>
        <charset val="134"/>
      </rPr>
      <t>打开后，再点击关闭，没有恢复到之前的模式</t>
    </r>
  </si>
  <si>
    <t>FPHASEVCDC-4461</t>
  </si>
  <si>
    <r>
      <rPr>
        <sz val="10"/>
        <color theme="1"/>
        <rFont val="Calibri"/>
        <charset val="134"/>
      </rPr>
      <t>10/</t>
    </r>
    <r>
      <rPr>
        <sz val="10"/>
        <color theme="1"/>
        <rFont val="微软雅黑"/>
        <charset val="134"/>
      </rPr>
      <t>五月</t>
    </r>
    <r>
      <rPr>
        <sz val="10"/>
        <color theme="1"/>
        <rFont val="Calibri"/>
        <charset val="134"/>
      </rPr>
      <t xml:space="preserve">/22 9:16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</si>
  <si>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1/20</t>
    </r>
    <r>
      <rPr>
        <sz val="10"/>
        <color theme="1"/>
        <rFont val="微软雅黑"/>
        <charset val="134"/>
      </rPr>
      <t>】空调关闭时，调节底部</t>
    </r>
    <r>
      <rPr>
        <sz val="10"/>
        <color theme="1"/>
        <rFont val="Calibri"/>
        <charset val="134"/>
      </rPr>
      <t>Dock</t>
    </r>
    <r>
      <rPr>
        <sz val="10"/>
        <color theme="1"/>
        <rFont val="微软雅黑"/>
        <charset val="134"/>
      </rPr>
      <t>副驾温度弹窗，空调未打开</t>
    </r>
  </si>
  <si>
    <t>FPHASEVCDC-4460</t>
  </si>
  <si>
    <r>
      <rPr>
        <sz val="10"/>
        <color theme="1"/>
        <rFont val="Calibri"/>
        <charset val="134"/>
      </rPr>
      <t>10/</t>
    </r>
    <r>
      <rPr>
        <sz val="10"/>
        <color theme="1"/>
        <rFont val="微软雅黑"/>
        <charset val="134"/>
      </rPr>
      <t>五月</t>
    </r>
    <r>
      <rPr>
        <sz val="10"/>
        <color theme="1"/>
        <rFont val="Calibri"/>
        <charset val="134"/>
      </rPr>
      <t xml:space="preserve">/22 8:59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</si>
  <si>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A</t>
    </r>
    <r>
      <rPr>
        <sz val="10"/>
        <color theme="1"/>
        <rFont val="微软雅黑"/>
        <charset val="134"/>
      </rPr>
      <t>】【</t>
    </r>
    <r>
      <rPr>
        <sz val="10"/>
        <color theme="1"/>
        <rFont val="Calibri"/>
        <charset val="134"/>
      </rPr>
      <t>System Stability</t>
    </r>
    <r>
      <rPr>
        <sz val="10"/>
        <color theme="1"/>
        <rFont val="微软雅黑"/>
        <charset val="134"/>
      </rPr>
      <t>】【</t>
    </r>
    <r>
      <rPr>
        <sz val="10"/>
        <color theme="1"/>
        <rFont val="Calibri"/>
        <charset val="134"/>
      </rPr>
      <t>5/5</t>
    </r>
    <r>
      <rPr>
        <sz val="10"/>
        <color theme="1"/>
        <rFont val="微软雅黑"/>
        <charset val="134"/>
      </rPr>
      <t>】随心听闪退到</t>
    </r>
    <r>
      <rPr>
        <sz val="10"/>
        <color theme="1"/>
        <rFont val="Calibri"/>
        <charset val="134"/>
      </rPr>
      <t>Home</t>
    </r>
    <r>
      <rPr>
        <sz val="10"/>
        <color theme="1"/>
        <rFont val="微软雅黑"/>
        <charset val="134"/>
      </rPr>
      <t>页。</t>
    </r>
  </si>
  <si>
    <t>FPHASEVCDC-4459</t>
  </si>
  <si>
    <r>
      <rPr>
        <sz val="10"/>
        <color theme="1"/>
        <rFont val="Calibri"/>
        <charset val="134"/>
      </rPr>
      <t>18/</t>
    </r>
    <r>
      <rPr>
        <sz val="10"/>
        <color theme="1"/>
        <rFont val="微软雅黑"/>
        <charset val="134"/>
      </rPr>
      <t>五月</t>
    </r>
    <r>
      <rPr>
        <sz val="10"/>
        <color theme="1"/>
        <rFont val="Calibri"/>
        <charset val="134"/>
      </rPr>
      <t xml:space="preserve">/22 9:31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</si>
  <si>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】【空调】【</t>
    </r>
    <r>
      <rPr>
        <sz val="10"/>
        <color theme="1"/>
        <rFont val="Calibri"/>
        <charset val="134"/>
      </rPr>
      <t>10/10</t>
    </r>
    <r>
      <rPr>
        <sz val="10"/>
        <color theme="1"/>
        <rFont val="微软雅黑"/>
        <charset val="134"/>
      </rPr>
      <t>】空调关闭时，调节空调</t>
    </r>
    <r>
      <rPr>
        <sz val="10"/>
        <color theme="1"/>
        <rFont val="Calibri"/>
        <charset val="134"/>
      </rPr>
      <t>Dock</t>
    </r>
    <r>
      <rPr>
        <sz val="10"/>
        <color theme="1"/>
        <rFont val="微软雅黑"/>
        <charset val="134"/>
      </rPr>
      <t>栏弹窗，调节后弹窗未等待</t>
    </r>
    <r>
      <rPr>
        <sz val="10"/>
        <color theme="1"/>
        <rFont val="Calibri"/>
        <charset val="134"/>
      </rPr>
      <t>2s</t>
    </r>
    <r>
      <rPr>
        <sz val="10"/>
        <color theme="1"/>
        <rFont val="微软雅黑"/>
        <charset val="134"/>
      </rPr>
      <t>直接退出</t>
    </r>
  </si>
  <si>
    <t>FPHASEVCDC-4458</t>
  </si>
  <si>
    <r>
      <rPr>
        <sz val="10"/>
        <color theme="1"/>
        <rFont val="Calibri"/>
        <charset val="134"/>
      </rPr>
      <t>10/</t>
    </r>
    <r>
      <rPr>
        <sz val="10"/>
        <color theme="1"/>
        <rFont val="微软雅黑"/>
        <charset val="134"/>
      </rPr>
      <t>五月</t>
    </r>
    <r>
      <rPr>
        <sz val="10"/>
        <color theme="1"/>
        <rFont val="Calibri"/>
        <charset val="134"/>
      </rPr>
      <t xml:space="preserve">/22 8:45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</si>
  <si>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</si>
  <si>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System</t>
    </r>
    <r>
      <rPr>
        <sz val="10"/>
        <color theme="1"/>
        <rFont val="微软雅黑"/>
        <charset val="134"/>
      </rPr>
      <t>】【</t>
    </r>
    <r>
      <rPr>
        <sz val="10"/>
        <color theme="1"/>
        <rFont val="Calibri"/>
        <charset val="134"/>
      </rPr>
      <t>Once</t>
    </r>
    <r>
      <rPr>
        <sz val="10"/>
        <color theme="1"/>
        <rFont val="微软雅黑"/>
        <charset val="134"/>
      </rPr>
      <t>】偶现控制屏黑屏有背光，</t>
    </r>
    <r>
      <rPr>
        <sz val="10"/>
        <color theme="1"/>
        <rFont val="Calibri"/>
        <charset val="134"/>
      </rPr>
      <t>Pano</t>
    </r>
    <r>
      <rPr>
        <sz val="10"/>
        <color theme="1"/>
        <rFont val="微软雅黑"/>
        <charset val="134"/>
      </rPr>
      <t>屏黑屏</t>
    </r>
  </si>
  <si>
    <t>FPHASEVCDC-4457</t>
  </si>
  <si>
    <r>
      <rPr>
        <sz val="10"/>
        <color theme="1"/>
        <rFont val="Calibri"/>
        <charset val="134"/>
      </rPr>
      <t>10/</t>
    </r>
    <r>
      <rPr>
        <sz val="10"/>
        <color theme="1"/>
        <rFont val="微软雅黑"/>
        <charset val="134"/>
      </rPr>
      <t>五月</t>
    </r>
    <r>
      <rPr>
        <sz val="10"/>
        <color theme="1"/>
        <rFont val="Calibri"/>
        <charset val="134"/>
      </rPr>
      <t xml:space="preserve">/22 8:39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</si>
  <si>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Once</t>
    </r>
    <r>
      <rPr>
        <sz val="10"/>
        <color theme="1"/>
        <rFont val="微软雅黑"/>
        <charset val="134"/>
      </rPr>
      <t>】车机</t>
    </r>
    <r>
      <rPr>
        <sz val="10"/>
        <color theme="1"/>
        <rFont val="Calibri"/>
        <charset val="134"/>
      </rPr>
      <t>R00</t>
    </r>
    <r>
      <rPr>
        <sz val="10"/>
        <color theme="1"/>
        <rFont val="微软雅黑"/>
        <charset val="134"/>
      </rPr>
      <t>版本断电重启后</t>
    </r>
    <r>
      <rPr>
        <sz val="10"/>
        <color theme="1"/>
        <rFont val="Calibri"/>
        <charset val="134"/>
      </rPr>
      <t>Mcu</t>
    </r>
    <r>
      <rPr>
        <sz val="10"/>
        <color theme="1"/>
        <rFont val="微软雅黑"/>
        <charset val="134"/>
      </rPr>
      <t>显示</t>
    </r>
    <r>
      <rPr>
        <sz val="10"/>
        <color theme="1"/>
        <rFont val="Calibri"/>
        <charset val="134"/>
      </rPr>
      <t>null</t>
    </r>
    <r>
      <rPr>
        <sz val="10"/>
        <color theme="1"/>
        <rFont val="微软雅黑"/>
        <charset val="134"/>
      </rPr>
      <t>。</t>
    </r>
  </si>
  <si>
    <t>FPHASEVCDC-4456</t>
  </si>
  <si>
    <r>
      <rPr>
        <sz val="10"/>
        <color theme="1"/>
        <rFont val="Calibri"/>
        <charset val="134"/>
      </rPr>
      <t>10/</t>
    </r>
    <r>
      <rPr>
        <sz val="10"/>
        <color theme="1"/>
        <rFont val="微软雅黑"/>
        <charset val="134"/>
      </rPr>
      <t>五月</t>
    </r>
    <r>
      <rPr>
        <sz val="10"/>
        <color theme="1"/>
        <rFont val="Calibri"/>
        <charset val="134"/>
      </rPr>
      <t xml:space="preserve">/22 8:32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</si>
  <si>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7:19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</si>
  <si>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】副驾</t>
    </r>
    <r>
      <rPr>
        <sz val="10"/>
        <color theme="1"/>
        <rFont val="Calibri"/>
        <charset val="134"/>
      </rPr>
      <t>HCI log</t>
    </r>
    <r>
      <rPr>
        <sz val="10"/>
        <color theme="1"/>
        <rFont val="微软雅黑"/>
        <charset val="134"/>
      </rPr>
      <t>开关打开自动关闭。</t>
    </r>
  </si>
  <si>
    <t>FPHASEVCDC-4451</t>
  </si>
  <si>
    <r>
      <rPr>
        <sz val="10"/>
        <color theme="1"/>
        <rFont val="Calibri"/>
        <charset val="134"/>
      </rPr>
      <t>10/</t>
    </r>
    <r>
      <rPr>
        <sz val="10"/>
        <color theme="1"/>
        <rFont val="微软雅黑"/>
        <charset val="134"/>
      </rPr>
      <t>五月</t>
    </r>
    <r>
      <rPr>
        <sz val="10"/>
        <color theme="1"/>
        <rFont val="Calibri"/>
        <charset val="134"/>
      </rPr>
      <t xml:space="preserve">/22 7:42 </t>
    </r>
    <r>
      <rPr>
        <sz val="10"/>
        <color theme="1"/>
        <rFont val="微软雅黑"/>
        <charset val="134"/>
      </rPr>
      <t>下午</t>
    </r>
  </si>
  <si>
    <r>
      <rPr>
        <sz val="10"/>
        <color theme="1"/>
        <rFont val="Calibri"/>
        <charset val="134"/>
      </rPr>
      <t>27/</t>
    </r>
    <r>
      <rPr>
        <sz val="10"/>
        <color theme="1"/>
        <rFont val="微软雅黑"/>
        <charset val="134"/>
      </rPr>
      <t>五月</t>
    </r>
    <r>
      <rPr>
        <sz val="10"/>
        <color theme="1"/>
        <rFont val="Calibri"/>
        <charset val="134"/>
      </rPr>
      <t xml:space="preserve">/22 1:58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</si>
  <si>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REC</t>
    </r>
    <r>
      <rPr>
        <sz val="10"/>
        <color theme="1"/>
        <rFont val="微软雅黑"/>
        <charset val="134"/>
      </rPr>
      <t>实车】【</t>
    </r>
    <r>
      <rPr>
        <sz val="10"/>
        <color theme="1"/>
        <rFont val="Calibri"/>
        <charset val="134"/>
      </rPr>
      <t>Top</t>
    </r>
    <r>
      <rPr>
        <sz val="10"/>
        <color theme="1"/>
        <rFont val="微软雅黑"/>
        <charset val="134"/>
      </rPr>
      <t>】【</t>
    </r>
    <r>
      <rPr>
        <sz val="10"/>
        <color theme="1"/>
        <rFont val="Calibri"/>
        <charset val="134"/>
      </rPr>
      <t>Upgrade</t>
    </r>
    <r>
      <rPr>
        <sz val="10"/>
        <color theme="1"/>
        <rFont val="微软雅黑"/>
        <charset val="134"/>
      </rPr>
      <t>】【</t>
    </r>
    <r>
      <rPr>
        <sz val="10"/>
        <color theme="1"/>
        <rFont val="Calibri"/>
        <charset val="134"/>
      </rPr>
      <t>2/3</t>
    </r>
    <r>
      <rPr>
        <sz val="10"/>
        <color theme="1"/>
        <rFont val="微软雅黑"/>
        <charset val="134"/>
      </rPr>
      <t>】</t>
    </r>
    <r>
      <rPr>
        <sz val="10"/>
        <color theme="1"/>
        <rFont val="Calibri"/>
        <charset val="134"/>
      </rPr>
      <t>U</t>
    </r>
    <r>
      <rPr>
        <sz val="10"/>
        <color theme="1"/>
        <rFont val="微软雅黑"/>
        <charset val="134"/>
      </rPr>
      <t>盘</t>
    </r>
    <r>
      <rPr>
        <sz val="10"/>
        <color theme="1"/>
        <rFont val="Calibri"/>
        <charset val="134"/>
      </rPr>
      <t>R00</t>
    </r>
    <r>
      <rPr>
        <sz val="10"/>
        <color theme="1"/>
        <rFont val="微软雅黑"/>
        <charset val="134"/>
      </rPr>
      <t>降级到</t>
    </r>
    <r>
      <rPr>
        <sz val="10"/>
        <color theme="1"/>
        <rFont val="Calibri"/>
        <charset val="134"/>
      </rPr>
      <t>DCV5</t>
    </r>
    <r>
      <rPr>
        <sz val="10"/>
        <color theme="1"/>
        <rFont val="微软雅黑"/>
        <charset val="134"/>
      </rPr>
      <t>版本车机一直卡在解压中。</t>
    </r>
  </si>
  <si>
    <t>FPHASEVCDC-4448</t>
  </si>
  <si>
    <r>
      <rPr>
        <sz val="10"/>
        <color theme="1"/>
        <rFont val="Calibri"/>
        <charset val="134"/>
      </rPr>
      <t>10/</t>
    </r>
    <r>
      <rPr>
        <sz val="10"/>
        <color theme="1"/>
        <rFont val="微软雅黑"/>
        <charset val="134"/>
      </rPr>
      <t>五月</t>
    </r>
    <r>
      <rPr>
        <sz val="10"/>
        <color theme="1"/>
        <rFont val="Calibri"/>
        <charset val="134"/>
      </rPr>
      <t xml:space="preserve">/22 7:25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</si>
  <si>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10:49 </t>
    </r>
    <r>
      <rPr>
        <sz val="10"/>
        <color theme="1"/>
        <rFont val="微软雅黑"/>
        <charset val="134"/>
      </rPr>
      <t>下午</t>
    </r>
  </si>
  <si>
    <r>
      <rPr>
        <sz val="10"/>
        <color theme="1"/>
        <rFont val="Calibri"/>
        <charset val="134"/>
      </rPr>
      <t xml:space="preserve">CLONE - </t>
    </r>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Display Test Pattern</t>
    </r>
    <r>
      <rPr>
        <sz val="10"/>
        <color theme="1"/>
        <rFont val="微软雅黑"/>
        <charset val="134"/>
      </rPr>
      <t>时，状态栏和导航栏出现闪现。</t>
    </r>
  </si>
  <si>
    <t>FPHASEVCDC-4447</t>
  </si>
  <si>
    <r>
      <rPr>
        <sz val="10"/>
        <color theme="1"/>
        <rFont val="Calibri"/>
        <charset val="134"/>
      </rPr>
      <t>10/</t>
    </r>
    <r>
      <rPr>
        <sz val="10"/>
        <color theme="1"/>
        <rFont val="微软雅黑"/>
        <charset val="134"/>
      </rPr>
      <t>五月</t>
    </r>
    <r>
      <rPr>
        <sz val="10"/>
        <color theme="1"/>
        <rFont val="Calibri"/>
        <charset val="134"/>
      </rPr>
      <t xml:space="preserve">/22 6:38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</si>
  <si>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9:35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</si>
  <si>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 xml:space="preserve"> B</t>
    </r>
    <r>
      <rPr>
        <sz val="10"/>
        <color theme="1"/>
        <rFont val="微软雅黑"/>
        <charset val="134"/>
      </rPr>
      <t>】【工程模式】【</t>
    </r>
    <r>
      <rPr>
        <sz val="10"/>
        <color theme="1"/>
        <rFont val="Calibri"/>
        <charset val="134"/>
      </rPr>
      <t>5/5</t>
    </r>
    <r>
      <rPr>
        <sz val="10"/>
        <color theme="1"/>
        <rFont val="微软雅黑"/>
        <charset val="134"/>
      </rPr>
      <t>】工程模式</t>
    </r>
    <r>
      <rPr>
        <sz val="10"/>
        <color theme="1"/>
        <rFont val="Calibri"/>
        <charset val="134"/>
      </rPr>
      <t>Speaker Walk-Around Test</t>
    </r>
    <r>
      <rPr>
        <sz val="10"/>
        <color theme="1"/>
        <rFont val="微软雅黑"/>
        <charset val="134"/>
      </rPr>
      <t>点击</t>
    </r>
    <r>
      <rPr>
        <sz val="10"/>
        <color theme="1"/>
        <rFont val="Calibri"/>
        <charset val="134"/>
      </rPr>
      <t>SPEAKER_ON</t>
    </r>
    <r>
      <rPr>
        <sz val="10"/>
        <color theme="1"/>
        <rFont val="微软雅黑"/>
        <charset val="134"/>
      </rPr>
      <t>进行遍历时无声音输出</t>
    </r>
  </si>
  <si>
    <t>FPHASEVCDC-4445</t>
  </si>
  <si>
    <r>
      <rPr>
        <sz val="10"/>
        <color theme="1"/>
        <rFont val="Calibri"/>
        <charset val="134"/>
      </rPr>
      <t>10/</t>
    </r>
    <r>
      <rPr>
        <sz val="10"/>
        <color theme="1"/>
        <rFont val="微软雅黑"/>
        <charset val="134"/>
      </rPr>
      <t>五月</t>
    </r>
    <r>
      <rPr>
        <sz val="10"/>
        <color theme="1"/>
        <rFont val="Calibri"/>
        <charset val="134"/>
      </rPr>
      <t xml:space="preserve">/22 5:26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</si>
  <si>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EP</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EP</t>
    </r>
    <r>
      <rPr>
        <sz val="10"/>
        <color theme="1"/>
        <rFont val="微软雅黑"/>
        <charset val="134"/>
      </rPr>
      <t>时长不定</t>
    </r>
  </si>
  <si>
    <t>FPHASEVCDC-4439</t>
  </si>
  <si>
    <r>
      <rPr>
        <sz val="10"/>
        <color theme="1"/>
        <rFont val="Calibri"/>
        <charset val="134"/>
      </rPr>
      <t>10/</t>
    </r>
    <r>
      <rPr>
        <sz val="10"/>
        <color theme="1"/>
        <rFont val="微软雅黑"/>
        <charset val="134"/>
      </rPr>
      <t>五月</t>
    </r>
    <r>
      <rPr>
        <sz val="10"/>
        <color theme="1"/>
        <rFont val="Calibri"/>
        <charset val="134"/>
      </rPr>
      <t xml:space="preserve">/22 3:53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</si>
  <si>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5/5</t>
    </r>
    <r>
      <rPr>
        <sz val="10"/>
        <color theme="1"/>
        <rFont val="微软雅黑"/>
        <charset val="134"/>
      </rPr>
      <t>】蓝牙电话已连接，有未接来电时状态无图标显示</t>
    </r>
    <r>
      <rPr>
        <sz val="10"/>
        <color theme="1"/>
        <rFont val="Calibri"/>
        <charset val="134"/>
      </rPr>
      <t>.</t>
    </r>
  </si>
  <si>
    <t>FPHASEVCDC-4438</t>
  </si>
  <si>
    <r>
      <rPr>
        <sz val="10"/>
        <color theme="1"/>
        <rFont val="Calibri"/>
        <charset val="134"/>
      </rPr>
      <t>10/</t>
    </r>
    <r>
      <rPr>
        <sz val="10"/>
        <color theme="1"/>
        <rFont val="微软雅黑"/>
        <charset val="134"/>
      </rPr>
      <t>五月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</si>
  <si>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Audio</t>
    </r>
    <r>
      <rPr>
        <sz val="10"/>
        <color theme="1"/>
        <rFont val="微软雅黑"/>
        <charset val="134"/>
      </rPr>
      <t>】【</t>
    </r>
    <r>
      <rPr>
        <sz val="10"/>
        <color theme="1"/>
        <rFont val="Calibri"/>
        <charset val="134"/>
      </rPr>
      <t>1/20</t>
    </r>
    <r>
      <rPr>
        <sz val="10"/>
        <color theme="1"/>
        <rFont val="微软雅黑"/>
        <charset val="134"/>
      </rPr>
      <t>】通中控音量音量旋钮调节音量无作用（</t>
    </r>
    <r>
      <rPr>
        <sz val="10"/>
        <color theme="1"/>
        <rFont val="Calibri"/>
        <charset val="134"/>
      </rPr>
      <t>15:39</t>
    </r>
    <r>
      <rPr>
        <sz val="10"/>
        <color theme="1"/>
        <rFont val="微软雅黑"/>
        <charset val="134"/>
      </rPr>
      <t>）</t>
    </r>
  </si>
  <si>
    <t>FPHASEVCDC-4436</t>
  </si>
  <si>
    <r>
      <rPr>
        <sz val="10"/>
        <color theme="1"/>
        <rFont val="Calibri"/>
        <charset val="134"/>
      </rPr>
      <t>10/</t>
    </r>
    <r>
      <rPr>
        <sz val="10"/>
        <color theme="1"/>
        <rFont val="微软雅黑"/>
        <charset val="134"/>
      </rPr>
      <t>五月</t>
    </r>
    <r>
      <rPr>
        <sz val="10"/>
        <color theme="1"/>
        <rFont val="Calibri"/>
        <charset val="134"/>
      </rPr>
      <t xml:space="preserve">/22 3:44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</si>
  <si>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】反复进出</t>
    </r>
    <r>
      <rPr>
        <sz val="10"/>
        <color theme="1"/>
        <rFont val="Calibri"/>
        <charset val="134"/>
      </rPr>
      <t>EP</t>
    </r>
    <r>
      <rPr>
        <sz val="10"/>
        <color theme="1"/>
        <rFont val="微软雅黑"/>
        <charset val="134"/>
      </rPr>
      <t>，再进入</t>
    </r>
    <r>
      <rPr>
        <sz val="10"/>
        <color theme="1"/>
        <rFont val="Calibri"/>
        <charset val="134"/>
      </rPr>
      <t>EP</t>
    </r>
    <r>
      <rPr>
        <sz val="10"/>
        <color theme="1"/>
        <rFont val="微软雅黑"/>
        <charset val="134"/>
      </rPr>
      <t>后会立马黑屏，电流掉到</t>
    </r>
    <r>
      <rPr>
        <sz val="10"/>
        <color theme="1"/>
        <rFont val="Calibri"/>
        <charset val="134"/>
      </rPr>
      <t>0.2A</t>
    </r>
  </si>
  <si>
    <t>FPHASEVCDC-4435</t>
  </si>
  <si>
    <r>
      <rPr>
        <sz val="10"/>
        <color theme="1"/>
        <rFont val="Calibri"/>
        <charset val="134"/>
      </rPr>
      <t>10/</t>
    </r>
    <r>
      <rPr>
        <sz val="10"/>
        <color theme="1"/>
        <rFont val="微软雅黑"/>
        <charset val="134"/>
      </rPr>
      <t>五月</t>
    </r>
    <r>
      <rPr>
        <sz val="10"/>
        <color theme="1"/>
        <rFont val="Calibri"/>
        <charset val="134"/>
      </rPr>
      <t xml:space="preserve">/22 3:15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</si>
  <si>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】【高概率】</t>
    </r>
    <r>
      <rPr>
        <sz val="10"/>
        <color theme="1"/>
        <rFont val="Calibri"/>
        <charset val="134"/>
      </rPr>
      <t>EP</t>
    </r>
    <r>
      <rPr>
        <sz val="10"/>
        <color theme="1"/>
        <rFont val="微软雅黑"/>
        <charset val="134"/>
      </rPr>
      <t>时，车机无法操作</t>
    </r>
  </si>
  <si>
    <t>FPHASEVCDC-4430</t>
  </si>
  <si>
    <r>
      <rPr>
        <sz val="10"/>
        <color theme="1"/>
        <rFont val="Calibri"/>
        <charset val="134"/>
      </rPr>
      <t>10/</t>
    </r>
    <r>
      <rPr>
        <sz val="10"/>
        <color theme="1"/>
        <rFont val="微软雅黑"/>
        <charset val="134"/>
      </rPr>
      <t>五月</t>
    </r>
    <r>
      <rPr>
        <sz val="10"/>
        <color theme="1"/>
        <rFont val="Calibri"/>
        <charset val="134"/>
      </rPr>
      <t xml:space="preserve">/22 2:19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</si>
  <si>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】使用蓝牙耳机调节音量时，下拉状态栏耳机音量显示和耳机端调节的不一致</t>
    </r>
    <r>
      <rPr>
        <sz val="10"/>
        <color theme="1"/>
        <rFont val="Calibri"/>
        <charset val="134"/>
      </rPr>
      <t>.</t>
    </r>
  </si>
  <si>
    <t>FPHASEVCDC-4427</t>
  </si>
  <si>
    <r>
      <rPr>
        <sz val="10"/>
        <color theme="1"/>
        <rFont val="Calibri"/>
        <charset val="134"/>
      </rPr>
      <t>10/</t>
    </r>
    <r>
      <rPr>
        <sz val="10"/>
        <color theme="1"/>
        <rFont val="微软雅黑"/>
        <charset val="134"/>
      </rPr>
      <t>五月</t>
    </r>
    <r>
      <rPr>
        <sz val="10"/>
        <color theme="1"/>
        <rFont val="Calibri"/>
        <charset val="134"/>
      </rPr>
      <t xml:space="preserve">/22 1:28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</si>
  <si>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3:46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</si>
  <si>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】第一通电话切换到手机接听，挂断后再次拨打电话，手机接听默认高亮</t>
    </r>
    <r>
      <rPr>
        <sz val="10"/>
        <color theme="1"/>
        <rFont val="Calibri"/>
        <charset val="134"/>
      </rPr>
      <t>.</t>
    </r>
  </si>
  <si>
    <t>FPHASEVCDC-4426</t>
  </si>
  <si>
    <r>
      <rPr>
        <sz val="10"/>
        <color theme="1"/>
        <rFont val="Calibri"/>
        <charset val="134"/>
      </rPr>
      <t>10/</t>
    </r>
    <r>
      <rPr>
        <sz val="10"/>
        <color theme="1"/>
        <rFont val="微软雅黑"/>
        <charset val="134"/>
      </rPr>
      <t>五月</t>
    </r>
    <r>
      <rPr>
        <sz val="10"/>
        <color theme="1"/>
        <rFont val="Calibri"/>
        <charset val="134"/>
      </rPr>
      <t xml:space="preserve">/22 1:14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</si>
  <si>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】主设备来电最小化状态下，手机端挂断电话，从设备再次拨打电话，会默认进入正在呼叫最小化页面</t>
    </r>
    <r>
      <rPr>
        <sz val="10"/>
        <color theme="1"/>
        <rFont val="Calibri"/>
        <charset val="134"/>
      </rPr>
      <t>.</t>
    </r>
  </si>
  <si>
    <t>FPHASEVCDC-4425</t>
  </si>
  <si>
    <r>
      <rPr>
        <sz val="10"/>
        <color theme="1"/>
        <rFont val="Calibri"/>
        <charset val="134"/>
      </rPr>
      <t>10/</t>
    </r>
    <r>
      <rPr>
        <sz val="10"/>
        <color theme="1"/>
        <rFont val="微软雅黑"/>
        <charset val="134"/>
      </rPr>
      <t>五月</t>
    </r>
    <r>
      <rPr>
        <sz val="10"/>
        <color theme="1"/>
        <rFont val="Calibri"/>
        <charset val="134"/>
      </rPr>
      <t xml:space="preserve">/22 12:57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</si>
  <si>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盘，进入视频界面，弹出</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</si>
  <si>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FPHASEVCDC-4424</t>
  </si>
  <si>
    <r>
      <rPr>
        <sz val="10"/>
        <color theme="1"/>
        <rFont val="Calibri"/>
        <charset val="134"/>
      </rPr>
      <t>10/</t>
    </r>
    <r>
      <rPr>
        <sz val="10"/>
        <color theme="1"/>
        <rFont val="微软雅黑"/>
        <charset val="134"/>
      </rPr>
      <t>五月</t>
    </r>
    <r>
      <rPr>
        <sz val="10"/>
        <color theme="1"/>
        <rFont val="Calibri"/>
        <charset val="134"/>
      </rPr>
      <t xml:space="preserve">/22 12:51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</si>
  <si>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盘后，会弹出</t>
    </r>
    <r>
      <rPr>
        <sz val="10"/>
        <color theme="1"/>
        <rFont val="Calibri"/>
        <charset val="134"/>
      </rPr>
      <t>2</t>
    </r>
    <r>
      <rPr>
        <sz val="10"/>
        <color theme="1"/>
        <rFont val="微软雅黑"/>
        <charset val="134"/>
      </rPr>
      <t>次</t>
    </r>
    <r>
      <rPr>
        <sz val="10"/>
        <color theme="1"/>
        <rFont val="Calibri"/>
        <charset val="134"/>
      </rPr>
      <t>“</t>
    </r>
    <r>
      <rPr>
        <sz val="10"/>
        <color theme="1"/>
        <rFont val="微软雅黑"/>
        <charset val="134"/>
      </rPr>
      <t>发现</t>
    </r>
    <r>
      <rPr>
        <sz val="10"/>
        <color theme="1"/>
        <rFont val="Calibri"/>
        <charset val="134"/>
      </rPr>
      <t>USB</t>
    </r>
    <r>
      <rPr>
        <sz val="10"/>
        <color theme="1"/>
        <rFont val="微软雅黑"/>
        <charset val="134"/>
      </rPr>
      <t>设备</t>
    </r>
    <r>
      <rPr>
        <sz val="10"/>
        <color theme="1"/>
        <rFont val="Calibri"/>
        <charset val="134"/>
      </rPr>
      <t>”.</t>
    </r>
  </si>
  <si>
    <t>FPHASEVCDC-4423</t>
  </si>
  <si>
    <r>
      <rPr>
        <sz val="10"/>
        <color theme="1"/>
        <rFont val="Calibri"/>
        <charset val="134"/>
      </rPr>
      <t>10/</t>
    </r>
    <r>
      <rPr>
        <sz val="10"/>
        <color theme="1"/>
        <rFont val="微软雅黑"/>
        <charset val="134"/>
      </rPr>
      <t>五月</t>
    </r>
    <r>
      <rPr>
        <sz val="10"/>
        <color theme="1"/>
        <rFont val="Calibri"/>
        <charset val="134"/>
      </rPr>
      <t xml:space="preserve">/22 11:54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</si>
  <si>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once</t>
    </r>
    <r>
      <rPr>
        <sz val="10"/>
        <color theme="1"/>
        <rFont val="微软雅黑"/>
        <charset val="134"/>
      </rPr>
      <t>】</t>
    </r>
    <r>
      <rPr>
        <sz val="10"/>
        <color theme="1"/>
        <rFont val="Calibri"/>
        <charset val="134"/>
      </rPr>
      <t>USB</t>
    </r>
    <r>
      <rPr>
        <sz val="10"/>
        <color theme="1"/>
        <rFont val="微软雅黑"/>
        <charset val="134"/>
      </rPr>
      <t>音乐界面拔掉</t>
    </r>
    <r>
      <rPr>
        <sz val="10"/>
        <color theme="1"/>
        <rFont val="Calibri"/>
        <charset val="134"/>
      </rPr>
      <t>U</t>
    </r>
    <r>
      <rPr>
        <sz val="10"/>
        <color theme="1"/>
        <rFont val="微软雅黑"/>
        <charset val="134"/>
      </rPr>
      <t>盘，进入</t>
    </r>
    <r>
      <rPr>
        <sz val="10"/>
        <color theme="1"/>
        <rFont val="Calibri"/>
        <charset val="134"/>
      </rPr>
      <t>USB</t>
    </r>
    <r>
      <rPr>
        <sz val="10"/>
        <color theme="1"/>
        <rFont val="微软雅黑"/>
        <charset val="134"/>
      </rPr>
      <t>视频界面，插入</t>
    </r>
    <r>
      <rPr>
        <sz val="10"/>
        <color theme="1"/>
        <rFont val="Calibri"/>
        <charset val="134"/>
      </rPr>
      <t>U</t>
    </r>
    <r>
      <rPr>
        <sz val="10"/>
        <color theme="1"/>
        <rFont val="微软雅黑"/>
        <charset val="134"/>
      </rPr>
      <t>盘，不能识别到</t>
    </r>
    <r>
      <rPr>
        <sz val="10"/>
        <color theme="1"/>
        <rFont val="Calibri"/>
        <charset val="134"/>
      </rPr>
      <t>U</t>
    </r>
    <r>
      <rPr>
        <sz val="10"/>
        <color theme="1"/>
        <rFont val="微软雅黑"/>
        <charset val="134"/>
      </rPr>
      <t>盘，显示</t>
    </r>
    <r>
      <rPr>
        <sz val="10"/>
        <color theme="1"/>
        <rFont val="Calibri"/>
        <charset val="134"/>
      </rPr>
      <t>“</t>
    </r>
    <r>
      <rPr>
        <sz val="10"/>
        <color theme="1"/>
        <rFont val="微软雅黑"/>
        <charset val="134"/>
      </rPr>
      <t>未检测到</t>
    </r>
    <r>
      <rPr>
        <sz val="10"/>
        <color theme="1"/>
        <rFont val="Calibri"/>
        <charset val="134"/>
      </rPr>
      <t>USB</t>
    </r>
    <r>
      <rPr>
        <sz val="10"/>
        <color theme="1"/>
        <rFont val="微软雅黑"/>
        <charset val="134"/>
      </rPr>
      <t>设备</t>
    </r>
    <r>
      <rPr>
        <sz val="10"/>
        <color theme="1"/>
        <rFont val="Calibri"/>
        <charset val="134"/>
      </rPr>
      <t>”</t>
    </r>
  </si>
  <si>
    <t>FPHASEVCDC-4422</t>
  </si>
  <si>
    <r>
      <rPr>
        <sz val="10"/>
        <color theme="1"/>
        <rFont val="Calibri"/>
        <charset val="134"/>
      </rPr>
      <t>10/</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</si>
  <si>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USB</t>
    </r>
    <r>
      <rPr>
        <sz val="10"/>
        <color theme="1"/>
        <rFont val="微软雅黑"/>
        <charset val="134"/>
      </rPr>
      <t>】【</t>
    </r>
    <r>
      <rPr>
        <sz val="10"/>
        <color theme="1"/>
        <rFont val="Calibri"/>
        <charset val="134"/>
      </rPr>
      <t>1/10</t>
    </r>
    <r>
      <rPr>
        <sz val="10"/>
        <color theme="1"/>
        <rFont val="微软雅黑"/>
        <charset val="134"/>
      </rPr>
      <t>】进入</t>
    </r>
    <r>
      <rPr>
        <sz val="10"/>
        <color theme="1"/>
        <rFont val="Calibri"/>
        <charset val="134"/>
      </rPr>
      <t>USB</t>
    </r>
    <r>
      <rPr>
        <sz val="10"/>
        <color theme="1"/>
        <rFont val="微软雅黑"/>
        <charset val="134"/>
      </rPr>
      <t>视频，点击视频无法播放</t>
    </r>
    <r>
      <rPr>
        <sz val="10"/>
        <color theme="1"/>
        <rFont val="Calibri"/>
        <charset val="134"/>
      </rPr>
      <t>.</t>
    </r>
  </si>
  <si>
    <t>FPHASEVCDC-4409</t>
  </si>
  <si>
    <r>
      <rPr>
        <sz val="10"/>
        <color theme="1"/>
        <rFont val="Calibri"/>
        <charset val="134"/>
      </rPr>
      <t>09/</t>
    </r>
    <r>
      <rPr>
        <sz val="10"/>
        <color theme="1"/>
        <rFont val="微软雅黑"/>
        <charset val="134"/>
      </rPr>
      <t>五月</t>
    </r>
    <r>
      <rPr>
        <sz val="10"/>
        <color theme="1"/>
        <rFont val="Calibri"/>
        <charset val="134"/>
      </rPr>
      <t xml:space="preserve">/22 5:04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</si>
  <si>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1:19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</si>
  <si>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】蓝牙音乐切换设备提示蓝牙连接超时，出现蓝牙未连接页面，但实际蓝牙媒体和电话设备是正常连接的</t>
    </r>
  </si>
  <si>
    <t>FPHASEVCDC-4408</t>
  </si>
  <si>
    <r>
      <rPr>
        <sz val="10"/>
        <color theme="1"/>
        <rFont val="Calibri"/>
        <charset val="134"/>
      </rPr>
      <t>09/</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</si>
  <si>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4:27 </t>
    </r>
    <r>
      <rPr>
        <sz val="10"/>
        <color theme="1"/>
        <rFont val="微软雅黑"/>
        <charset val="134"/>
      </rPr>
      <t>下午</t>
    </r>
  </si>
  <si>
    <r>
      <rPr>
        <sz val="10"/>
        <color theme="1"/>
        <rFont val="微软雅黑"/>
        <charset val="134"/>
      </rPr>
      <t>【</t>
    </r>
    <r>
      <rPr>
        <sz val="10"/>
        <color theme="1"/>
        <rFont val="Calibri"/>
        <charset val="134"/>
      </rPr>
      <t>PhaseV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power</t>
    </r>
    <r>
      <rPr>
        <sz val="10"/>
        <color theme="1"/>
        <rFont val="微软雅黑"/>
        <charset val="134"/>
      </rPr>
      <t>】【</t>
    </r>
    <r>
      <rPr>
        <sz val="10"/>
        <color theme="1"/>
        <rFont val="Calibri"/>
        <charset val="134"/>
      </rPr>
      <t>5/5</t>
    </r>
    <r>
      <rPr>
        <sz val="10"/>
        <color theme="1"/>
        <rFont val="微软雅黑"/>
        <charset val="134"/>
      </rPr>
      <t>】开关机动画，</t>
    </r>
    <r>
      <rPr>
        <sz val="10"/>
        <color theme="1"/>
        <rFont val="Calibri"/>
        <charset val="134"/>
      </rPr>
      <t>Pano L</t>
    </r>
    <r>
      <rPr>
        <sz val="10"/>
        <color theme="1"/>
        <rFont val="微软雅黑"/>
        <charset val="134"/>
      </rPr>
      <t>显示异常</t>
    </r>
  </si>
  <si>
    <t>FPHASEVCDC-4405</t>
  </si>
  <si>
    <r>
      <rPr>
        <sz val="10"/>
        <color theme="1"/>
        <rFont val="Calibri"/>
        <charset val="134"/>
      </rPr>
      <t>09/</t>
    </r>
    <r>
      <rPr>
        <sz val="10"/>
        <color theme="1"/>
        <rFont val="微软雅黑"/>
        <charset val="134"/>
      </rPr>
      <t>五月</t>
    </r>
    <r>
      <rPr>
        <sz val="10"/>
        <color theme="1"/>
        <rFont val="Calibri"/>
        <charset val="134"/>
      </rPr>
      <t xml:space="preserve">/22 3:17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</si>
  <si>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1/5</t>
    </r>
    <r>
      <rPr>
        <sz val="10"/>
        <color theme="1"/>
        <rFont val="微软雅黑"/>
        <charset val="134"/>
      </rPr>
      <t>】副驾蓝牙耳机听音乐过程中进入副驾蓝牙耳机搜索耳机页面，蓝牙耳机中的音乐会断续</t>
    </r>
    <r>
      <rPr>
        <sz val="10"/>
        <color theme="1"/>
        <rFont val="Calibri"/>
        <charset val="134"/>
      </rPr>
      <t>.</t>
    </r>
  </si>
  <si>
    <t>FPHASEVCDC-1165</t>
  </si>
  <si>
    <r>
      <rPr>
        <sz val="10"/>
        <color theme="1"/>
        <rFont val="Calibri"/>
        <charset val="134"/>
      </rPr>
      <t>04/</t>
    </r>
    <r>
      <rPr>
        <sz val="10"/>
        <color theme="1"/>
        <rFont val="微软雅黑"/>
        <charset val="134"/>
      </rPr>
      <t>三月</t>
    </r>
    <r>
      <rPr>
        <sz val="10"/>
        <color theme="1"/>
        <rFont val="Calibri"/>
        <charset val="134"/>
      </rPr>
      <t xml:space="preserve">/22 7:13 </t>
    </r>
    <r>
      <rPr>
        <sz val="10"/>
        <color theme="1"/>
        <rFont val="微软雅黑"/>
        <charset val="134"/>
      </rPr>
      <t>下午</t>
    </r>
  </si>
  <si>
    <r>
      <rPr>
        <sz val="10"/>
        <color theme="1"/>
        <rFont val="Calibri"/>
        <charset val="134"/>
      </rPr>
      <t>16/</t>
    </r>
    <r>
      <rPr>
        <sz val="10"/>
        <color theme="1"/>
        <rFont val="微软雅黑"/>
        <charset val="134"/>
      </rPr>
      <t>五月</t>
    </r>
    <r>
      <rPr>
        <sz val="10"/>
        <color theme="1"/>
        <rFont val="Calibri"/>
        <charset val="134"/>
      </rPr>
      <t xml:space="preserve">/22 4:11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</si>
  <si>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System UI</t>
    </r>
    <r>
      <rPr>
        <sz val="10"/>
        <color theme="1"/>
        <rFont val="微软雅黑"/>
        <charset val="134"/>
      </rPr>
      <t>】【</t>
    </r>
    <r>
      <rPr>
        <sz val="10"/>
        <color theme="1"/>
        <rFont val="Calibri"/>
        <charset val="134"/>
      </rPr>
      <t>Setting</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wifi</t>
    </r>
    <r>
      <rPr>
        <sz val="10"/>
        <color theme="1"/>
        <rFont val="微软雅黑"/>
        <charset val="134"/>
      </rPr>
      <t>设置界面信号强度和加密状态图标，显示和</t>
    </r>
    <r>
      <rPr>
        <sz val="10"/>
        <color theme="1"/>
        <rFont val="Calibri"/>
        <charset val="134"/>
      </rPr>
      <t>UI</t>
    </r>
    <r>
      <rPr>
        <sz val="10"/>
        <color theme="1"/>
        <rFont val="微软雅黑"/>
        <charset val="134"/>
      </rPr>
      <t>不一致</t>
    </r>
  </si>
  <si>
    <t>FPHASEVCDC-5421</t>
  </si>
  <si>
    <r>
      <rPr>
        <sz val="10"/>
        <color theme="1"/>
        <rFont val="Calibri"/>
        <charset val="134"/>
      </rPr>
      <t>04/</t>
    </r>
    <r>
      <rPr>
        <sz val="10"/>
        <color theme="1"/>
        <rFont val="微软雅黑"/>
        <charset val="134"/>
      </rPr>
      <t>六月</t>
    </r>
    <r>
      <rPr>
        <sz val="10"/>
        <color theme="1"/>
        <rFont val="Calibri"/>
        <charset val="134"/>
      </rPr>
      <t xml:space="preserve">/22 4:17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</si>
  <si>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】【工程模式】进入供应商工程模式，检查</t>
    </r>
    <r>
      <rPr>
        <sz val="10"/>
        <color theme="1"/>
        <rFont val="Calibri"/>
        <charset val="134"/>
      </rPr>
      <t>display</t>
    </r>
  </si>
  <si>
    <t>FPHASEVCDC-5419</t>
  </si>
  <si>
    <r>
      <rPr>
        <sz val="10"/>
        <color theme="1"/>
        <rFont val="Calibri"/>
        <charset val="134"/>
      </rPr>
      <t>04/</t>
    </r>
    <r>
      <rPr>
        <sz val="10"/>
        <color theme="1"/>
        <rFont val="微软雅黑"/>
        <charset val="134"/>
      </rPr>
      <t>六月</t>
    </r>
    <r>
      <rPr>
        <sz val="10"/>
        <color theme="1"/>
        <rFont val="Calibri"/>
        <charset val="134"/>
      </rPr>
      <t xml:space="preserve">/22 4:09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</si>
  <si>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t>
    </r>
    <r>
      <rPr>
        <sz val="10"/>
        <color theme="1"/>
        <rFont val="Calibri"/>
        <charset val="134"/>
      </rPr>
      <t>adb</t>
    </r>
    <r>
      <rPr>
        <sz val="10"/>
        <color theme="1"/>
        <rFont val="微软雅黑"/>
        <charset val="134"/>
      </rPr>
      <t>模式已打开，输入命令</t>
    </r>
    <r>
      <rPr>
        <sz val="10"/>
        <color theme="1"/>
        <rFont val="Calibri"/>
        <charset val="134"/>
      </rPr>
      <t>sdcard</t>
    </r>
    <r>
      <rPr>
        <sz val="10"/>
        <color theme="1"/>
        <rFont val="微软雅黑"/>
        <charset val="134"/>
      </rPr>
      <t>，显示错误</t>
    </r>
  </si>
  <si>
    <t>FPHASEVCDC-5417</t>
  </si>
  <si>
    <r>
      <rPr>
        <sz val="10"/>
        <color theme="1"/>
        <rFont val="Calibri"/>
        <charset val="134"/>
      </rPr>
      <t>04/</t>
    </r>
    <r>
      <rPr>
        <sz val="10"/>
        <color theme="1"/>
        <rFont val="微软雅黑"/>
        <charset val="134"/>
      </rPr>
      <t>六月</t>
    </r>
    <r>
      <rPr>
        <sz val="10"/>
        <color theme="1"/>
        <rFont val="Calibri"/>
        <charset val="134"/>
      </rPr>
      <t xml:space="preserve">/22 3:49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</si>
  <si>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】【工程模式】</t>
    </r>
    <r>
      <rPr>
        <sz val="10"/>
        <color theme="1"/>
        <rFont val="Calibri"/>
        <charset val="134"/>
      </rPr>
      <t>CDC</t>
    </r>
    <r>
      <rPr>
        <sz val="10"/>
        <color theme="1"/>
        <rFont val="微软雅黑"/>
        <charset val="134"/>
      </rPr>
      <t>界面中，调高电压，恢复正常电压后，中控屏和</t>
    </r>
    <r>
      <rPr>
        <sz val="10"/>
        <color theme="1"/>
        <rFont val="Calibri"/>
        <charset val="134"/>
      </rPr>
      <t>pano</t>
    </r>
    <r>
      <rPr>
        <sz val="10"/>
        <color theme="1"/>
        <rFont val="微软雅黑"/>
        <charset val="134"/>
      </rPr>
      <t>屏发生黑屏</t>
    </r>
  </si>
  <si>
    <t>FPHASEVCDC-5416</t>
  </si>
  <si>
    <r>
      <rPr>
        <sz val="10"/>
        <color theme="1"/>
        <rFont val="Calibri"/>
        <charset val="134"/>
      </rPr>
      <t>04/</t>
    </r>
    <r>
      <rPr>
        <sz val="10"/>
        <color theme="1"/>
        <rFont val="微软雅黑"/>
        <charset val="134"/>
      </rPr>
      <t>六月</t>
    </r>
    <r>
      <rPr>
        <sz val="10"/>
        <color theme="1"/>
        <rFont val="Calibri"/>
        <charset val="134"/>
      </rPr>
      <t xml:space="preserve">/22 3:25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</si>
  <si>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1Khz</t>
    </r>
    <r>
      <rPr>
        <sz val="10"/>
        <color theme="1"/>
        <rFont val="微软雅黑"/>
        <charset val="134"/>
      </rPr>
      <t>，选择不同发声位置，声音输出没有改变</t>
    </r>
  </si>
  <si>
    <t>FPHASEVCDC-5414</t>
  </si>
  <si>
    <r>
      <rPr>
        <sz val="10"/>
        <color theme="1"/>
        <rFont val="Calibri"/>
        <charset val="134"/>
      </rPr>
      <t>04/</t>
    </r>
    <r>
      <rPr>
        <sz val="10"/>
        <color theme="1"/>
        <rFont val="微软雅黑"/>
        <charset val="134"/>
      </rPr>
      <t>六月</t>
    </r>
    <r>
      <rPr>
        <sz val="10"/>
        <color theme="1"/>
        <rFont val="Calibri"/>
        <charset val="134"/>
      </rPr>
      <t xml:space="preserve">/22 3:20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</si>
  <si>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t>
    </r>
    <r>
      <rPr>
        <sz val="10"/>
        <color theme="1"/>
        <rFont val="Calibri"/>
        <charset val="134"/>
      </rPr>
      <t>speaker test</t>
    </r>
    <r>
      <rPr>
        <sz val="10"/>
        <color theme="1"/>
        <rFont val="微软雅黑"/>
        <charset val="134"/>
      </rPr>
      <t>，点击</t>
    </r>
    <r>
      <rPr>
        <sz val="10"/>
        <color theme="1"/>
        <rFont val="Calibri"/>
        <charset val="134"/>
      </rPr>
      <t>60hz</t>
    </r>
    <r>
      <rPr>
        <sz val="10"/>
        <color theme="1"/>
        <rFont val="微软雅黑"/>
        <charset val="134"/>
      </rPr>
      <t>，无声音输出</t>
    </r>
  </si>
  <si>
    <t>FPHASEVCDC-5402</t>
  </si>
  <si>
    <r>
      <rPr>
        <sz val="10"/>
        <color theme="1"/>
        <rFont val="Calibri"/>
        <charset val="134"/>
      </rPr>
      <t>04/</t>
    </r>
    <r>
      <rPr>
        <sz val="10"/>
        <color theme="1"/>
        <rFont val="微软雅黑"/>
        <charset val="134"/>
      </rPr>
      <t>六月</t>
    </r>
    <r>
      <rPr>
        <sz val="10"/>
        <color theme="1"/>
        <rFont val="Calibri"/>
        <charset val="134"/>
      </rPr>
      <t xml:space="preserve">/22 2:13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</si>
  <si>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I2C over LVDS Diagnosticst</t>
    </r>
    <r>
      <rPr>
        <sz val="10"/>
        <color theme="1"/>
        <rFont val="微软雅黑"/>
        <charset val="134"/>
      </rPr>
      <t>没有数据</t>
    </r>
  </si>
  <si>
    <t>FPHASEVCDC-5358</t>
  </si>
  <si>
    <r>
      <rPr>
        <sz val="10"/>
        <color theme="1"/>
        <rFont val="Calibri"/>
        <charset val="134"/>
      </rPr>
      <t>03/</t>
    </r>
    <r>
      <rPr>
        <sz val="10"/>
        <color theme="1"/>
        <rFont val="微软雅黑"/>
        <charset val="134"/>
      </rPr>
      <t>六月</t>
    </r>
    <r>
      <rPr>
        <sz val="10"/>
        <color theme="1"/>
        <rFont val="Calibri"/>
        <charset val="134"/>
      </rPr>
      <t xml:space="preserve">/22 8:18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</si>
  <si>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】播放</t>
    </r>
    <r>
      <rPr>
        <sz val="10"/>
        <color theme="1"/>
        <rFont val="Calibri"/>
        <charset val="134"/>
      </rPr>
      <t>usb</t>
    </r>
    <r>
      <rPr>
        <sz val="10"/>
        <color theme="1"/>
        <rFont val="微软雅黑"/>
        <charset val="134"/>
      </rPr>
      <t>音乐时，发送自动触发紧急救援信号，</t>
    </r>
    <r>
      <rPr>
        <sz val="10"/>
        <color theme="1"/>
        <rFont val="Calibri"/>
        <charset val="134"/>
      </rPr>
      <t>usb</t>
    </r>
    <r>
      <rPr>
        <sz val="10"/>
        <color theme="1"/>
        <rFont val="微软雅黑"/>
        <charset val="134"/>
      </rPr>
      <t>音乐未断开、</t>
    </r>
    <r>
      <rPr>
        <sz val="10"/>
        <color theme="1"/>
        <rFont val="Calibri"/>
        <charset val="134"/>
      </rPr>
      <t xml:space="preserve"> In-vehicle Voice Prompts</t>
    </r>
    <r>
      <rPr>
        <sz val="10"/>
        <color theme="1"/>
        <rFont val="微软雅黑"/>
        <charset val="134"/>
      </rPr>
      <t>播报没有声音发出</t>
    </r>
  </si>
  <si>
    <t>FPHASEVCDC-5334</t>
  </si>
  <si>
    <r>
      <rPr>
        <sz val="10"/>
        <color theme="1"/>
        <rFont val="Calibri"/>
        <charset val="134"/>
      </rPr>
      <t>03/</t>
    </r>
    <r>
      <rPr>
        <sz val="10"/>
        <color theme="1"/>
        <rFont val="微软雅黑"/>
        <charset val="134"/>
      </rPr>
      <t>六月</t>
    </r>
    <r>
      <rPr>
        <sz val="10"/>
        <color theme="1"/>
        <rFont val="Calibri"/>
        <charset val="134"/>
      </rPr>
      <t xml:space="preserve">/22 7:37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</si>
  <si>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7:38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</si>
  <si>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ECALL</t>
    </r>
    <r>
      <rPr>
        <sz val="10"/>
        <color theme="1"/>
        <rFont val="微软雅黑"/>
        <charset val="134"/>
      </rPr>
      <t>】【</t>
    </r>
    <r>
      <rPr>
        <sz val="10"/>
        <color theme="1"/>
        <rFont val="Calibri"/>
        <charset val="134"/>
      </rPr>
      <t>5/5</t>
    </r>
    <r>
      <rPr>
        <sz val="10"/>
        <color theme="1"/>
        <rFont val="微软雅黑"/>
        <charset val="134"/>
      </rPr>
      <t>】</t>
    </r>
    <r>
      <rPr>
        <sz val="10"/>
        <color theme="1"/>
        <rFont val="Calibri"/>
        <charset val="134"/>
      </rPr>
      <t>Ecall</t>
    </r>
    <r>
      <rPr>
        <sz val="10"/>
        <color theme="1"/>
        <rFont val="微软雅黑"/>
        <charset val="134"/>
      </rPr>
      <t>优先级逻辑与</t>
    </r>
    <r>
      <rPr>
        <sz val="10"/>
        <color theme="1"/>
        <rFont val="Calibri"/>
        <charset val="134"/>
      </rPr>
      <t>Ue</t>
    </r>
    <r>
      <rPr>
        <sz val="10"/>
        <color theme="1"/>
        <rFont val="微软雅黑"/>
        <charset val="134"/>
      </rPr>
      <t>不符且</t>
    </r>
    <r>
      <rPr>
        <sz val="10"/>
        <color theme="1"/>
        <rFont val="Calibri"/>
        <charset val="134"/>
      </rPr>
      <t xml:space="preserve"> In-vehicle Voice Prompts</t>
    </r>
    <r>
      <rPr>
        <sz val="10"/>
        <color theme="1"/>
        <rFont val="微软雅黑"/>
        <charset val="134"/>
      </rPr>
      <t>播报没有声音发出</t>
    </r>
  </si>
  <si>
    <t>FPHASEVCDC-5312</t>
  </si>
  <si>
    <r>
      <rPr>
        <sz val="10"/>
        <color theme="1"/>
        <rFont val="Calibri"/>
        <charset val="134"/>
      </rPr>
      <t>03/</t>
    </r>
    <r>
      <rPr>
        <sz val="10"/>
        <color theme="1"/>
        <rFont val="微软雅黑"/>
        <charset val="134"/>
      </rPr>
      <t>六月</t>
    </r>
    <r>
      <rPr>
        <sz val="10"/>
        <color theme="1"/>
        <rFont val="Calibri"/>
        <charset val="134"/>
      </rPr>
      <t xml:space="preserve">/22 6:36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</si>
  <si>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】【工程模式】供应商工程模式中，选择关闭移动数据网络，点击返回图标，界面返回为</t>
    </r>
    <r>
      <rPr>
        <sz val="10"/>
        <color theme="1"/>
        <rFont val="Calibri"/>
        <charset val="134"/>
      </rPr>
      <t>Android</t>
    </r>
    <r>
      <rPr>
        <sz val="10"/>
        <color theme="1"/>
        <rFont val="微软雅黑"/>
        <charset val="134"/>
      </rPr>
      <t>原生设置界面</t>
    </r>
  </si>
  <si>
    <t>FPHASEVCDC-5310</t>
  </si>
  <si>
    <r>
      <rPr>
        <sz val="10"/>
        <color theme="1"/>
        <rFont val="Calibri"/>
        <charset val="134"/>
      </rPr>
      <t>03/</t>
    </r>
    <r>
      <rPr>
        <sz val="10"/>
        <color theme="1"/>
        <rFont val="微软雅黑"/>
        <charset val="134"/>
      </rPr>
      <t>六月</t>
    </r>
    <r>
      <rPr>
        <sz val="10"/>
        <color theme="1"/>
        <rFont val="Calibri"/>
        <charset val="134"/>
      </rPr>
      <t xml:space="preserve">/22 6:31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</si>
  <si>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】【工程模式】供应商工程模式中，点击恢复出厂设置，选择确定，车机不会进行恢复出厂设置</t>
    </r>
  </si>
  <si>
    <t>FPHASEVCDC-5307</t>
  </si>
  <si>
    <r>
      <rPr>
        <sz val="10"/>
        <color theme="1"/>
        <rFont val="Calibri"/>
        <charset val="134"/>
      </rPr>
      <t>03/</t>
    </r>
    <r>
      <rPr>
        <sz val="10"/>
        <color theme="1"/>
        <rFont val="微软雅黑"/>
        <charset val="134"/>
      </rPr>
      <t>六月</t>
    </r>
    <r>
      <rPr>
        <sz val="10"/>
        <color theme="1"/>
        <rFont val="Calibri"/>
        <charset val="134"/>
      </rPr>
      <t xml:space="preserve">/22 5:40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</si>
  <si>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】【工程模式】检查数字香氛，获取数字香氛的版本信息，显示不一致</t>
    </r>
  </si>
  <si>
    <t>FPHASEVCDC-5296</t>
  </si>
  <si>
    <r>
      <rPr>
        <sz val="10"/>
        <color theme="1"/>
        <rFont val="Calibri"/>
        <charset val="134"/>
      </rPr>
      <t>03/</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</si>
  <si>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】点击</t>
    </r>
    <r>
      <rPr>
        <sz val="10"/>
        <color theme="1"/>
        <rFont val="Calibri"/>
        <charset val="134"/>
      </rPr>
      <t>Touch Screen Activation Test</t>
    </r>
    <r>
      <rPr>
        <sz val="10"/>
        <color theme="1"/>
        <rFont val="微软雅黑"/>
        <charset val="134"/>
      </rPr>
      <t>时，状态栏和导航栏出现闪现</t>
    </r>
  </si>
  <si>
    <t>FPHASEVCDC-5284</t>
  </si>
  <si>
    <r>
      <rPr>
        <sz val="10"/>
        <color theme="1"/>
        <rFont val="Calibri"/>
        <charset val="134"/>
      </rPr>
      <t>03/</t>
    </r>
    <r>
      <rPr>
        <sz val="10"/>
        <color theme="1"/>
        <rFont val="微软雅黑"/>
        <charset val="134"/>
      </rPr>
      <t>六月</t>
    </r>
    <r>
      <rPr>
        <sz val="10"/>
        <color theme="1"/>
        <rFont val="Calibri"/>
        <charset val="134"/>
      </rPr>
      <t xml:space="preserve">/22 2:18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</si>
  <si>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2:19 </t>
    </r>
    <r>
      <rPr>
        <sz val="10"/>
        <color theme="1"/>
        <rFont val="微软雅黑"/>
        <charset val="134"/>
      </rPr>
      <t>下午</t>
    </r>
  </si>
  <si>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RSA</t>
    </r>
    <r>
      <rPr>
        <sz val="10"/>
        <color theme="1"/>
        <rFont val="微软雅黑"/>
        <charset val="134"/>
      </rPr>
      <t>】</t>
    </r>
    <r>
      <rPr>
        <sz val="10"/>
        <color theme="1"/>
        <rFont val="Calibri"/>
        <charset val="134"/>
      </rPr>
      <t>VR</t>
    </r>
    <r>
      <rPr>
        <sz val="10"/>
        <color theme="1"/>
        <rFont val="微软雅黑"/>
        <charset val="134"/>
      </rPr>
      <t>呼叫无法进入道路救援页面</t>
    </r>
  </si>
  <si>
    <t>FPHASEVCDC-5271</t>
  </si>
  <si>
    <r>
      <rPr>
        <sz val="10"/>
        <color theme="1"/>
        <rFont val="Calibri"/>
        <charset val="134"/>
      </rPr>
      <t>03/</t>
    </r>
    <r>
      <rPr>
        <sz val="10"/>
        <color theme="1"/>
        <rFont val="微软雅黑"/>
        <charset val="134"/>
      </rPr>
      <t>六月</t>
    </r>
    <r>
      <rPr>
        <sz val="10"/>
        <color theme="1"/>
        <rFont val="Calibri"/>
        <charset val="134"/>
      </rPr>
      <t xml:space="preserve">/22 1:06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</si>
  <si>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 xml:space="preserve">BT </t>
    </r>
    <r>
      <rPr>
        <sz val="10"/>
        <color theme="1"/>
        <rFont val="微软雅黑"/>
        <charset val="134"/>
      </rPr>
      <t>】【</t>
    </r>
    <r>
      <rPr>
        <sz val="10"/>
        <color theme="1"/>
        <rFont val="Calibri"/>
        <charset val="134"/>
      </rPr>
      <t>5/5</t>
    </r>
    <r>
      <rPr>
        <sz val="10"/>
        <color theme="1"/>
        <rFont val="微软雅黑"/>
        <charset val="134"/>
      </rPr>
      <t>】蓝牙重新连接，蓝牙音乐不会自动续播</t>
    </r>
  </si>
  <si>
    <t>FPHASEVCDC-5270</t>
  </si>
  <si>
    <r>
      <rPr>
        <sz val="10"/>
        <color theme="1"/>
        <rFont val="Calibri"/>
        <charset val="134"/>
      </rPr>
      <t>03/</t>
    </r>
    <r>
      <rPr>
        <sz val="10"/>
        <color theme="1"/>
        <rFont val="微软雅黑"/>
        <charset val="134"/>
      </rPr>
      <t>六月</t>
    </r>
    <r>
      <rPr>
        <sz val="10"/>
        <color theme="1"/>
        <rFont val="Calibri"/>
        <charset val="134"/>
      </rPr>
      <t xml:space="preserve">/22 10:47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</si>
  <si>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R00</t>
    </r>
    <r>
      <rPr>
        <sz val="10"/>
        <color theme="1"/>
        <rFont val="微软雅黑"/>
        <charset val="134"/>
      </rPr>
      <t>】【</t>
    </r>
    <r>
      <rPr>
        <sz val="10"/>
        <color theme="1"/>
        <rFont val="Calibri"/>
        <charset val="134"/>
      </rPr>
      <t>B</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5/5</t>
    </r>
    <r>
      <rPr>
        <sz val="10"/>
        <color theme="1"/>
        <rFont val="微软雅黑"/>
        <charset val="134"/>
      </rPr>
      <t>】副驾蓝牙音乐无法通过耳机调节在线音频音量或切曲</t>
    </r>
  </si>
  <si>
    <t>FPHASEVCDC-5252</t>
  </si>
  <si>
    <r>
      <rPr>
        <sz val="10"/>
        <color theme="1"/>
        <rFont val="Calibri"/>
        <charset val="134"/>
      </rPr>
      <t>03/</t>
    </r>
    <r>
      <rPr>
        <sz val="10"/>
        <color theme="1"/>
        <rFont val="微软雅黑"/>
        <charset val="134"/>
      </rPr>
      <t>六月</t>
    </r>
    <r>
      <rPr>
        <sz val="10"/>
        <color theme="1"/>
        <rFont val="Calibri"/>
        <charset val="134"/>
      </rPr>
      <t xml:space="preserve">/22 8:43 </t>
    </r>
    <r>
      <rPr>
        <sz val="10"/>
        <color theme="1"/>
        <rFont val="微软雅黑"/>
        <charset val="134"/>
      </rPr>
      <t>上午</t>
    </r>
  </si>
  <si>
    <r>
      <rPr>
        <sz val="10"/>
        <color theme="1"/>
        <rFont val="Calibri"/>
        <charset val="134"/>
      </rPr>
      <t>03/</t>
    </r>
    <r>
      <rPr>
        <sz val="10"/>
        <color theme="1"/>
        <rFont val="微软雅黑"/>
        <charset val="134"/>
      </rPr>
      <t>六月</t>
    </r>
    <r>
      <rPr>
        <sz val="10"/>
        <color theme="1"/>
        <rFont val="Calibri"/>
        <charset val="134"/>
      </rPr>
      <t xml:space="preserve">/22 8:47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</si>
  <si>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B</t>
    </r>
    <r>
      <rPr>
        <sz val="10"/>
        <color theme="1"/>
        <rFont val="微软雅黑"/>
        <charset val="134"/>
      </rPr>
      <t>】【工程模式】【</t>
    </r>
    <r>
      <rPr>
        <sz val="10"/>
        <color theme="1"/>
        <rFont val="Calibri"/>
        <charset val="134"/>
      </rPr>
      <t>5/5</t>
    </r>
    <r>
      <rPr>
        <sz val="10"/>
        <color theme="1"/>
        <rFont val="微软雅黑"/>
        <charset val="134"/>
      </rPr>
      <t>】工程模式下执行</t>
    </r>
    <r>
      <rPr>
        <sz val="10"/>
        <color theme="1"/>
        <rFont val="Calibri"/>
        <charset val="134"/>
      </rPr>
      <t>speaker walkaround</t>
    </r>
    <r>
      <rPr>
        <sz val="10"/>
        <color theme="1"/>
        <rFont val="微软雅黑"/>
        <charset val="134"/>
      </rPr>
      <t>时，逻辑错误</t>
    </r>
  </si>
  <si>
    <t>FPHASEVCDC-5446</t>
  </si>
  <si>
    <r>
      <rPr>
        <sz val="10"/>
        <color theme="1"/>
        <rFont val="Calibri"/>
        <charset val="134"/>
      </rPr>
      <t>06/</t>
    </r>
    <r>
      <rPr>
        <sz val="10"/>
        <color theme="1"/>
        <rFont val="微软雅黑"/>
        <charset val="134"/>
      </rPr>
      <t>六月</t>
    </r>
    <r>
      <rPr>
        <sz val="10"/>
        <color theme="1"/>
        <rFont val="Calibri"/>
        <charset val="134"/>
      </rPr>
      <t xml:space="preserve">/22 10:10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</si>
  <si>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A</t>
    </r>
    <r>
      <rPr>
        <sz val="10"/>
        <color theme="1"/>
        <rFont val="微软雅黑"/>
        <charset val="134"/>
      </rPr>
      <t>】【</t>
    </r>
    <r>
      <rPr>
        <sz val="10"/>
        <color theme="1"/>
        <rFont val="Calibri"/>
        <charset val="134"/>
      </rPr>
      <t>BT</t>
    </r>
    <r>
      <rPr>
        <sz val="10"/>
        <color theme="1"/>
        <rFont val="微软雅黑"/>
        <charset val="134"/>
      </rPr>
      <t>】【</t>
    </r>
    <r>
      <rPr>
        <sz val="10"/>
        <color theme="1"/>
        <rFont val="Calibri"/>
        <charset val="134"/>
      </rPr>
      <t>Once</t>
    </r>
    <r>
      <rPr>
        <sz val="10"/>
        <color theme="1"/>
        <rFont val="微软雅黑"/>
        <charset val="134"/>
      </rPr>
      <t>】播放蓝牙过程中，车机自动重启</t>
    </r>
    <r>
      <rPr>
        <sz val="10"/>
        <color theme="1"/>
        <rFont val="Calibri"/>
        <charset val="134"/>
      </rPr>
      <t>.</t>
    </r>
  </si>
  <si>
    <t>Ford_Phase5_CDX707_R00_HOTF</t>
  </si>
  <si>
    <t>FPHASEVCDC-5161</t>
  </si>
  <si>
    <r>
      <rPr>
        <sz val="10"/>
        <color theme="1"/>
        <rFont val="Calibri"/>
        <charset val="134"/>
      </rPr>
      <t>01/</t>
    </r>
    <r>
      <rPr>
        <sz val="10"/>
        <color theme="1"/>
        <rFont val="微软雅黑"/>
        <charset val="134"/>
      </rPr>
      <t>六月</t>
    </r>
    <r>
      <rPr>
        <sz val="10"/>
        <color theme="1"/>
        <rFont val="Calibri"/>
        <charset val="134"/>
      </rPr>
      <t xml:space="preserve">/22 5:37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</si>
  <si>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2:00 </t>
    </r>
    <r>
      <rPr>
        <sz val="10"/>
        <color theme="1"/>
        <rFont val="微软雅黑"/>
        <charset val="134"/>
      </rPr>
      <t>下午</t>
    </r>
  </si>
  <si>
    <r>
      <rPr>
        <sz val="10"/>
        <color theme="1"/>
        <rFont val="Calibri"/>
        <charset val="134"/>
      </rPr>
      <t>0x202 VehVActlEng_D_Qf !=0, 0x156 EngClnTe_D_Qf !=0,DTC C40181</t>
    </r>
    <r>
      <rPr>
        <sz val="10"/>
        <color theme="1"/>
        <rFont val="微软雅黑"/>
        <charset val="134"/>
      </rPr>
      <t>依然触发</t>
    </r>
  </si>
  <si>
    <t>FPHASEVCDC-5162</t>
  </si>
  <si>
    <r>
      <rPr>
        <sz val="10"/>
        <color theme="1"/>
        <rFont val="Calibri"/>
        <charset val="134"/>
      </rPr>
      <t>01/</t>
    </r>
    <r>
      <rPr>
        <sz val="10"/>
        <color theme="1"/>
        <rFont val="微软雅黑"/>
        <charset val="134"/>
      </rPr>
      <t>六月</t>
    </r>
    <r>
      <rPr>
        <sz val="10"/>
        <color theme="1"/>
        <rFont val="Calibri"/>
        <charset val="134"/>
      </rPr>
      <t xml:space="preserve">/22 5:42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</si>
  <si>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1:15 </t>
    </r>
    <r>
      <rPr>
        <sz val="10"/>
        <color theme="1"/>
        <rFont val="微软雅黑"/>
        <charset val="134"/>
      </rPr>
      <t>下午</t>
    </r>
  </si>
  <si>
    <r>
      <rPr>
        <sz val="10"/>
        <color theme="1"/>
        <rFont val="Calibri"/>
        <charset val="134"/>
      </rPr>
      <t>2F</t>
    </r>
    <r>
      <rPr>
        <sz val="10"/>
        <color theme="1"/>
        <rFont val="微软雅黑"/>
        <charset val="134"/>
      </rPr>
      <t>控制</t>
    </r>
    <r>
      <rPr>
        <sz val="10"/>
        <color theme="1"/>
        <rFont val="Calibri"/>
        <charset val="134"/>
      </rPr>
      <t>DID FE09/FE08/FE03/FE04,</t>
    </r>
    <r>
      <rPr>
        <sz val="10"/>
        <color theme="1"/>
        <rFont val="微软雅黑"/>
        <charset val="134"/>
      </rPr>
      <t>控制值与读取值不同，并且解除控制后不会返回控制前的值</t>
    </r>
  </si>
  <si>
    <t>FPHASEVCDC-5291</t>
  </si>
  <si>
    <r>
      <rPr>
        <sz val="10"/>
        <color theme="1"/>
        <rFont val="Calibri"/>
        <charset val="134"/>
      </rPr>
      <t>03/</t>
    </r>
    <r>
      <rPr>
        <sz val="10"/>
        <color theme="1"/>
        <rFont val="微软雅黑"/>
        <charset val="134"/>
      </rPr>
      <t>六月</t>
    </r>
    <r>
      <rPr>
        <sz val="10"/>
        <color theme="1"/>
        <rFont val="Calibri"/>
        <charset val="134"/>
      </rPr>
      <t xml:space="preserve">/22 3:59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</si>
  <si>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 </t>
    </r>
    <r>
      <rPr>
        <sz val="10"/>
        <color theme="1"/>
        <rFont val="微软雅黑"/>
        <charset val="134"/>
      </rPr>
      <t>下午</t>
    </r>
  </si>
  <si>
    <r>
      <rPr>
        <sz val="10"/>
        <color theme="1"/>
        <rFont val="微软雅黑"/>
        <charset val="134"/>
      </rPr>
      <t>未连接</t>
    </r>
    <r>
      <rPr>
        <sz val="10"/>
        <color theme="1"/>
        <rFont val="Calibri"/>
        <charset val="134"/>
      </rPr>
      <t>IPC</t>
    </r>
    <r>
      <rPr>
        <sz val="10"/>
        <color theme="1"/>
        <rFont val="微软雅黑"/>
        <charset val="134"/>
      </rPr>
      <t>，</t>
    </r>
    <r>
      <rPr>
        <sz val="10"/>
        <color theme="1"/>
        <rFont val="Calibri"/>
        <charset val="134"/>
      </rPr>
      <t xml:space="preserve">22 DID 804A </t>
    </r>
    <r>
      <rPr>
        <sz val="10"/>
        <color theme="1"/>
        <rFont val="微软雅黑"/>
        <charset val="134"/>
      </rPr>
      <t>的值为</t>
    </r>
    <r>
      <rPr>
        <sz val="10"/>
        <color theme="1"/>
        <rFont val="Calibri"/>
        <charset val="134"/>
      </rPr>
      <t>00-</t>
    </r>
    <r>
      <rPr>
        <sz val="10"/>
        <color theme="1"/>
        <rFont val="微软雅黑"/>
        <charset val="134"/>
      </rPr>
      <t>（</t>
    </r>
    <r>
      <rPr>
        <sz val="10"/>
        <color theme="1"/>
        <rFont val="Calibri"/>
        <charset val="134"/>
      </rPr>
      <t>“No Fault”</t>
    </r>
    <r>
      <rPr>
        <sz val="10"/>
        <color theme="1"/>
        <rFont val="微软雅黑"/>
        <charset val="134"/>
      </rPr>
      <t>）</t>
    </r>
  </si>
  <si>
    <t>YSHI14</t>
  </si>
  <si>
    <t>FPHASEVCDC-5076</t>
  </si>
  <si>
    <r>
      <rPr>
        <sz val="10"/>
        <color theme="1"/>
        <rFont val="Calibri"/>
        <charset val="134"/>
      </rPr>
      <t>31/</t>
    </r>
    <r>
      <rPr>
        <sz val="10"/>
        <color theme="1"/>
        <rFont val="微软雅黑"/>
        <charset val="134"/>
      </rPr>
      <t>五月</t>
    </r>
    <r>
      <rPr>
        <sz val="10"/>
        <color theme="1"/>
        <rFont val="Calibri"/>
        <charset val="134"/>
      </rPr>
      <t xml:space="preserve">/22 4:08 </t>
    </r>
    <r>
      <rPr>
        <sz val="10"/>
        <color theme="1"/>
        <rFont val="微软雅黑"/>
        <charset val="134"/>
      </rPr>
      <t>下午</t>
    </r>
  </si>
  <si>
    <r>
      <rPr>
        <sz val="10"/>
        <color theme="1"/>
        <rFont val="Calibri"/>
        <charset val="134"/>
      </rPr>
      <t>06/</t>
    </r>
    <r>
      <rPr>
        <sz val="10"/>
        <color theme="1"/>
        <rFont val="微软雅黑"/>
        <charset val="134"/>
      </rPr>
      <t>六月</t>
    </r>
    <r>
      <rPr>
        <sz val="10"/>
        <color theme="1"/>
        <rFont val="Calibri"/>
        <charset val="134"/>
      </rPr>
      <t xml:space="preserve">/22 11:14 </t>
    </r>
    <r>
      <rPr>
        <sz val="10"/>
        <color theme="1"/>
        <rFont val="微软雅黑"/>
        <charset val="134"/>
      </rPr>
      <t>上午</t>
    </r>
  </si>
  <si>
    <r>
      <rPr>
        <sz val="10"/>
        <color theme="1"/>
        <rFont val="Calibri"/>
        <charset val="134"/>
      </rPr>
      <t>[Phase V][CDX707][Diagnostic]DID 6022</t>
    </r>
    <r>
      <rPr>
        <sz val="10"/>
        <color theme="1"/>
        <rFont val="微软雅黑"/>
        <charset val="134"/>
      </rPr>
      <t>在不符合检测前置条件时报</t>
    </r>
    <r>
      <rPr>
        <sz val="10"/>
        <color theme="1"/>
        <rFont val="Calibri"/>
        <charset val="134"/>
      </rPr>
      <t>error</t>
    </r>
  </si>
  <si>
    <t>FPHASEVCDC-4593</t>
  </si>
  <si>
    <r>
      <rPr>
        <sz val="10"/>
        <color theme="1"/>
        <rFont val="Calibri"/>
        <charset val="134"/>
      </rPr>
      <t>16/</t>
    </r>
    <r>
      <rPr>
        <sz val="10"/>
        <color theme="1"/>
        <rFont val="微软雅黑"/>
        <charset val="134"/>
      </rPr>
      <t>五月</t>
    </r>
    <r>
      <rPr>
        <sz val="10"/>
        <color theme="1"/>
        <rFont val="Calibri"/>
        <charset val="134"/>
      </rPr>
      <t xml:space="preserve">/22 3:51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</si>
  <si>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5:36 </t>
    </r>
    <r>
      <rPr>
        <sz val="10"/>
        <color theme="1"/>
        <rFont val="微软雅黑"/>
        <charset val="134"/>
      </rPr>
      <t>下午</t>
    </r>
  </si>
  <si>
    <r>
      <rPr>
        <sz val="10"/>
        <color theme="1"/>
        <rFont val="Calibri"/>
        <charset val="134"/>
      </rPr>
      <t>[Phase V][CDX707][Diagnostic]DID F411 ABS</t>
    </r>
    <r>
      <rPr>
        <sz val="10"/>
        <color theme="1"/>
        <rFont val="微软雅黑"/>
        <charset val="134"/>
      </rPr>
      <t>（</t>
    </r>
    <r>
      <rPr>
        <sz val="10"/>
        <color theme="1"/>
        <rFont val="Calibri"/>
        <charset val="134"/>
      </rPr>
      <t>ApedPos_Pc_ActlArb</t>
    </r>
    <r>
      <rPr>
        <sz val="10"/>
        <color theme="1"/>
        <rFont val="微软雅黑"/>
        <charset val="134"/>
      </rPr>
      <t>）改变值后读不出有效值</t>
    </r>
  </si>
  <si>
    <t>FPHASEVCDC-5083</t>
  </si>
  <si>
    <r>
      <rPr>
        <sz val="10"/>
        <color theme="1"/>
        <rFont val="Calibri"/>
        <charset val="134"/>
      </rPr>
      <t>31/</t>
    </r>
    <r>
      <rPr>
        <sz val="10"/>
        <color theme="1"/>
        <rFont val="微软雅黑"/>
        <charset val="134"/>
      </rPr>
      <t>五月</t>
    </r>
    <r>
      <rPr>
        <sz val="10"/>
        <color theme="1"/>
        <rFont val="Calibri"/>
        <charset val="134"/>
      </rPr>
      <t xml:space="preserve">/22 4:58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</si>
  <si>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4:45 </t>
    </r>
    <r>
      <rPr>
        <sz val="10"/>
        <color theme="1"/>
        <rFont val="微软雅黑"/>
        <charset val="134"/>
      </rPr>
      <t>下午</t>
    </r>
  </si>
  <si>
    <r>
      <rPr>
        <sz val="10"/>
        <color theme="1"/>
        <rFont val="Calibri"/>
        <charset val="134"/>
      </rPr>
      <t>31 01 60 0A</t>
    </r>
    <r>
      <rPr>
        <sz val="10"/>
        <color theme="1"/>
        <rFont val="微软雅黑"/>
        <charset val="134"/>
      </rPr>
      <t>发送成功后屏幕无任何响应</t>
    </r>
  </si>
  <si>
    <t>FPHASEVCDC-5121</t>
  </si>
  <si>
    <r>
      <rPr>
        <sz val="10"/>
        <color theme="1"/>
        <rFont val="Calibri"/>
        <charset val="134"/>
      </rPr>
      <t>01/</t>
    </r>
    <r>
      <rPr>
        <sz val="10"/>
        <color theme="1"/>
        <rFont val="微软雅黑"/>
        <charset val="134"/>
      </rPr>
      <t>六月</t>
    </r>
    <r>
      <rPr>
        <sz val="10"/>
        <color theme="1"/>
        <rFont val="Calibri"/>
        <charset val="134"/>
      </rPr>
      <t xml:space="preserve">/22 1:27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</si>
  <si>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4:39 </t>
    </r>
    <r>
      <rPr>
        <sz val="10"/>
        <color theme="1"/>
        <rFont val="微软雅黑"/>
        <charset val="134"/>
      </rPr>
      <t>下午</t>
    </r>
  </si>
  <si>
    <r>
      <rPr>
        <sz val="10"/>
        <color theme="1"/>
        <rFont val="Calibri"/>
        <charset val="134"/>
      </rPr>
      <t>[Phase V][CDX707][Diagnostic]DID 0xFD1A LVDS</t>
    </r>
    <r>
      <rPr>
        <sz val="10"/>
        <color theme="1"/>
        <rFont val="微软雅黑"/>
        <charset val="134"/>
      </rPr>
      <t>不连，对应的</t>
    </r>
    <r>
      <rPr>
        <sz val="10"/>
        <color theme="1"/>
        <rFont val="Calibri"/>
        <charset val="134"/>
      </rPr>
      <t>big</t>
    </r>
    <r>
      <rPr>
        <sz val="10"/>
        <color theme="1"/>
        <rFont val="微软雅黑"/>
        <charset val="134"/>
      </rPr>
      <t>不置</t>
    </r>
    <r>
      <rPr>
        <sz val="10"/>
        <color theme="1"/>
        <rFont val="Calibri"/>
        <charset val="134"/>
      </rPr>
      <t>1</t>
    </r>
  </si>
  <si>
    <t>FPHASEVCDC-5122</t>
  </si>
  <si>
    <r>
      <rPr>
        <sz val="10"/>
        <color theme="1"/>
        <rFont val="Calibri"/>
        <charset val="134"/>
      </rPr>
      <t>01/</t>
    </r>
    <r>
      <rPr>
        <sz val="10"/>
        <color theme="1"/>
        <rFont val="微软雅黑"/>
        <charset val="134"/>
      </rPr>
      <t>六月</t>
    </r>
    <r>
      <rPr>
        <sz val="10"/>
        <color theme="1"/>
        <rFont val="Calibri"/>
        <charset val="134"/>
      </rPr>
      <t xml:space="preserve">/22 1:31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</si>
  <si>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2:33 </t>
    </r>
    <r>
      <rPr>
        <sz val="10"/>
        <color theme="1"/>
        <rFont val="微软雅黑"/>
        <charset val="134"/>
      </rPr>
      <t>下午</t>
    </r>
  </si>
  <si>
    <r>
      <rPr>
        <sz val="10"/>
        <color theme="1"/>
        <rFont val="Calibri"/>
        <charset val="134"/>
      </rPr>
      <t>[Phase V][CDX707][Diagnostic]0xEE01</t>
    </r>
    <r>
      <rPr>
        <sz val="10"/>
        <color theme="1"/>
        <rFont val="微软雅黑"/>
        <charset val="134"/>
      </rPr>
      <t>读到的值一直是</t>
    </r>
    <r>
      <rPr>
        <sz val="10"/>
        <color theme="1"/>
        <rFont val="Calibri"/>
        <charset val="134"/>
      </rPr>
      <t>00</t>
    </r>
  </si>
  <si>
    <t>FPHASEVCDC-5131</t>
  </si>
  <si>
    <r>
      <rPr>
        <sz val="10"/>
        <color theme="1"/>
        <rFont val="Calibri"/>
        <charset val="134"/>
      </rPr>
      <t>01/</t>
    </r>
    <r>
      <rPr>
        <sz val="10"/>
        <color theme="1"/>
        <rFont val="微软雅黑"/>
        <charset val="134"/>
      </rPr>
      <t>六月</t>
    </r>
    <r>
      <rPr>
        <sz val="10"/>
        <color theme="1"/>
        <rFont val="Calibri"/>
        <charset val="134"/>
      </rPr>
      <t xml:space="preserve">/22 2:37 </t>
    </r>
    <r>
      <rPr>
        <sz val="10"/>
        <color theme="1"/>
        <rFont val="微软雅黑"/>
        <charset val="134"/>
      </rPr>
      <t>下午</t>
    </r>
  </si>
  <si>
    <r>
      <rPr>
        <sz val="10"/>
        <color theme="1"/>
        <rFont val="Calibri"/>
        <charset val="134"/>
      </rPr>
      <t>04/</t>
    </r>
    <r>
      <rPr>
        <sz val="10"/>
        <color theme="1"/>
        <rFont val="微软雅黑"/>
        <charset val="134"/>
      </rPr>
      <t>六月</t>
    </r>
    <r>
      <rPr>
        <sz val="10"/>
        <color theme="1"/>
        <rFont val="Calibri"/>
        <charset val="134"/>
      </rPr>
      <t xml:space="preserve">/22 2:31 </t>
    </r>
    <r>
      <rPr>
        <sz val="10"/>
        <color theme="1"/>
        <rFont val="微软雅黑"/>
        <charset val="134"/>
      </rPr>
      <t>下午</t>
    </r>
  </si>
  <si>
    <r>
      <rPr>
        <sz val="10"/>
        <color theme="1"/>
        <rFont val="Calibri"/>
        <charset val="134"/>
      </rPr>
      <t>[Phase V][CDX707][Diagnostic]0xFD07</t>
    </r>
    <r>
      <rPr>
        <sz val="10"/>
        <color theme="1"/>
        <rFont val="微软雅黑"/>
        <charset val="134"/>
      </rPr>
      <t>，</t>
    </r>
    <r>
      <rPr>
        <sz val="10"/>
        <color theme="1"/>
        <rFont val="Calibri"/>
        <charset val="134"/>
      </rPr>
      <t>0xFD02</t>
    </r>
    <r>
      <rPr>
        <sz val="10"/>
        <color theme="1"/>
        <rFont val="微软雅黑"/>
        <charset val="134"/>
      </rPr>
      <t>，</t>
    </r>
    <r>
      <rPr>
        <sz val="10"/>
        <color theme="1"/>
        <rFont val="Calibri"/>
        <charset val="134"/>
      </rPr>
      <t>0xF10A</t>
    </r>
    <r>
      <rPr>
        <sz val="10"/>
        <color theme="1"/>
        <rFont val="微软雅黑"/>
        <charset val="134"/>
      </rPr>
      <t>读到的默认值错误</t>
    </r>
  </si>
  <si>
    <t>FPHASEVCDC-5199</t>
  </si>
  <si>
    <r>
      <rPr>
        <sz val="10"/>
        <color theme="1"/>
        <rFont val="Calibri"/>
        <charset val="134"/>
      </rPr>
      <t>02/</t>
    </r>
    <r>
      <rPr>
        <sz val="10"/>
        <color theme="1"/>
        <rFont val="微软雅黑"/>
        <charset val="134"/>
      </rPr>
      <t>六月</t>
    </r>
    <r>
      <rPr>
        <sz val="10"/>
        <color theme="1"/>
        <rFont val="Calibri"/>
        <charset val="134"/>
      </rPr>
      <t xml:space="preserve">/22 10:33 </t>
    </r>
    <r>
      <rPr>
        <sz val="10"/>
        <color theme="1"/>
        <rFont val="微软雅黑"/>
        <charset val="134"/>
      </rPr>
      <t>上午</t>
    </r>
  </si>
  <si>
    <r>
      <rPr>
        <sz val="10"/>
        <color theme="1"/>
        <rFont val="Calibri"/>
        <charset val="134"/>
      </rPr>
      <t>04/</t>
    </r>
    <r>
      <rPr>
        <sz val="10"/>
        <color theme="1"/>
        <rFont val="微软雅黑"/>
        <charset val="134"/>
      </rPr>
      <t>六月</t>
    </r>
    <r>
      <rPr>
        <sz val="10"/>
        <color theme="1"/>
        <rFont val="Calibri"/>
        <charset val="134"/>
      </rPr>
      <t xml:space="preserve">/22 2:07 </t>
    </r>
    <r>
      <rPr>
        <sz val="10"/>
        <color theme="1"/>
        <rFont val="微软雅黑"/>
        <charset val="134"/>
      </rPr>
      <t>下午</t>
    </r>
  </si>
  <si>
    <r>
      <rPr>
        <sz val="10"/>
        <color theme="1"/>
        <rFont val="Calibri"/>
        <charset val="134"/>
      </rPr>
      <t>[Phase V][CDX707][Diagnostic]DID 0x4194</t>
    </r>
    <r>
      <rPr>
        <sz val="10"/>
        <color theme="1"/>
        <rFont val="微软雅黑"/>
        <charset val="134"/>
      </rPr>
      <t>读到的值一直是</t>
    </r>
    <r>
      <rPr>
        <sz val="10"/>
        <color theme="1"/>
        <rFont val="Calibri"/>
        <charset val="134"/>
      </rPr>
      <t>00</t>
    </r>
  </si>
  <si>
    <t>FPHASEVCDC-5160</t>
  </si>
  <si>
    <r>
      <rPr>
        <sz val="10"/>
        <color theme="1"/>
        <rFont val="Calibri"/>
        <charset val="134"/>
      </rPr>
      <t>01/</t>
    </r>
    <r>
      <rPr>
        <sz val="10"/>
        <color theme="1"/>
        <rFont val="微软雅黑"/>
        <charset val="134"/>
      </rPr>
      <t>六月</t>
    </r>
    <r>
      <rPr>
        <sz val="10"/>
        <color theme="1"/>
        <rFont val="Calibri"/>
        <charset val="134"/>
      </rPr>
      <t xml:space="preserve">/22 5:31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</si>
  <si>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8:26 </t>
    </r>
    <r>
      <rPr>
        <sz val="10"/>
        <color theme="1"/>
        <rFont val="微软雅黑"/>
        <charset val="134"/>
      </rPr>
      <t>下午</t>
    </r>
  </si>
  <si>
    <r>
      <rPr>
        <sz val="10"/>
        <color theme="1"/>
        <rFont val="Calibri"/>
        <charset val="134"/>
      </rPr>
      <t>3B4/3B2</t>
    </r>
    <r>
      <rPr>
        <sz val="10"/>
        <color theme="1"/>
        <rFont val="微软雅黑"/>
        <charset val="134"/>
      </rPr>
      <t>无效值无法触发</t>
    </r>
    <r>
      <rPr>
        <sz val="10"/>
        <color theme="1"/>
        <rFont val="Calibri"/>
        <charset val="134"/>
      </rPr>
      <t>DTC C42200</t>
    </r>
  </si>
  <si>
    <t>FPHASEVCDC-5165</t>
  </si>
  <si>
    <r>
      <rPr>
        <sz val="10"/>
        <color theme="1"/>
        <rFont val="Calibri"/>
        <charset val="134"/>
      </rPr>
      <t>01/</t>
    </r>
    <r>
      <rPr>
        <sz val="10"/>
        <color theme="1"/>
        <rFont val="微软雅黑"/>
        <charset val="134"/>
      </rPr>
      <t>六月</t>
    </r>
    <r>
      <rPr>
        <sz val="10"/>
        <color theme="1"/>
        <rFont val="Calibri"/>
        <charset val="134"/>
      </rPr>
      <t xml:space="preserve">/22 5:59 </t>
    </r>
    <r>
      <rPr>
        <sz val="10"/>
        <color theme="1"/>
        <rFont val="微软雅黑"/>
        <charset val="134"/>
      </rPr>
      <t>下午</t>
    </r>
  </si>
  <si>
    <r>
      <rPr>
        <sz val="10"/>
        <color theme="1"/>
        <rFont val="Calibri"/>
        <charset val="134"/>
      </rPr>
      <t>03/</t>
    </r>
    <r>
      <rPr>
        <sz val="10"/>
        <color theme="1"/>
        <rFont val="微软雅黑"/>
        <charset val="134"/>
      </rPr>
      <t>六月</t>
    </r>
    <r>
      <rPr>
        <sz val="10"/>
        <color theme="1"/>
        <rFont val="Calibri"/>
        <charset val="134"/>
      </rPr>
      <t xml:space="preserve">/22 8:12 </t>
    </r>
    <r>
      <rPr>
        <sz val="10"/>
        <color theme="1"/>
        <rFont val="微软雅黑"/>
        <charset val="134"/>
      </rPr>
      <t>下午</t>
    </r>
  </si>
  <si>
    <r>
      <rPr>
        <sz val="10"/>
        <color theme="1"/>
        <rFont val="Calibri"/>
        <charset val="134"/>
      </rPr>
      <t>APIM_Send_Signals1 (0x3F1) signal "AutoHoldSwtch_D_Stat3" equals "Not Used" (2) or "Faulty" (3) for 5 seconds</t>
    </r>
    <r>
      <rPr>
        <sz val="10"/>
        <color theme="1"/>
        <rFont val="微软雅黑"/>
        <charset val="134"/>
      </rPr>
      <t>无法产生</t>
    </r>
    <r>
      <rPr>
        <sz val="10"/>
        <color theme="1"/>
        <rFont val="Calibri"/>
        <charset val="134"/>
      </rPr>
      <t>DTC C41500</t>
    </r>
  </si>
  <si>
    <t>FPHASEVCDC-5195</t>
  </si>
  <si>
    <r>
      <rPr>
        <sz val="10"/>
        <color theme="1"/>
        <rFont val="Calibri"/>
        <charset val="134"/>
      </rPr>
      <t>02/</t>
    </r>
    <r>
      <rPr>
        <sz val="10"/>
        <color theme="1"/>
        <rFont val="微软雅黑"/>
        <charset val="134"/>
      </rPr>
      <t>六月</t>
    </r>
    <r>
      <rPr>
        <sz val="10"/>
        <color theme="1"/>
        <rFont val="Calibri"/>
        <charset val="134"/>
      </rPr>
      <t xml:space="preserve">/22 10:15 </t>
    </r>
    <r>
      <rPr>
        <sz val="10"/>
        <color theme="1"/>
        <rFont val="微软雅黑"/>
        <charset val="134"/>
      </rPr>
      <t>下午</t>
    </r>
  </si>
  <si>
    <r>
      <rPr>
        <sz val="10"/>
        <color theme="1"/>
        <rFont val="微软雅黑"/>
        <charset val="134"/>
      </rPr>
      <t>未连接以太网设备，不触发</t>
    </r>
    <r>
      <rPr>
        <sz val="10"/>
        <color theme="1"/>
        <rFont val="Calibri"/>
        <charset val="134"/>
      </rPr>
      <t>DTC E40092</t>
    </r>
  </si>
  <si>
    <t>FPHASEVCDC-5202</t>
  </si>
  <si>
    <r>
      <rPr>
        <sz val="10"/>
        <color theme="1"/>
        <rFont val="Calibri"/>
        <charset val="134"/>
      </rPr>
      <t>02/</t>
    </r>
    <r>
      <rPr>
        <sz val="10"/>
        <color theme="1"/>
        <rFont val="微软雅黑"/>
        <charset val="134"/>
      </rPr>
      <t>六月</t>
    </r>
    <r>
      <rPr>
        <sz val="10"/>
        <color theme="1"/>
        <rFont val="Calibri"/>
        <charset val="134"/>
      </rPr>
      <t xml:space="preserve">/22 10:11 </t>
    </r>
    <r>
      <rPr>
        <sz val="10"/>
        <color theme="1"/>
        <rFont val="微软雅黑"/>
        <charset val="134"/>
      </rPr>
      <t>下午</t>
    </r>
  </si>
  <si>
    <r>
      <rPr>
        <sz val="10"/>
        <color theme="1"/>
        <rFont val="Calibri"/>
        <charset val="134"/>
      </rPr>
      <t>[Phase V][CDX707][Diagnostic] DID 0x8023</t>
    </r>
    <r>
      <rPr>
        <sz val="10"/>
        <color theme="1"/>
        <rFont val="微软雅黑"/>
        <charset val="134"/>
      </rPr>
      <t>读到的值是全</t>
    </r>
    <r>
      <rPr>
        <sz val="10"/>
        <color theme="1"/>
        <rFont val="Calibri"/>
        <charset val="134"/>
      </rPr>
      <t>00</t>
    </r>
  </si>
  <si>
    <t>FPHASEVCDC-5157</t>
  </si>
  <si>
    <r>
      <rPr>
        <sz val="10"/>
        <color theme="1"/>
        <rFont val="Calibri"/>
        <charset val="134"/>
      </rPr>
      <t>01/</t>
    </r>
    <r>
      <rPr>
        <sz val="10"/>
        <color theme="1"/>
        <rFont val="微软雅黑"/>
        <charset val="134"/>
      </rPr>
      <t>六月</t>
    </r>
    <r>
      <rPr>
        <sz val="10"/>
        <color theme="1"/>
        <rFont val="Calibri"/>
        <charset val="134"/>
      </rPr>
      <t xml:space="preserve">/22 5:18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</si>
  <si>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5:35 </t>
    </r>
    <r>
      <rPr>
        <sz val="10"/>
        <color theme="1"/>
        <rFont val="微软雅黑"/>
        <charset val="134"/>
      </rPr>
      <t>下午</t>
    </r>
  </si>
  <si>
    <r>
      <rPr>
        <sz val="10"/>
        <color theme="1"/>
        <rFont val="Calibri"/>
        <charset val="134"/>
      </rPr>
      <t>60</t>
    </r>
    <r>
      <rPr>
        <sz val="10"/>
        <color theme="1"/>
        <rFont val="微软雅黑"/>
        <charset val="134"/>
      </rPr>
      <t>会话下，</t>
    </r>
    <r>
      <rPr>
        <sz val="10"/>
        <color theme="1"/>
        <rFont val="Calibri"/>
        <charset val="134"/>
      </rPr>
      <t>2F</t>
    </r>
    <r>
      <rPr>
        <sz val="10"/>
        <color theme="1"/>
        <rFont val="微软雅黑"/>
        <charset val="134"/>
      </rPr>
      <t>服务控制</t>
    </r>
    <r>
      <rPr>
        <sz val="10"/>
        <color theme="1"/>
        <rFont val="Calibri"/>
        <charset val="134"/>
      </rPr>
      <t>DID FD75/FD72/FD7A/FD7E/FD80/FDAB/FDAE</t>
    </r>
    <r>
      <rPr>
        <sz val="10"/>
        <color theme="1"/>
        <rFont val="微软雅黑"/>
        <charset val="134"/>
      </rPr>
      <t>时，回复</t>
    </r>
    <r>
      <rPr>
        <sz val="10"/>
        <color theme="1"/>
        <rFont val="Calibri"/>
        <charset val="134"/>
      </rPr>
      <t>NRC13</t>
    </r>
  </si>
  <si>
    <t>FPHASEVCDC-5110</t>
  </si>
  <si>
    <r>
      <rPr>
        <sz val="10"/>
        <color theme="1"/>
        <rFont val="Calibri"/>
        <charset val="134"/>
      </rPr>
      <t>31/</t>
    </r>
    <r>
      <rPr>
        <sz val="10"/>
        <color theme="1"/>
        <rFont val="微软雅黑"/>
        <charset val="134"/>
      </rPr>
      <t>五月</t>
    </r>
    <r>
      <rPr>
        <sz val="10"/>
        <color theme="1"/>
        <rFont val="Calibri"/>
        <charset val="134"/>
      </rPr>
      <t xml:space="preserve">/22 7:51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</si>
  <si>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5:08 </t>
    </r>
    <r>
      <rPr>
        <sz val="10"/>
        <color theme="1"/>
        <rFont val="微软雅黑"/>
        <charset val="134"/>
      </rPr>
      <t>下午</t>
    </r>
  </si>
  <si>
    <r>
      <rPr>
        <sz val="10"/>
        <color theme="1"/>
        <rFont val="Calibri"/>
        <charset val="134"/>
      </rPr>
      <t>[Phase V][CDX707][Diagnostic]DID 61A5</t>
    </r>
    <r>
      <rPr>
        <sz val="10"/>
        <color theme="1"/>
        <rFont val="微软雅黑"/>
        <charset val="134"/>
      </rPr>
      <t>速度为</t>
    </r>
    <r>
      <rPr>
        <sz val="10"/>
        <color theme="1"/>
        <rFont val="Calibri"/>
        <charset val="134"/>
      </rPr>
      <t>300</t>
    </r>
    <r>
      <rPr>
        <sz val="10"/>
        <color theme="1"/>
        <rFont val="微软雅黑"/>
        <charset val="134"/>
      </rPr>
      <t>时</t>
    </r>
    <r>
      <rPr>
        <sz val="10"/>
        <color theme="1"/>
        <rFont val="Calibri"/>
        <charset val="134"/>
      </rPr>
      <t>Saudi Overspeed</t>
    </r>
    <r>
      <rPr>
        <sz val="10"/>
        <color theme="1"/>
        <rFont val="微软雅黑"/>
        <charset val="134"/>
      </rPr>
      <t>仍显示</t>
    </r>
    <r>
      <rPr>
        <sz val="10"/>
        <color theme="1"/>
        <rFont val="Calibri"/>
        <charset val="134"/>
      </rPr>
      <t>off</t>
    </r>
  </si>
  <si>
    <t>FPHASEVCDC-5164</t>
  </si>
  <si>
    <r>
      <rPr>
        <sz val="10"/>
        <color theme="1"/>
        <rFont val="Calibri"/>
        <charset val="134"/>
      </rPr>
      <t>01/</t>
    </r>
    <r>
      <rPr>
        <sz val="10"/>
        <color theme="1"/>
        <rFont val="微软雅黑"/>
        <charset val="134"/>
      </rPr>
      <t>六月</t>
    </r>
    <r>
      <rPr>
        <sz val="10"/>
        <color theme="1"/>
        <rFont val="Calibri"/>
        <charset val="134"/>
      </rPr>
      <t xml:space="preserve">/22 5:56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</si>
  <si>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11:06 </t>
    </r>
    <r>
      <rPr>
        <sz val="10"/>
        <color theme="1"/>
        <rFont val="微软雅黑"/>
        <charset val="134"/>
      </rPr>
      <t>上午</t>
    </r>
  </si>
  <si>
    <r>
      <rPr>
        <sz val="10"/>
        <color theme="1"/>
        <rFont val="Calibri"/>
        <charset val="134"/>
      </rPr>
      <t>0x179 EngAoutTqActl_D_Qf = 0(faulty)</t>
    </r>
    <r>
      <rPr>
        <sz val="10"/>
        <color theme="1"/>
        <rFont val="微软雅黑"/>
        <charset val="134"/>
      </rPr>
      <t>不触发</t>
    </r>
    <r>
      <rPr>
        <sz val="10"/>
        <color theme="1"/>
        <rFont val="Calibri"/>
        <charset val="134"/>
      </rPr>
      <t>DTC C40186</t>
    </r>
  </si>
  <si>
    <t>FPHASEVCDC-5163</t>
  </si>
  <si>
    <r>
      <rPr>
        <sz val="10"/>
        <color theme="1"/>
        <rFont val="Calibri"/>
        <charset val="134"/>
      </rPr>
      <t>01/</t>
    </r>
    <r>
      <rPr>
        <sz val="10"/>
        <color theme="1"/>
        <rFont val="微软雅黑"/>
        <charset val="134"/>
      </rPr>
      <t>六月</t>
    </r>
    <r>
      <rPr>
        <sz val="10"/>
        <color theme="1"/>
        <rFont val="Calibri"/>
        <charset val="134"/>
      </rPr>
      <t xml:space="preserve">/22 5:53 </t>
    </r>
    <r>
      <rPr>
        <sz val="10"/>
        <color theme="1"/>
        <rFont val="微软雅黑"/>
        <charset val="134"/>
      </rPr>
      <t>下午</t>
    </r>
  </si>
  <si>
    <r>
      <rPr>
        <sz val="10"/>
        <color theme="1"/>
        <rFont val="Calibri"/>
        <charset val="134"/>
      </rPr>
      <t>02/</t>
    </r>
    <r>
      <rPr>
        <sz val="10"/>
        <color theme="1"/>
        <rFont val="微软雅黑"/>
        <charset val="134"/>
      </rPr>
      <t>六月</t>
    </r>
    <r>
      <rPr>
        <sz val="10"/>
        <color theme="1"/>
        <rFont val="Calibri"/>
        <charset val="134"/>
      </rPr>
      <t xml:space="preserve">/22 10:59 </t>
    </r>
    <r>
      <rPr>
        <sz val="10"/>
        <color theme="1"/>
        <rFont val="微软雅黑"/>
        <charset val="134"/>
      </rPr>
      <t>上午</t>
    </r>
  </si>
  <si>
    <r>
      <rPr>
        <sz val="10"/>
        <color theme="1"/>
        <rFont val="Calibri"/>
        <charset val="134"/>
      </rPr>
      <t>Side_Detec _Cfg/Cross_Traffic_Cfg</t>
    </r>
    <r>
      <rPr>
        <sz val="10"/>
        <color theme="1"/>
        <rFont val="微软雅黑"/>
        <charset val="134"/>
      </rPr>
      <t>设置为</t>
    </r>
    <r>
      <rPr>
        <sz val="10"/>
        <color theme="1"/>
        <rFont val="Calibri"/>
        <charset val="134"/>
      </rPr>
      <t>0(disable)</t>
    </r>
    <r>
      <rPr>
        <sz val="10"/>
        <color theme="1"/>
        <rFont val="微软雅黑"/>
        <charset val="134"/>
      </rPr>
      <t>时，</t>
    </r>
    <r>
      <rPr>
        <sz val="10"/>
        <color theme="1"/>
        <rFont val="Calibri"/>
        <charset val="134"/>
      </rPr>
      <t>0x3A6 Sod_Left_D_Stat/Cta_Left_D_Stat</t>
    </r>
    <r>
      <rPr>
        <sz val="10"/>
        <color theme="1"/>
        <rFont val="微软雅黑"/>
        <charset val="134"/>
      </rPr>
      <t>发送为非</t>
    </r>
    <r>
      <rPr>
        <sz val="10"/>
        <color theme="1"/>
        <rFont val="Calibri"/>
        <charset val="134"/>
      </rPr>
      <t>03</t>
    </r>
    <r>
      <rPr>
        <sz val="10"/>
        <color theme="1"/>
        <rFont val="微软雅黑"/>
        <charset val="134"/>
      </rPr>
      <t>的任意值，不产生</t>
    </r>
    <r>
      <rPr>
        <sz val="10"/>
        <color theme="1"/>
        <rFont val="Calibri"/>
        <charset val="134"/>
      </rPr>
      <t>DTC C53356</t>
    </r>
  </si>
  <si>
    <t>FPHASEVCDC-5159</t>
  </si>
  <si>
    <r>
      <rPr>
        <sz val="10"/>
        <color theme="1"/>
        <rFont val="Calibri"/>
        <charset val="134"/>
      </rPr>
      <t>01/</t>
    </r>
    <r>
      <rPr>
        <sz val="10"/>
        <color theme="1"/>
        <rFont val="微软雅黑"/>
        <charset val="134"/>
      </rPr>
      <t>六月</t>
    </r>
    <r>
      <rPr>
        <sz val="10"/>
        <color theme="1"/>
        <rFont val="Calibri"/>
        <charset val="134"/>
      </rPr>
      <t xml:space="preserve">/22 5:27 </t>
    </r>
    <r>
      <rPr>
        <sz val="10"/>
        <color theme="1"/>
        <rFont val="微软雅黑"/>
        <charset val="134"/>
      </rPr>
      <t>下午</t>
    </r>
  </si>
  <si>
    <r>
      <rPr>
        <sz val="10"/>
        <color theme="1"/>
        <rFont val="Calibri"/>
        <charset val="134"/>
      </rPr>
      <t>IGN</t>
    </r>
    <r>
      <rPr>
        <sz val="10"/>
        <color theme="1"/>
        <rFont val="微软雅黑"/>
        <charset val="134"/>
      </rPr>
      <t>状态</t>
    </r>
    <r>
      <rPr>
        <sz val="10"/>
        <color theme="1"/>
        <rFont val="Calibri"/>
        <charset val="134"/>
      </rPr>
      <t>800ms</t>
    </r>
    <r>
      <rPr>
        <sz val="10"/>
        <color theme="1"/>
        <rFont val="微软雅黑"/>
        <charset val="134"/>
      </rPr>
      <t>周期切换</t>
    </r>
    <r>
      <rPr>
        <sz val="10"/>
        <color theme="1"/>
        <rFont val="Calibri"/>
        <charset val="134"/>
      </rPr>
      <t>RUN</t>
    </r>
    <r>
      <rPr>
        <sz val="10"/>
        <color theme="1"/>
        <rFont val="微软雅黑"/>
        <charset val="134"/>
      </rPr>
      <t>和</t>
    </r>
    <r>
      <rPr>
        <sz val="10"/>
        <color theme="1"/>
        <rFont val="Calibri"/>
        <charset val="134"/>
      </rPr>
      <t>ACC,</t>
    </r>
    <r>
      <rPr>
        <sz val="10"/>
        <color theme="1"/>
        <rFont val="微软雅黑"/>
        <charset val="134"/>
      </rPr>
      <t>依然触发</t>
    </r>
    <r>
      <rPr>
        <sz val="10"/>
        <color theme="1"/>
        <rFont val="Calibri"/>
        <charset val="134"/>
      </rPr>
      <t>DTC</t>
    </r>
  </si>
  <si>
    <t>FPHASEVCDC-5154</t>
  </si>
  <si>
    <r>
      <rPr>
        <sz val="10"/>
        <color theme="1"/>
        <rFont val="Calibri"/>
        <charset val="134"/>
      </rPr>
      <t>01/</t>
    </r>
    <r>
      <rPr>
        <sz val="10"/>
        <color theme="1"/>
        <rFont val="微软雅黑"/>
        <charset val="134"/>
      </rPr>
      <t>六月</t>
    </r>
    <r>
      <rPr>
        <sz val="10"/>
        <color theme="1"/>
        <rFont val="Calibri"/>
        <charset val="134"/>
      </rPr>
      <t xml:space="preserve">/22 5:02 </t>
    </r>
    <r>
      <rPr>
        <sz val="10"/>
        <color theme="1"/>
        <rFont val="微软雅黑"/>
        <charset val="134"/>
      </rPr>
      <t>下午</t>
    </r>
  </si>
  <si>
    <r>
      <rPr>
        <sz val="10"/>
        <color theme="1"/>
        <rFont val="Calibri"/>
        <charset val="134"/>
      </rPr>
      <t>China CDC Diag Req-2022051</t>
    </r>
    <r>
      <rPr>
        <sz val="10"/>
        <color theme="1"/>
        <rFont val="微软雅黑"/>
        <charset val="134"/>
      </rPr>
      <t>文件中部分</t>
    </r>
    <r>
      <rPr>
        <sz val="10"/>
        <color theme="1"/>
        <rFont val="Calibri"/>
        <charset val="134"/>
      </rPr>
      <t>DID</t>
    </r>
    <r>
      <rPr>
        <sz val="10"/>
        <color theme="1"/>
        <rFont val="微软雅黑"/>
        <charset val="134"/>
      </rPr>
      <t>和</t>
    </r>
    <r>
      <rPr>
        <sz val="10"/>
        <color theme="1"/>
        <rFont val="Calibri"/>
        <charset val="134"/>
      </rPr>
      <t>DTC</t>
    </r>
    <r>
      <rPr>
        <sz val="10"/>
        <color theme="1"/>
        <rFont val="微软雅黑"/>
        <charset val="134"/>
      </rPr>
      <t>在</t>
    </r>
    <r>
      <rPr>
        <sz val="10"/>
        <color theme="1"/>
        <rFont val="Calibri"/>
        <charset val="134"/>
      </rPr>
      <t>AA013</t>
    </r>
    <r>
      <rPr>
        <sz val="10"/>
        <color theme="1"/>
        <rFont val="微软雅黑"/>
        <charset val="134"/>
      </rPr>
      <t>需求中未找到</t>
    </r>
  </si>
  <si>
    <t>FPHASEVCDC-5137</t>
  </si>
  <si>
    <r>
      <rPr>
        <sz val="10"/>
        <color theme="1"/>
        <rFont val="Calibri"/>
        <charset val="134"/>
      </rPr>
      <t>01/</t>
    </r>
    <r>
      <rPr>
        <sz val="10"/>
        <color theme="1"/>
        <rFont val="微软雅黑"/>
        <charset val="134"/>
      </rPr>
      <t>六月</t>
    </r>
    <r>
      <rPr>
        <sz val="10"/>
        <color theme="1"/>
        <rFont val="Calibri"/>
        <charset val="134"/>
      </rPr>
      <t xml:space="preserve">/22 2:50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</si>
  <si>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3:06 </t>
    </r>
    <r>
      <rPr>
        <sz val="10"/>
        <color theme="1"/>
        <rFont val="微软雅黑"/>
        <charset val="134"/>
      </rPr>
      <t>下午</t>
    </r>
  </si>
  <si>
    <r>
      <rPr>
        <sz val="10"/>
        <color theme="1"/>
        <rFont val="Calibri"/>
        <charset val="134"/>
      </rPr>
      <t>[Phase V][CDX707][Diagnostic]DID 0xFD25</t>
    </r>
    <r>
      <rPr>
        <sz val="10"/>
        <color theme="1"/>
        <rFont val="微软雅黑"/>
        <charset val="134"/>
      </rPr>
      <t>，</t>
    </r>
    <r>
      <rPr>
        <sz val="10"/>
        <color theme="1"/>
        <rFont val="Calibri"/>
        <charset val="134"/>
      </rPr>
      <t>0xFD26</t>
    </r>
    <r>
      <rPr>
        <sz val="10"/>
        <color theme="1"/>
        <rFont val="微软雅黑"/>
        <charset val="134"/>
      </rPr>
      <t>，</t>
    </r>
    <r>
      <rPr>
        <sz val="10"/>
        <color theme="1"/>
        <rFont val="Calibri"/>
        <charset val="134"/>
      </rPr>
      <t>0xFD31</t>
    </r>
    <r>
      <rPr>
        <sz val="10"/>
        <color theme="1"/>
        <rFont val="微软雅黑"/>
        <charset val="134"/>
      </rPr>
      <t>，</t>
    </r>
    <r>
      <rPr>
        <sz val="10"/>
        <color theme="1"/>
        <rFont val="Calibri"/>
        <charset val="134"/>
      </rPr>
      <t>0xFD2A,0xFE00</t>
    </r>
    <r>
      <rPr>
        <sz val="10"/>
        <color theme="1"/>
        <rFont val="微软雅黑"/>
        <charset val="134"/>
      </rPr>
      <t>等取值范围错误</t>
    </r>
  </si>
  <si>
    <t>FPHASEVCDC-5112</t>
  </si>
  <si>
    <r>
      <rPr>
        <sz val="10"/>
        <color theme="1"/>
        <rFont val="Calibri"/>
        <charset val="134"/>
      </rPr>
      <t>31/</t>
    </r>
    <r>
      <rPr>
        <sz val="10"/>
        <color theme="1"/>
        <rFont val="微软雅黑"/>
        <charset val="134"/>
      </rPr>
      <t>五月</t>
    </r>
    <r>
      <rPr>
        <sz val="10"/>
        <color theme="1"/>
        <rFont val="Calibri"/>
        <charset val="134"/>
      </rPr>
      <t xml:space="preserve">/22 8:13 </t>
    </r>
    <r>
      <rPr>
        <sz val="10"/>
        <color theme="1"/>
        <rFont val="微软雅黑"/>
        <charset val="134"/>
      </rPr>
      <t>下午</t>
    </r>
  </si>
  <si>
    <r>
      <rPr>
        <sz val="10"/>
        <color theme="1"/>
        <rFont val="Calibri"/>
        <charset val="134"/>
      </rPr>
      <t>01/</t>
    </r>
    <r>
      <rPr>
        <sz val="10"/>
        <color theme="1"/>
        <rFont val="微软雅黑"/>
        <charset val="134"/>
      </rPr>
      <t>六月</t>
    </r>
    <r>
      <rPr>
        <sz val="10"/>
        <color theme="1"/>
        <rFont val="Calibri"/>
        <charset val="134"/>
      </rPr>
      <t xml:space="preserve">/22 2:12 </t>
    </r>
    <r>
      <rPr>
        <sz val="10"/>
        <color theme="1"/>
        <rFont val="微软雅黑"/>
        <charset val="134"/>
      </rPr>
      <t>下午</t>
    </r>
  </si>
  <si>
    <r>
      <rPr>
        <sz val="10"/>
        <color theme="1"/>
        <rFont val="Calibri"/>
        <charset val="134"/>
      </rPr>
      <t>[Phase V][CDX707][Diagnostic]DID 61B5</t>
    </r>
    <r>
      <rPr>
        <sz val="10"/>
        <color theme="1"/>
        <rFont val="微软雅黑"/>
        <charset val="134"/>
      </rPr>
      <t>无法读出</t>
    </r>
    <r>
      <rPr>
        <sz val="10"/>
        <color theme="1"/>
        <rFont val="Calibri"/>
        <charset val="134"/>
      </rPr>
      <t>chime</t>
    </r>
    <r>
      <rPr>
        <sz val="10"/>
        <color theme="1"/>
        <rFont val="微软雅黑"/>
        <charset val="134"/>
      </rPr>
      <t>音类型</t>
    </r>
  </si>
  <si>
    <t>FPHASEVCDC-4603</t>
  </si>
  <si>
    <r>
      <rPr>
        <sz val="10"/>
        <color theme="1"/>
        <rFont val="Calibri"/>
        <charset val="134"/>
      </rPr>
      <t>16/</t>
    </r>
    <r>
      <rPr>
        <sz val="10"/>
        <color theme="1"/>
        <rFont val="微软雅黑"/>
        <charset val="134"/>
      </rPr>
      <t>五月</t>
    </r>
    <r>
      <rPr>
        <sz val="10"/>
        <color theme="1"/>
        <rFont val="Calibri"/>
        <charset val="134"/>
      </rPr>
      <t xml:space="preserve">/22 5:19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</si>
  <si>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6:32 </t>
    </r>
    <r>
      <rPr>
        <sz val="10"/>
        <color theme="1"/>
        <rFont val="微软雅黑"/>
        <charset val="134"/>
      </rPr>
      <t>下午</t>
    </r>
  </si>
  <si>
    <r>
      <rPr>
        <sz val="10"/>
        <color theme="1"/>
        <rFont val="Calibri"/>
        <charset val="134"/>
      </rPr>
      <t>FEFD/FEFE</t>
    </r>
    <r>
      <rPr>
        <sz val="10"/>
        <color theme="1"/>
        <rFont val="微软雅黑"/>
        <charset val="134"/>
      </rPr>
      <t>条件满足的情况下回复</t>
    </r>
    <r>
      <rPr>
        <sz val="10"/>
        <color theme="1"/>
        <rFont val="Calibri"/>
        <charset val="134"/>
      </rPr>
      <t>NRC22</t>
    </r>
  </si>
  <si>
    <t>FPHASEVCDC-1520</t>
  </si>
  <si>
    <r>
      <rPr>
        <sz val="10"/>
        <color theme="1"/>
        <rFont val="Calibri"/>
        <charset val="134"/>
      </rPr>
      <t>01/</t>
    </r>
    <r>
      <rPr>
        <sz val="10"/>
        <color theme="1"/>
        <rFont val="微软雅黑"/>
        <charset val="134"/>
      </rPr>
      <t>四月</t>
    </r>
    <r>
      <rPr>
        <sz val="10"/>
        <color theme="1"/>
        <rFont val="Calibri"/>
        <charset val="134"/>
      </rPr>
      <t xml:space="preserve">/22 4:59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</si>
  <si>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5:15 </t>
    </r>
    <r>
      <rPr>
        <sz val="10"/>
        <color theme="1"/>
        <rFont val="微软雅黑"/>
        <charset val="134"/>
      </rPr>
      <t>下午</t>
    </r>
  </si>
  <si>
    <r>
      <rPr>
        <sz val="10"/>
        <color theme="1"/>
        <rFont val="Calibri"/>
        <charset val="134"/>
      </rPr>
      <t>[PhaseV][CDX707][diag]ElPw_D_Stat</t>
    </r>
    <r>
      <rPr>
        <sz val="10"/>
        <color theme="1"/>
        <rFont val="微软雅黑"/>
        <charset val="134"/>
      </rPr>
      <t>状态切换</t>
    </r>
    <r>
      <rPr>
        <sz val="10"/>
        <color theme="1"/>
        <rFont val="Calibri"/>
        <charset val="134"/>
      </rPr>
      <t>1000ms</t>
    </r>
    <r>
      <rPr>
        <sz val="10"/>
        <color theme="1"/>
        <rFont val="微软雅黑"/>
        <charset val="134"/>
      </rPr>
      <t>内，依然产生相关</t>
    </r>
    <r>
      <rPr>
        <sz val="10"/>
        <color theme="1"/>
        <rFont val="Calibri"/>
        <charset val="134"/>
      </rPr>
      <t>DTC</t>
    </r>
  </si>
  <si>
    <t>FPHASEVCDC-4968</t>
  </si>
  <si>
    <r>
      <rPr>
        <sz val="10"/>
        <color theme="1"/>
        <rFont val="Calibri"/>
        <charset val="134"/>
      </rPr>
      <t>28/</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</si>
  <si>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31/</t>
    </r>
    <r>
      <rPr>
        <sz val="10"/>
        <color theme="1"/>
        <rFont val="微软雅黑"/>
        <charset val="134"/>
      </rPr>
      <t>五月</t>
    </r>
    <r>
      <rPr>
        <sz val="10"/>
        <color theme="1"/>
        <rFont val="Calibri"/>
        <charset val="134"/>
      </rPr>
      <t xml:space="preserve">/22 4:41 </t>
    </r>
    <r>
      <rPr>
        <sz val="10"/>
        <color theme="1"/>
        <rFont val="微软雅黑"/>
        <charset val="134"/>
      </rPr>
      <t>下午</t>
    </r>
  </si>
  <si>
    <r>
      <rPr>
        <sz val="10"/>
        <color theme="1"/>
        <rFont val="Calibri"/>
        <charset val="134"/>
      </rPr>
      <t>[Phase V][CDX707][Diagnostic]DID 600E DE01 TPMS Cfg 1&amp;Tire_Press_Telltale</t>
    </r>
    <r>
      <rPr>
        <sz val="10"/>
        <color theme="1"/>
        <rFont val="微软雅黑"/>
        <charset val="134"/>
      </rPr>
      <t>（</t>
    </r>
    <r>
      <rPr>
        <sz val="10"/>
        <color theme="1"/>
        <rFont val="Calibri"/>
        <charset val="134"/>
      </rPr>
      <t>0x3B4</t>
    </r>
    <r>
      <rPr>
        <sz val="10"/>
        <color theme="1"/>
        <rFont val="微软雅黑"/>
        <charset val="134"/>
      </rPr>
      <t>）</t>
    </r>
    <r>
      <rPr>
        <sz val="10"/>
        <color theme="1"/>
        <rFont val="Calibri"/>
        <charset val="134"/>
      </rPr>
      <t>1</t>
    </r>
    <r>
      <rPr>
        <sz val="10"/>
        <color theme="1"/>
        <rFont val="微软雅黑"/>
        <charset val="134"/>
      </rPr>
      <t>时无法点亮胎压监测</t>
    </r>
  </si>
  <si>
    <t>FPHASEVCDC-4412</t>
  </si>
  <si>
    <r>
      <rPr>
        <sz val="10"/>
        <color theme="1"/>
        <rFont val="Calibri"/>
        <charset val="134"/>
      </rPr>
      <t>09/</t>
    </r>
    <r>
      <rPr>
        <sz val="10"/>
        <color theme="1"/>
        <rFont val="微软雅黑"/>
        <charset val="134"/>
      </rPr>
      <t>五月</t>
    </r>
    <r>
      <rPr>
        <sz val="10"/>
        <color theme="1"/>
        <rFont val="Calibri"/>
        <charset val="134"/>
      </rPr>
      <t xml:space="preserve">/22 6:17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</si>
  <si>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5:54 </t>
    </r>
    <r>
      <rPr>
        <sz val="10"/>
        <color theme="1"/>
        <rFont val="微软雅黑"/>
        <charset val="134"/>
      </rPr>
      <t>下午</t>
    </r>
  </si>
  <si>
    <r>
      <rPr>
        <sz val="10"/>
        <color theme="1"/>
        <rFont val="Calibri"/>
        <charset val="134"/>
      </rPr>
      <t xml:space="preserve">[Phase V][CDX707][Diagnostic]speaker 0x9A0113 0x9A0213 0x9A0313 0x9A0413 0x9A0713 0x9A0813 0x9A0913 0x9A1013 0x9A1113 </t>
    </r>
    <r>
      <rPr>
        <sz val="10"/>
        <color theme="1"/>
        <rFont val="微软雅黑"/>
        <charset val="134"/>
      </rPr>
      <t>未报</t>
    </r>
    <r>
      <rPr>
        <sz val="10"/>
        <color theme="1"/>
        <rFont val="Calibri"/>
        <charset val="134"/>
      </rPr>
      <t xml:space="preserve"> </t>
    </r>
  </si>
  <si>
    <t>FPHASEVCDC-4410</t>
  </si>
  <si>
    <r>
      <rPr>
        <sz val="10"/>
        <color theme="1"/>
        <rFont val="Calibri"/>
        <charset val="134"/>
      </rPr>
      <t>09/</t>
    </r>
    <r>
      <rPr>
        <sz val="10"/>
        <color theme="1"/>
        <rFont val="微软雅黑"/>
        <charset val="134"/>
      </rPr>
      <t>五月</t>
    </r>
    <r>
      <rPr>
        <sz val="10"/>
        <color theme="1"/>
        <rFont val="Calibri"/>
        <charset val="134"/>
      </rPr>
      <t xml:space="preserve">/22 5:06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</si>
  <si>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5:53 </t>
    </r>
    <r>
      <rPr>
        <sz val="10"/>
        <color theme="1"/>
        <rFont val="微软雅黑"/>
        <charset val="134"/>
      </rPr>
      <t>下午</t>
    </r>
  </si>
  <si>
    <r>
      <rPr>
        <sz val="10"/>
        <color theme="1"/>
        <rFont val="Calibri"/>
        <charset val="134"/>
      </rPr>
      <t>[Phase V][CDX707][Diagnostic]</t>
    </r>
    <r>
      <rPr>
        <sz val="10"/>
        <color theme="1"/>
        <rFont val="微软雅黑"/>
        <charset val="134"/>
      </rPr>
      <t>麦克风短电短地未报</t>
    </r>
    <r>
      <rPr>
        <sz val="10"/>
        <color theme="1"/>
        <rFont val="Calibri"/>
        <charset val="134"/>
      </rPr>
      <t xml:space="preserve">DTC 0x93F512 0x940012 0x9D7912 0x9D7914  </t>
    </r>
  </si>
  <si>
    <t>FPHASEVCDC-3279</t>
  </si>
  <si>
    <r>
      <rPr>
        <sz val="10"/>
        <color theme="1"/>
        <rFont val="Calibri"/>
        <charset val="134"/>
      </rPr>
      <t>20/</t>
    </r>
    <r>
      <rPr>
        <sz val="10"/>
        <color theme="1"/>
        <rFont val="微软雅黑"/>
        <charset val="134"/>
      </rPr>
      <t>四月</t>
    </r>
    <r>
      <rPr>
        <sz val="10"/>
        <color theme="1"/>
        <rFont val="Calibri"/>
        <charset val="134"/>
      </rPr>
      <t xml:space="preserve">/22 6:47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</si>
  <si>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</si>
  <si>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MIC</t>
    </r>
    <r>
      <rPr>
        <sz val="10"/>
        <color theme="1"/>
        <rFont val="微软雅黑"/>
        <charset val="134"/>
      </rPr>
      <t>开路，相关</t>
    </r>
    <r>
      <rPr>
        <sz val="10"/>
        <color theme="1"/>
        <rFont val="Calibri"/>
        <charset val="134"/>
      </rPr>
      <t>DTC 916A15,917A15,93F514,940014,969014</t>
    </r>
    <r>
      <rPr>
        <sz val="10"/>
        <color theme="1"/>
        <rFont val="微软雅黑"/>
        <charset val="134"/>
      </rPr>
      <t>无法产生</t>
    </r>
  </si>
  <si>
    <t>FPHASEVCDC-4929</t>
  </si>
  <si>
    <r>
      <rPr>
        <sz val="10"/>
        <color theme="1"/>
        <rFont val="Calibri"/>
        <charset val="134"/>
      </rPr>
      <t>26/</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</si>
  <si>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30/</t>
    </r>
    <r>
      <rPr>
        <sz val="10"/>
        <color theme="1"/>
        <rFont val="微软雅黑"/>
        <charset val="134"/>
      </rPr>
      <t>五月</t>
    </r>
    <r>
      <rPr>
        <sz val="10"/>
        <color theme="1"/>
        <rFont val="Calibri"/>
        <charset val="134"/>
      </rPr>
      <t xml:space="preserve">/22 3:01 </t>
    </r>
    <r>
      <rPr>
        <sz val="10"/>
        <color theme="1"/>
        <rFont val="微软雅黑"/>
        <charset val="134"/>
      </rPr>
      <t>下午</t>
    </r>
  </si>
  <si>
    <r>
      <rPr>
        <sz val="10"/>
        <color theme="1"/>
        <rFont val="Calibri"/>
        <charset val="134"/>
      </rPr>
      <t>Invalid Data</t>
    </r>
    <r>
      <rPr>
        <sz val="10"/>
        <color theme="1"/>
        <rFont val="微软雅黑"/>
        <charset val="134"/>
      </rPr>
      <t>相关</t>
    </r>
    <r>
      <rPr>
        <sz val="10"/>
        <color theme="1"/>
        <rFont val="Calibri"/>
        <charset val="134"/>
      </rPr>
      <t>DTC</t>
    </r>
    <r>
      <rPr>
        <sz val="10"/>
        <color theme="1"/>
        <rFont val="微软雅黑"/>
        <charset val="134"/>
      </rPr>
      <t>产生</t>
    </r>
    <r>
      <rPr>
        <sz val="10"/>
        <color theme="1"/>
        <rFont val="Calibri"/>
        <charset val="134"/>
      </rPr>
      <t>20s</t>
    </r>
    <r>
      <rPr>
        <sz val="10"/>
        <color theme="1"/>
        <rFont val="微软雅黑"/>
        <charset val="134"/>
      </rPr>
      <t>后自动恢复，然后等待</t>
    </r>
    <r>
      <rPr>
        <sz val="10"/>
        <color theme="1"/>
        <rFont val="Calibri"/>
        <charset val="134"/>
      </rPr>
      <t>5s</t>
    </r>
    <r>
      <rPr>
        <sz val="10"/>
        <color theme="1"/>
        <rFont val="微软雅黑"/>
        <charset val="134"/>
      </rPr>
      <t>后再次产生</t>
    </r>
  </si>
  <si>
    <t>FPHASEVCDC-5021</t>
  </si>
  <si>
    <t>FPHASEVCDC-5019</t>
  </si>
  <si>
    <r>
      <rPr>
        <sz val="10"/>
        <color theme="1"/>
        <rFont val="Calibri"/>
        <charset val="134"/>
      </rPr>
      <t>30/</t>
    </r>
    <r>
      <rPr>
        <sz val="10"/>
        <color theme="1"/>
        <rFont val="微软雅黑"/>
        <charset val="134"/>
      </rPr>
      <t>五月</t>
    </r>
    <r>
      <rPr>
        <sz val="10"/>
        <color theme="1"/>
        <rFont val="Calibri"/>
        <charset val="134"/>
      </rPr>
      <t xml:space="preserve">/22 2:52 </t>
    </r>
    <r>
      <rPr>
        <sz val="10"/>
        <color theme="1"/>
        <rFont val="微软雅黑"/>
        <charset val="134"/>
      </rPr>
      <t>下午</t>
    </r>
  </si>
  <si>
    <r>
      <rPr>
        <sz val="10"/>
        <color theme="1"/>
        <rFont val="微软雅黑"/>
        <charset val="134"/>
      </rPr>
      <t>设置</t>
    </r>
    <r>
      <rPr>
        <sz val="10"/>
        <color theme="1"/>
        <rFont val="Calibri"/>
        <charset val="134"/>
      </rPr>
      <t>RID 0x2047</t>
    </r>
    <r>
      <rPr>
        <sz val="10"/>
        <color theme="1"/>
        <rFont val="微软雅黑"/>
        <charset val="134"/>
      </rPr>
      <t>中</t>
    </r>
    <r>
      <rPr>
        <sz val="10"/>
        <color theme="1"/>
        <rFont val="Calibri"/>
        <charset val="134"/>
      </rPr>
      <t>Brand DNA Chime</t>
    </r>
    <r>
      <rPr>
        <sz val="10"/>
        <color theme="1"/>
        <rFont val="微软雅黑"/>
        <charset val="134"/>
      </rPr>
      <t>，</t>
    </r>
    <r>
      <rPr>
        <sz val="10"/>
        <color theme="1"/>
        <rFont val="Calibri"/>
        <charset val="134"/>
      </rPr>
      <t>Volume Attenuation Level</t>
    </r>
    <r>
      <rPr>
        <sz val="10"/>
        <color theme="1"/>
        <rFont val="微软雅黑"/>
        <charset val="134"/>
      </rPr>
      <t>为需求未定义值，应回复</t>
    </r>
    <r>
      <rPr>
        <sz val="10"/>
        <color theme="1"/>
        <rFont val="Calibri"/>
        <charset val="134"/>
      </rPr>
      <t>NRC31</t>
    </r>
    <r>
      <rPr>
        <sz val="10"/>
        <color theme="1"/>
        <rFont val="微软雅黑"/>
        <charset val="134"/>
      </rPr>
      <t>还是正响应</t>
    </r>
  </si>
  <si>
    <t>FPHASEVCDC-4394</t>
  </si>
  <si>
    <r>
      <rPr>
        <sz val="10"/>
        <color theme="1"/>
        <rFont val="Calibri"/>
        <charset val="134"/>
      </rPr>
      <t>07/</t>
    </r>
    <r>
      <rPr>
        <sz val="10"/>
        <color theme="1"/>
        <rFont val="微软雅黑"/>
        <charset val="134"/>
      </rPr>
      <t>五月</t>
    </r>
    <r>
      <rPr>
        <sz val="10"/>
        <color theme="1"/>
        <rFont val="Calibri"/>
        <charset val="134"/>
      </rPr>
      <t xml:space="preserve">/22 3:34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</si>
  <si>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5:37 </t>
    </r>
    <r>
      <rPr>
        <sz val="10"/>
        <color theme="1"/>
        <rFont val="微软雅黑"/>
        <charset val="134"/>
      </rPr>
      <t>下午</t>
    </r>
  </si>
  <si>
    <r>
      <rPr>
        <sz val="10"/>
        <color theme="1"/>
        <rFont val="Calibri"/>
        <charset val="134"/>
      </rPr>
      <t>[Phase V][CDX707][Diagnostic]</t>
    </r>
    <r>
      <rPr>
        <sz val="10"/>
        <color theme="1"/>
        <rFont val="微软雅黑"/>
        <charset val="134"/>
      </rPr>
      <t>未接任何</t>
    </r>
    <r>
      <rPr>
        <sz val="10"/>
        <color theme="1"/>
        <rFont val="Calibri"/>
        <charset val="134"/>
      </rPr>
      <t>display</t>
    </r>
    <r>
      <rPr>
        <sz val="10"/>
        <color theme="1"/>
        <rFont val="微软雅黑"/>
        <charset val="134"/>
      </rPr>
      <t>未报</t>
    </r>
    <r>
      <rPr>
        <sz val="10"/>
        <color theme="1"/>
        <rFont val="Calibri"/>
        <charset val="134"/>
      </rPr>
      <t xml:space="preserve">0x908E87 0x908E13 0x908E02 0x969113 0x96A313 </t>
    </r>
  </si>
  <si>
    <t>FPHASEVCDC-4997</t>
  </si>
  <si>
    <r>
      <rPr>
        <sz val="10"/>
        <color theme="1"/>
        <rFont val="Calibri"/>
        <charset val="134"/>
      </rPr>
      <t>28/</t>
    </r>
    <r>
      <rPr>
        <sz val="10"/>
        <color theme="1"/>
        <rFont val="微软雅黑"/>
        <charset val="134"/>
      </rPr>
      <t>五月</t>
    </r>
    <r>
      <rPr>
        <sz val="10"/>
        <color theme="1"/>
        <rFont val="Calibri"/>
        <charset val="134"/>
      </rPr>
      <t xml:space="preserve">/22 5:14 </t>
    </r>
    <r>
      <rPr>
        <sz val="10"/>
        <color theme="1"/>
        <rFont val="微软雅黑"/>
        <charset val="134"/>
      </rPr>
      <t>下午</t>
    </r>
  </si>
  <si>
    <r>
      <rPr>
        <sz val="10"/>
        <color theme="1"/>
        <rFont val="Calibri"/>
        <charset val="134"/>
      </rPr>
      <t>[Phase V][CDX707][Diagnostic]3.5.7.31.	DTC 0x908801 - LIN Bus "B" General Electrical Failure</t>
    </r>
    <r>
      <rPr>
        <sz val="10"/>
        <color theme="1"/>
        <rFont val="微软雅黑"/>
        <charset val="134"/>
      </rPr>
      <t>缺少天窗配置</t>
    </r>
  </si>
  <si>
    <t>FPHASEVCDC-4386</t>
  </si>
  <si>
    <r>
      <rPr>
        <sz val="10"/>
        <color theme="1"/>
        <rFont val="Calibri"/>
        <charset val="134"/>
      </rPr>
      <t>07/</t>
    </r>
    <r>
      <rPr>
        <sz val="10"/>
        <color theme="1"/>
        <rFont val="微软雅黑"/>
        <charset val="134"/>
      </rPr>
      <t>五月</t>
    </r>
    <r>
      <rPr>
        <sz val="10"/>
        <color theme="1"/>
        <rFont val="Calibri"/>
        <charset val="134"/>
      </rPr>
      <t xml:space="preserve">/22 1:49 </t>
    </r>
    <r>
      <rPr>
        <sz val="10"/>
        <color theme="1"/>
        <rFont val="微软雅黑"/>
        <charset val="134"/>
      </rPr>
      <t>下午</t>
    </r>
  </si>
  <si>
    <r>
      <rPr>
        <sz val="10"/>
        <color theme="1"/>
        <rFont val="Calibri"/>
        <charset val="134"/>
      </rPr>
      <t>28/</t>
    </r>
    <r>
      <rPr>
        <sz val="10"/>
        <color theme="1"/>
        <rFont val="微软雅黑"/>
        <charset val="134"/>
      </rPr>
      <t>五月</t>
    </r>
    <r>
      <rPr>
        <sz val="10"/>
        <color theme="1"/>
        <rFont val="Calibri"/>
        <charset val="134"/>
      </rPr>
      <t xml:space="preserve">/22 4:55 </t>
    </r>
    <r>
      <rPr>
        <sz val="10"/>
        <color theme="1"/>
        <rFont val="微软雅黑"/>
        <charset val="134"/>
      </rPr>
      <t>下午</t>
    </r>
  </si>
  <si>
    <r>
      <rPr>
        <sz val="10"/>
        <color theme="1"/>
        <rFont val="Calibri"/>
        <charset val="134"/>
      </rPr>
      <t>[Phase V][CDX707][Diagnostic]0x904501 0x904511 0x904512 0x904513 0x908701 19 06 10</t>
    </r>
    <r>
      <rPr>
        <sz val="10"/>
        <color theme="1"/>
        <rFont val="微软雅黑"/>
        <charset val="134"/>
      </rPr>
      <t>读出来为</t>
    </r>
    <r>
      <rPr>
        <sz val="10"/>
        <color theme="1"/>
        <rFont val="Calibri"/>
        <charset val="134"/>
      </rPr>
      <t>NRC31</t>
    </r>
  </si>
  <si>
    <t>FPHASEVCDC-4990</t>
  </si>
  <si>
    <r>
      <rPr>
        <sz val="10"/>
        <color theme="1"/>
        <rFont val="Calibri"/>
        <charset val="134"/>
      </rPr>
      <t>[Phase V][CDX707][Diagnostic]chime</t>
    </r>
    <r>
      <rPr>
        <sz val="10"/>
        <color theme="1"/>
        <rFont val="微软雅黑"/>
        <charset val="134"/>
      </rPr>
      <t>音相关</t>
    </r>
    <r>
      <rPr>
        <sz val="10"/>
        <color theme="1"/>
        <rFont val="Calibri"/>
        <charset val="134"/>
      </rPr>
      <t>DTC 0x904501 0x904511 0x904512 0x904513</t>
    </r>
    <r>
      <rPr>
        <sz val="10"/>
        <color theme="1"/>
        <rFont val="微软雅黑"/>
        <charset val="134"/>
      </rPr>
      <t>不报</t>
    </r>
  </si>
  <si>
    <t>FPHASEVCDC-1641</t>
  </si>
  <si>
    <r>
      <rPr>
        <sz val="10"/>
        <color theme="1"/>
        <rFont val="Calibri"/>
        <charset val="134"/>
      </rPr>
      <t>08/</t>
    </r>
    <r>
      <rPr>
        <sz val="10"/>
        <color theme="1"/>
        <rFont val="微软雅黑"/>
        <charset val="134"/>
      </rPr>
      <t>四月</t>
    </r>
    <r>
      <rPr>
        <sz val="10"/>
        <color theme="1"/>
        <rFont val="Calibri"/>
        <charset val="134"/>
      </rPr>
      <t xml:space="preserve">/22 2:50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</si>
  <si>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4:42 </t>
    </r>
    <r>
      <rPr>
        <sz val="10"/>
        <color theme="1"/>
        <rFont val="微软雅黑"/>
        <charset val="134"/>
      </rPr>
      <t>下午</t>
    </r>
  </si>
  <si>
    <r>
      <rPr>
        <sz val="10"/>
        <color theme="1"/>
        <rFont val="Calibri"/>
        <charset val="134"/>
      </rPr>
      <t>[Phase V][CDX707][Diagnostic]speaker</t>
    </r>
    <r>
      <rPr>
        <sz val="10"/>
        <color theme="1"/>
        <rFont val="微软雅黑"/>
        <charset val="134"/>
      </rPr>
      <t>的故障无法报出</t>
    </r>
  </si>
  <si>
    <t>FPHASEVCDC-4375</t>
  </si>
  <si>
    <r>
      <rPr>
        <sz val="10"/>
        <color theme="1"/>
        <rFont val="Calibri"/>
        <charset val="134"/>
      </rPr>
      <t>07/</t>
    </r>
    <r>
      <rPr>
        <sz val="10"/>
        <color theme="1"/>
        <rFont val="微软雅黑"/>
        <charset val="134"/>
      </rPr>
      <t>五月</t>
    </r>
    <r>
      <rPr>
        <sz val="10"/>
        <color theme="1"/>
        <rFont val="Calibri"/>
        <charset val="134"/>
      </rPr>
      <t xml:space="preserve">/22 11:07 </t>
    </r>
    <r>
      <rPr>
        <sz val="10"/>
        <color theme="1"/>
        <rFont val="微软雅黑"/>
        <charset val="134"/>
      </rPr>
      <t>上午</t>
    </r>
  </si>
  <si>
    <r>
      <rPr>
        <sz val="10"/>
        <color theme="1"/>
        <rFont val="Calibri"/>
        <charset val="134"/>
      </rPr>
      <t>25/</t>
    </r>
    <r>
      <rPr>
        <sz val="10"/>
        <color theme="1"/>
        <rFont val="微软雅黑"/>
        <charset val="134"/>
      </rPr>
      <t>五月</t>
    </r>
    <r>
      <rPr>
        <sz val="10"/>
        <color theme="1"/>
        <rFont val="Calibri"/>
        <charset val="134"/>
      </rPr>
      <t xml:space="preserve">/22 4:33 </t>
    </r>
    <r>
      <rPr>
        <sz val="10"/>
        <color theme="1"/>
        <rFont val="微软雅黑"/>
        <charset val="134"/>
      </rPr>
      <t>下午</t>
    </r>
  </si>
  <si>
    <r>
      <rPr>
        <sz val="10"/>
        <color theme="1"/>
        <rFont val="Calibri"/>
        <charset val="134"/>
      </rPr>
      <t>[Phase V][CDX707][Diagnostic]DEOE</t>
    </r>
    <r>
      <rPr>
        <sz val="10"/>
        <color theme="1"/>
        <rFont val="微软雅黑"/>
        <charset val="134"/>
      </rPr>
      <t>和</t>
    </r>
    <r>
      <rPr>
        <sz val="10"/>
        <color theme="1"/>
        <rFont val="Calibri"/>
        <charset val="134"/>
      </rPr>
      <t>DE0F</t>
    </r>
    <r>
      <rPr>
        <sz val="10"/>
        <color theme="1"/>
        <rFont val="微软雅黑"/>
        <charset val="134"/>
      </rPr>
      <t>不能不需要解锁可以写入</t>
    </r>
  </si>
  <si>
    <t>FPHASEVCDC-1507</t>
  </si>
  <si>
    <r>
      <rPr>
        <sz val="10"/>
        <color theme="1"/>
        <rFont val="Calibri"/>
        <charset val="134"/>
      </rPr>
      <t>01/</t>
    </r>
    <r>
      <rPr>
        <sz val="10"/>
        <color theme="1"/>
        <rFont val="微软雅黑"/>
        <charset val="134"/>
      </rPr>
      <t>四月</t>
    </r>
    <r>
      <rPr>
        <sz val="10"/>
        <color theme="1"/>
        <rFont val="Calibri"/>
        <charset val="134"/>
      </rPr>
      <t xml:space="preserve">/22 2:51 </t>
    </r>
    <r>
      <rPr>
        <sz val="10"/>
        <color theme="1"/>
        <rFont val="微软雅黑"/>
        <charset val="134"/>
      </rPr>
      <t>下午</t>
    </r>
  </si>
  <si>
    <r>
      <rPr>
        <sz val="10"/>
        <color theme="1"/>
        <rFont val="Calibri"/>
        <charset val="134"/>
      </rPr>
      <t>25/</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</si>
  <si>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[PhaseV][CDX707][diag]DE01 Byte5 bit4</t>
    </r>
    <r>
      <rPr>
        <sz val="10"/>
        <color theme="1"/>
        <rFont val="微软雅黑"/>
        <charset val="134"/>
      </rPr>
      <t>配置为</t>
    </r>
    <r>
      <rPr>
        <sz val="10"/>
        <color theme="1"/>
        <rFont val="Calibri"/>
        <charset val="134"/>
      </rPr>
      <t>0</t>
    </r>
    <r>
      <rPr>
        <sz val="10"/>
        <color theme="1"/>
        <rFont val="微软雅黑"/>
        <charset val="134"/>
      </rPr>
      <t>，</t>
    </r>
    <r>
      <rPr>
        <sz val="10"/>
        <color theme="1"/>
        <rFont val="Calibri"/>
        <charset val="134"/>
      </rPr>
      <t>DTC C20C00</t>
    </r>
    <r>
      <rPr>
        <sz val="10"/>
        <color theme="1"/>
        <rFont val="微软雅黑"/>
        <charset val="134"/>
      </rPr>
      <t>依然产生</t>
    </r>
  </si>
  <si>
    <t>FPHASEVCDC-4399</t>
  </si>
  <si>
    <r>
      <rPr>
        <sz val="10"/>
        <color theme="1"/>
        <rFont val="Calibri"/>
        <charset val="134"/>
      </rPr>
      <t>07/</t>
    </r>
    <r>
      <rPr>
        <sz val="10"/>
        <color theme="1"/>
        <rFont val="微软雅黑"/>
        <charset val="134"/>
      </rPr>
      <t>五月</t>
    </r>
    <r>
      <rPr>
        <sz val="10"/>
        <color theme="1"/>
        <rFont val="Calibri"/>
        <charset val="134"/>
      </rPr>
      <t xml:space="preserve">/22 5:09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</si>
  <si>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11:27 </t>
    </r>
    <r>
      <rPr>
        <sz val="10"/>
        <color theme="1"/>
        <rFont val="微软雅黑"/>
        <charset val="134"/>
      </rPr>
      <t>下午</t>
    </r>
  </si>
  <si>
    <r>
      <rPr>
        <sz val="10"/>
        <color theme="1"/>
        <rFont val="Calibri"/>
        <charset val="134"/>
      </rPr>
      <t>[Phase V][CDX707][Diagnostic]0x915D09 0x915D15</t>
    </r>
    <r>
      <rPr>
        <sz val="10"/>
        <color theme="1"/>
        <rFont val="微软雅黑"/>
        <charset val="134"/>
      </rPr>
      <t>未接摄像头时</t>
    </r>
    <r>
      <rPr>
        <sz val="10"/>
        <color theme="1"/>
        <rFont val="Calibri"/>
        <charset val="134"/>
      </rPr>
      <t>DTC</t>
    </r>
    <r>
      <rPr>
        <sz val="10"/>
        <color theme="1"/>
        <rFont val="微软雅黑"/>
        <charset val="134"/>
      </rPr>
      <t>不报</t>
    </r>
  </si>
  <si>
    <t>FPHASEVCDC-4755</t>
  </si>
  <si>
    <r>
      <rPr>
        <sz val="10"/>
        <color theme="1"/>
        <rFont val="Calibri"/>
        <charset val="134"/>
      </rPr>
      <t>20/</t>
    </r>
    <r>
      <rPr>
        <sz val="10"/>
        <color theme="1"/>
        <rFont val="微软雅黑"/>
        <charset val="134"/>
      </rPr>
      <t>五月</t>
    </r>
    <r>
      <rPr>
        <sz val="10"/>
        <color theme="1"/>
        <rFont val="Calibri"/>
        <charset val="134"/>
      </rPr>
      <t xml:space="preserve">/22 1:40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</si>
  <si>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5:49 </t>
    </r>
    <r>
      <rPr>
        <sz val="10"/>
        <color theme="1"/>
        <rFont val="微软雅黑"/>
        <charset val="134"/>
      </rPr>
      <t>下午</t>
    </r>
  </si>
  <si>
    <r>
      <rPr>
        <sz val="10"/>
        <color theme="1"/>
        <rFont val="Calibri"/>
        <charset val="134"/>
      </rPr>
      <t>[Phase V][CDX707][Diagnostic]0xC20800</t>
    </r>
    <r>
      <rPr>
        <sz val="10"/>
        <color theme="1"/>
        <rFont val="微软雅黑"/>
        <charset val="134"/>
      </rPr>
      <t>在</t>
    </r>
    <r>
      <rPr>
        <sz val="10"/>
        <color theme="1"/>
        <rFont val="Calibri"/>
        <charset val="134"/>
      </rPr>
      <t>DE06,byte1,bit4-3!=0</t>
    </r>
    <r>
      <rPr>
        <sz val="10"/>
        <color theme="1"/>
        <rFont val="微软雅黑"/>
        <charset val="134"/>
      </rPr>
      <t>时丢失</t>
    </r>
    <r>
      <rPr>
        <sz val="10"/>
        <color theme="1"/>
        <rFont val="Calibri"/>
        <charset val="134"/>
      </rPr>
      <t>0x3E1</t>
    </r>
    <r>
      <rPr>
        <sz val="10"/>
        <color theme="1"/>
        <rFont val="微软雅黑"/>
        <charset val="134"/>
      </rPr>
      <t>不会报</t>
    </r>
    <r>
      <rPr>
        <sz val="10"/>
        <color theme="1"/>
        <rFont val="Calibri"/>
        <charset val="134"/>
      </rPr>
      <t>DTC</t>
    </r>
  </si>
  <si>
    <t>FPHASEVCDC-4771</t>
  </si>
  <si>
    <r>
      <rPr>
        <sz val="10"/>
        <color theme="1"/>
        <rFont val="Calibri"/>
        <charset val="134"/>
      </rPr>
      <t>20/</t>
    </r>
    <r>
      <rPr>
        <sz val="10"/>
        <color theme="1"/>
        <rFont val="微软雅黑"/>
        <charset val="134"/>
      </rPr>
      <t>五月</t>
    </r>
    <r>
      <rPr>
        <sz val="10"/>
        <color theme="1"/>
        <rFont val="Calibri"/>
        <charset val="134"/>
      </rPr>
      <t xml:space="preserve">/22 4:47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</si>
  <si>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</si>
  <si>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V][CDX707][Diagnostic]C21400</t>
    </r>
    <r>
      <rPr>
        <sz val="10"/>
        <color theme="1"/>
        <rFont val="微软雅黑"/>
        <charset val="134"/>
      </rPr>
      <t>丢失</t>
    </r>
    <r>
      <rPr>
        <sz val="10"/>
        <color theme="1"/>
        <rFont val="Calibri"/>
        <charset val="134"/>
      </rPr>
      <t>26A</t>
    </r>
    <r>
      <rPr>
        <sz val="10"/>
        <color theme="1"/>
        <rFont val="微软雅黑"/>
        <charset val="134"/>
      </rPr>
      <t>信号后不报</t>
    </r>
    <r>
      <rPr>
        <sz val="10"/>
        <color theme="1"/>
        <rFont val="Calibri"/>
        <charset val="134"/>
      </rPr>
      <t>DTC</t>
    </r>
  </si>
  <si>
    <t>FPHASEVCDC-1617</t>
  </si>
  <si>
    <r>
      <rPr>
        <sz val="10"/>
        <color theme="1"/>
        <rFont val="Calibri"/>
        <charset val="134"/>
      </rPr>
      <t>07/</t>
    </r>
    <r>
      <rPr>
        <sz val="10"/>
        <color theme="1"/>
        <rFont val="微软雅黑"/>
        <charset val="134"/>
      </rPr>
      <t>四月</t>
    </r>
    <r>
      <rPr>
        <sz val="10"/>
        <color theme="1"/>
        <rFont val="Calibri"/>
        <charset val="134"/>
      </rPr>
      <t xml:space="preserve">/22 2:11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</si>
  <si>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2:24 </t>
    </r>
    <r>
      <rPr>
        <sz val="10"/>
        <color theme="1"/>
        <rFont val="微软雅黑"/>
        <charset val="134"/>
      </rPr>
      <t>下午</t>
    </r>
  </si>
  <si>
    <r>
      <rPr>
        <sz val="10"/>
        <color theme="1"/>
        <rFont val="Calibri"/>
        <charset val="134"/>
      </rPr>
      <t>[Phase V][CDX707][Diagnostic]DE01</t>
    </r>
    <r>
      <rPr>
        <sz val="10"/>
        <color theme="1"/>
        <rFont val="微软雅黑"/>
        <charset val="134"/>
      </rPr>
      <t>的</t>
    </r>
    <r>
      <rPr>
        <sz val="10"/>
        <color theme="1"/>
        <rFont val="Calibri"/>
        <charset val="134"/>
      </rPr>
      <t>SWC</t>
    </r>
    <r>
      <rPr>
        <sz val="10"/>
        <color theme="1"/>
        <rFont val="微软雅黑"/>
        <charset val="134"/>
      </rPr>
      <t>配置非</t>
    </r>
    <r>
      <rPr>
        <sz val="10"/>
        <color theme="1"/>
        <rFont val="Calibri"/>
        <charset val="134"/>
      </rPr>
      <t>0</t>
    </r>
    <r>
      <rPr>
        <sz val="10"/>
        <color theme="1"/>
        <rFont val="微软雅黑"/>
        <charset val="134"/>
      </rPr>
      <t>时，丢失</t>
    </r>
    <r>
      <rPr>
        <sz val="10"/>
        <color theme="1"/>
        <rFont val="Calibri"/>
        <charset val="134"/>
      </rPr>
      <t>0x365</t>
    </r>
    <r>
      <rPr>
        <sz val="10"/>
        <color theme="1"/>
        <rFont val="微软雅黑"/>
        <charset val="134"/>
      </rPr>
      <t>、</t>
    </r>
    <r>
      <rPr>
        <sz val="10"/>
        <color theme="1"/>
        <rFont val="Calibri"/>
        <charset val="134"/>
      </rPr>
      <t>0x468</t>
    </r>
    <r>
      <rPr>
        <sz val="10"/>
        <color theme="1"/>
        <rFont val="微软雅黑"/>
        <charset val="134"/>
      </rPr>
      <t>，不会报</t>
    </r>
    <r>
      <rPr>
        <sz val="10"/>
        <color theme="1"/>
        <rFont val="Calibri"/>
        <charset val="134"/>
      </rPr>
      <t>DTC 0xC29300</t>
    </r>
  </si>
  <si>
    <t>FPHASEVCDC-4773</t>
  </si>
  <si>
    <r>
      <rPr>
        <sz val="10"/>
        <color theme="1"/>
        <rFont val="Calibri"/>
        <charset val="134"/>
      </rPr>
      <t>20/</t>
    </r>
    <r>
      <rPr>
        <sz val="10"/>
        <color theme="1"/>
        <rFont val="微软雅黑"/>
        <charset val="134"/>
      </rPr>
      <t>五月</t>
    </r>
    <r>
      <rPr>
        <sz val="10"/>
        <color theme="1"/>
        <rFont val="Calibri"/>
        <charset val="134"/>
      </rPr>
      <t xml:space="preserve">/22 5:46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</si>
  <si>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2:00 </t>
    </r>
    <r>
      <rPr>
        <sz val="10"/>
        <color theme="1"/>
        <rFont val="微软雅黑"/>
        <charset val="134"/>
      </rPr>
      <t>下午</t>
    </r>
  </si>
  <si>
    <r>
      <rPr>
        <sz val="10"/>
        <color theme="1"/>
        <rFont val="Calibri"/>
        <charset val="134"/>
      </rPr>
      <t>[Phase V][CDX707][Diagnostic]C24B00</t>
    </r>
    <r>
      <rPr>
        <sz val="10"/>
        <color theme="1"/>
        <rFont val="微软雅黑"/>
        <charset val="134"/>
      </rPr>
      <t>未丢失</t>
    </r>
    <r>
      <rPr>
        <sz val="10"/>
        <color theme="1"/>
        <rFont val="Calibri"/>
        <charset val="134"/>
      </rPr>
      <t>0x34A</t>
    </r>
    <r>
      <rPr>
        <sz val="10"/>
        <color theme="1"/>
        <rFont val="微软雅黑"/>
        <charset val="134"/>
      </rPr>
      <t>、</t>
    </r>
    <r>
      <rPr>
        <sz val="10"/>
        <color theme="1"/>
        <rFont val="Calibri"/>
        <charset val="134"/>
      </rPr>
      <t>0x34C</t>
    </r>
    <r>
      <rPr>
        <sz val="10"/>
        <color theme="1"/>
        <rFont val="微软雅黑"/>
        <charset val="134"/>
      </rPr>
      <t>误报</t>
    </r>
    <r>
      <rPr>
        <sz val="10"/>
        <color theme="1"/>
        <rFont val="Calibri"/>
        <charset val="134"/>
      </rPr>
      <t>DTC</t>
    </r>
  </si>
  <si>
    <t>FPHASEVCDC-4774</t>
  </si>
  <si>
    <r>
      <rPr>
        <sz val="10"/>
        <color theme="1"/>
        <rFont val="Calibri"/>
        <charset val="134"/>
      </rPr>
      <t>20/</t>
    </r>
    <r>
      <rPr>
        <sz val="10"/>
        <color theme="1"/>
        <rFont val="微软雅黑"/>
        <charset val="134"/>
      </rPr>
      <t>五月</t>
    </r>
    <r>
      <rPr>
        <sz val="10"/>
        <color theme="1"/>
        <rFont val="Calibri"/>
        <charset val="134"/>
      </rPr>
      <t xml:space="preserve">/22 5:48 </t>
    </r>
    <r>
      <rPr>
        <sz val="10"/>
        <color theme="1"/>
        <rFont val="微软雅黑"/>
        <charset val="134"/>
      </rPr>
      <t>下午</t>
    </r>
  </si>
  <si>
    <t>FPHASEVCDC-4775</t>
  </si>
  <si>
    <r>
      <rPr>
        <sz val="10"/>
        <color theme="1"/>
        <rFont val="Calibri"/>
        <charset val="134"/>
      </rPr>
      <t>20/</t>
    </r>
    <r>
      <rPr>
        <sz val="10"/>
        <color theme="1"/>
        <rFont val="微软雅黑"/>
        <charset val="134"/>
      </rPr>
      <t>五月</t>
    </r>
    <r>
      <rPr>
        <sz val="10"/>
        <color theme="1"/>
        <rFont val="Calibri"/>
        <charset val="134"/>
      </rPr>
      <t xml:space="preserve">/22 6:11 </t>
    </r>
    <r>
      <rPr>
        <sz val="10"/>
        <color theme="1"/>
        <rFont val="微软雅黑"/>
        <charset val="134"/>
      </rPr>
      <t>下午</t>
    </r>
  </si>
  <si>
    <r>
      <rPr>
        <sz val="10"/>
        <color theme="1"/>
        <rFont val="Calibri"/>
        <charset val="134"/>
      </rPr>
      <t>24/</t>
    </r>
    <r>
      <rPr>
        <sz val="10"/>
        <color theme="1"/>
        <rFont val="微软雅黑"/>
        <charset val="134"/>
      </rPr>
      <t>五月</t>
    </r>
    <r>
      <rPr>
        <sz val="10"/>
        <color theme="1"/>
        <rFont val="Calibri"/>
        <charset val="134"/>
      </rPr>
      <t xml:space="preserve">/22 1:59 </t>
    </r>
    <r>
      <rPr>
        <sz val="10"/>
        <color theme="1"/>
        <rFont val="微软雅黑"/>
        <charset val="134"/>
      </rPr>
      <t>下午</t>
    </r>
  </si>
  <si>
    <r>
      <rPr>
        <sz val="10"/>
        <color theme="1"/>
        <rFont val="Calibri"/>
        <charset val="134"/>
      </rPr>
      <t>[Phase V][CDX707][Diagnostic]C26400</t>
    </r>
    <r>
      <rPr>
        <sz val="10"/>
        <color theme="1"/>
        <rFont val="微软雅黑"/>
        <charset val="134"/>
      </rPr>
      <t>丢失</t>
    </r>
    <r>
      <rPr>
        <sz val="10"/>
        <color theme="1"/>
        <rFont val="Calibri"/>
        <charset val="134"/>
      </rPr>
      <t>0x254</t>
    </r>
    <r>
      <rPr>
        <sz val="10"/>
        <color theme="1"/>
        <rFont val="微软雅黑"/>
        <charset val="134"/>
      </rPr>
      <t>不报</t>
    </r>
    <r>
      <rPr>
        <sz val="10"/>
        <color theme="1"/>
        <rFont val="Calibri"/>
        <charset val="134"/>
      </rPr>
      <t>DTC</t>
    </r>
  </si>
  <si>
    <t>FPHASEVCDC-4776</t>
  </si>
  <si>
    <r>
      <rPr>
        <sz val="10"/>
        <color theme="1"/>
        <rFont val="Calibri"/>
        <charset val="134"/>
      </rPr>
      <t>20/</t>
    </r>
    <r>
      <rPr>
        <sz val="10"/>
        <color theme="1"/>
        <rFont val="微软雅黑"/>
        <charset val="134"/>
      </rPr>
      <t>五月</t>
    </r>
    <r>
      <rPr>
        <sz val="10"/>
        <color theme="1"/>
        <rFont val="Calibri"/>
        <charset val="134"/>
      </rPr>
      <t xml:space="preserve">/22 6:18 </t>
    </r>
    <r>
      <rPr>
        <sz val="10"/>
        <color theme="1"/>
        <rFont val="微软雅黑"/>
        <charset val="134"/>
      </rPr>
      <t>下午</t>
    </r>
  </si>
  <si>
    <r>
      <rPr>
        <sz val="10"/>
        <color theme="1"/>
        <rFont val="Calibri"/>
        <charset val="134"/>
      </rPr>
      <t>[Phase V][CDX707][Diagnostic]C29300</t>
    </r>
    <r>
      <rPr>
        <sz val="10"/>
        <color theme="1"/>
        <rFont val="微软雅黑"/>
        <charset val="134"/>
      </rPr>
      <t>丢失</t>
    </r>
    <r>
      <rPr>
        <sz val="10"/>
        <color theme="1"/>
        <rFont val="Calibri"/>
        <charset val="134"/>
      </rPr>
      <t>0x365</t>
    </r>
    <r>
      <rPr>
        <sz val="10"/>
        <color theme="1"/>
        <rFont val="微软雅黑"/>
        <charset val="134"/>
      </rPr>
      <t>后不报</t>
    </r>
    <r>
      <rPr>
        <sz val="10"/>
        <color theme="1"/>
        <rFont val="Calibri"/>
        <charset val="134"/>
      </rPr>
      <t>DTC</t>
    </r>
  </si>
  <si>
    <t>FPHASEVCDC-3834</t>
  </si>
  <si>
    <r>
      <rPr>
        <sz val="10"/>
        <color theme="1"/>
        <rFont val="Calibri"/>
        <charset val="134"/>
      </rPr>
      <t>29/</t>
    </r>
    <r>
      <rPr>
        <sz val="10"/>
        <color theme="1"/>
        <rFont val="微软雅黑"/>
        <charset val="134"/>
      </rPr>
      <t>四月</t>
    </r>
    <r>
      <rPr>
        <sz val="10"/>
        <color theme="1"/>
        <rFont val="Calibri"/>
        <charset val="134"/>
      </rPr>
      <t xml:space="preserve">/22 12:31 </t>
    </r>
    <r>
      <rPr>
        <sz val="10"/>
        <color theme="1"/>
        <rFont val="微软雅黑"/>
        <charset val="134"/>
      </rPr>
      <t>下午</t>
    </r>
  </si>
  <si>
    <r>
      <rPr>
        <sz val="10"/>
        <color theme="1"/>
        <rFont val="Calibri"/>
        <charset val="134"/>
      </rPr>
      <t>23/</t>
    </r>
    <r>
      <rPr>
        <sz val="10"/>
        <color theme="1"/>
        <rFont val="微软雅黑"/>
        <charset val="134"/>
      </rPr>
      <t>五月</t>
    </r>
    <r>
      <rPr>
        <sz val="10"/>
        <color theme="1"/>
        <rFont val="Calibri"/>
        <charset val="134"/>
      </rPr>
      <t xml:space="preserve">/22 2:10 </t>
    </r>
    <r>
      <rPr>
        <sz val="10"/>
        <color theme="1"/>
        <rFont val="微软雅黑"/>
        <charset val="134"/>
      </rPr>
      <t>下午</t>
    </r>
  </si>
  <si>
    <r>
      <rPr>
        <sz val="10"/>
        <color theme="1"/>
        <rFont val="Calibri"/>
        <charset val="134"/>
      </rPr>
      <t>[Phase V][CDX707][Diagnostic][P1] STmin</t>
    </r>
    <r>
      <rPr>
        <sz val="10"/>
        <color theme="1"/>
        <rFont val="微软雅黑"/>
        <charset val="134"/>
      </rPr>
      <t>间隔设为</t>
    </r>
    <r>
      <rPr>
        <sz val="10"/>
        <color theme="1"/>
        <rFont val="Calibri"/>
        <charset val="134"/>
      </rPr>
      <t>F1</t>
    </r>
    <r>
      <rPr>
        <sz val="10"/>
        <color theme="1"/>
        <rFont val="微软雅黑"/>
        <charset val="134"/>
      </rPr>
      <t>，回复间隔为</t>
    </r>
    <r>
      <rPr>
        <sz val="10"/>
        <color theme="1"/>
        <rFont val="Calibri"/>
        <charset val="134"/>
      </rPr>
      <t>10ms</t>
    </r>
    <r>
      <rPr>
        <sz val="10"/>
        <color theme="1"/>
        <rFont val="微软雅黑"/>
        <charset val="134"/>
      </rPr>
      <t>内</t>
    </r>
  </si>
  <si>
    <t>FPHASEVCDC-4752</t>
  </si>
  <si>
    <r>
      <rPr>
        <sz val="10"/>
        <color theme="1"/>
        <rFont val="Calibri"/>
        <charset val="134"/>
      </rPr>
      <t>23/</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</si>
  <si>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V][CDX707][Diagnostic]C20500</t>
    </r>
    <r>
      <rPr>
        <sz val="10"/>
        <color theme="1"/>
        <rFont val="微软雅黑"/>
        <charset val="134"/>
      </rPr>
      <t>不满足前置条件时</t>
    </r>
    <r>
      <rPr>
        <sz val="10"/>
        <color theme="1"/>
        <rFont val="Calibri"/>
        <charset val="134"/>
      </rPr>
      <t>19 06 10</t>
    </r>
    <r>
      <rPr>
        <sz val="10"/>
        <color theme="1"/>
        <rFont val="微软雅黑"/>
        <charset val="134"/>
      </rPr>
      <t>读出来是</t>
    </r>
    <r>
      <rPr>
        <sz val="10"/>
        <color theme="1"/>
        <rFont val="Calibri"/>
        <charset val="134"/>
      </rPr>
      <t>80</t>
    </r>
  </si>
  <si>
    <t>FPHASEVCDC-4601</t>
  </si>
  <si>
    <r>
      <rPr>
        <sz val="10"/>
        <color theme="1"/>
        <rFont val="Calibri"/>
        <charset val="134"/>
      </rPr>
      <t>16/</t>
    </r>
    <r>
      <rPr>
        <sz val="10"/>
        <color theme="1"/>
        <rFont val="微软雅黑"/>
        <charset val="134"/>
      </rPr>
      <t>五月</t>
    </r>
    <r>
      <rPr>
        <sz val="10"/>
        <color theme="1"/>
        <rFont val="Calibri"/>
        <charset val="134"/>
      </rPr>
      <t xml:space="preserve">/22 5:13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</si>
  <si>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7:12 </t>
    </r>
    <r>
      <rPr>
        <sz val="10"/>
        <color theme="1"/>
        <rFont val="微软雅黑"/>
        <charset val="134"/>
      </rPr>
      <t>下午</t>
    </r>
  </si>
  <si>
    <r>
      <rPr>
        <sz val="10"/>
        <color theme="1"/>
        <rFont val="Calibri"/>
        <charset val="134"/>
      </rPr>
      <t>31</t>
    </r>
    <r>
      <rPr>
        <sz val="10"/>
        <color theme="1"/>
        <rFont val="微软雅黑"/>
        <charset val="134"/>
      </rPr>
      <t>控制</t>
    </r>
    <r>
      <rPr>
        <sz val="10"/>
        <color theme="1"/>
        <rFont val="Calibri"/>
        <charset val="134"/>
      </rPr>
      <t>601B/601C</t>
    </r>
    <r>
      <rPr>
        <sz val="10"/>
        <color theme="1"/>
        <rFont val="微软雅黑"/>
        <charset val="134"/>
      </rPr>
      <t>回复</t>
    </r>
    <r>
      <rPr>
        <sz val="10"/>
        <color theme="1"/>
        <rFont val="Calibri"/>
        <charset val="134"/>
      </rPr>
      <t>NRC22</t>
    </r>
  </si>
  <si>
    <t>FPHASEVCDC-4598</t>
  </si>
  <si>
    <r>
      <rPr>
        <sz val="10"/>
        <color theme="1"/>
        <rFont val="Calibri"/>
        <charset val="134"/>
      </rPr>
      <t>16/</t>
    </r>
    <r>
      <rPr>
        <sz val="10"/>
        <color theme="1"/>
        <rFont val="微软雅黑"/>
        <charset val="134"/>
      </rPr>
      <t>五月</t>
    </r>
    <r>
      <rPr>
        <sz val="10"/>
        <color theme="1"/>
        <rFont val="Calibri"/>
        <charset val="134"/>
      </rPr>
      <t xml:space="preserve">/22 4:49 </t>
    </r>
    <r>
      <rPr>
        <sz val="10"/>
        <color theme="1"/>
        <rFont val="微软雅黑"/>
        <charset val="134"/>
      </rPr>
      <t>下午</t>
    </r>
  </si>
  <si>
    <r>
      <rPr>
        <sz val="10"/>
        <color theme="1"/>
        <rFont val="Calibri"/>
        <charset val="134"/>
      </rPr>
      <t>DTC 0x500101,0x500187,0x820101,0x820187,0x908701,0xF00316,0xF00317</t>
    </r>
    <r>
      <rPr>
        <sz val="10"/>
        <color theme="1"/>
        <rFont val="微软雅黑"/>
        <charset val="134"/>
      </rPr>
      <t>在通过</t>
    </r>
    <r>
      <rPr>
        <sz val="10"/>
        <color theme="1"/>
        <rFont val="Calibri"/>
        <charset val="134"/>
      </rPr>
      <t>31 03 02 02</t>
    </r>
    <r>
      <rPr>
        <sz val="10"/>
        <color theme="1"/>
        <rFont val="微软雅黑"/>
        <charset val="134"/>
      </rPr>
      <t>读取不到</t>
    </r>
  </si>
  <si>
    <t>FPHASEVCDC-4564</t>
  </si>
  <si>
    <r>
      <rPr>
        <sz val="10"/>
        <color theme="1"/>
        <rFont val="Calibri"/>
        <charset val="134"/>
      </rPr>
      <t>13/</t>
    </r>
    <r>
      <rPr>
        <sz val="10"/>
        <color theme="1"/>
        <rFont val="微软雅黑"/>
        <charset val="134"/>
      </rPr>
      <t>五月</t>
    </r>
    <r>
      <rPr>
        <sz val="10"/>
        <color theme="1"/>
        <rFont val="Calibri"/>
        <charset val="134"/>
      </rPr>
      <t xml:space="preserve">/22 5:08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</si>
  <si>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7:11 </t>
    </r>
    <r>
      <rPr>
        <sz val="10"/>
        <color theme="1"/>
        <rFont val="微软雅黑"/>
        <charset val="134"/>
      </rPr>
      <t>下午</t>
    </r>
  </si>
  <si>
    <r>
      <rPr>
        <sz val="10"/>
        <color theme="1"/>
        <rFont val="Calibri"/>
        <charset val="134"/>
      </rPr>
      <t xml:space="preserve">[Phase V][CDX707][Diagnostic]DID EF11/FD29 </t>
    </r>
    <r>
      <rPr>
        <sz val="10"/>
        <color theme="1"/>
        <rFont val="微软雅黑"/>
        <charset val="134"/>
      </rPr>
      <t>写入值后，</t>
    </r>
    <r>
      <rPr>
        <sz val="10"/>
        <color theme="1"/>
        <rFont val="Calibri"/>
        <charset val="134"/>
      </rPr>
      <t>11 01</t>
    </r>
    <r>
      <rPr>
        <sz val="10"/>
        <color theme="1"/>
        <rFont val="微软雅黑"/>
        <charset val="134"/>
      </rPr>
      <t>复位后不能保存写入的值</t>
    </r>
  </si>
  <si>
    <t>FPHASEVCDC-4563</t>
  </si>
  <si>
    <r>
      <rPr>
        <sz val="10"/>
        <color theme="1"/>
        <rFont val="Calibri"/>
        <charset val="134"/>
      </rPr>
      <t>13/</t>
    </r>
    <r>
      <rPr>
        <sz val="10"/>
        <color theme="1"/>
        <rFont val="微软雅黑"/>
        <charset val="134"/>
      </rPr>
      <t>五月</t>
    </r>
    <r>
      <rPr>
        <sz val="10"/>
        <color theme="1"/>
        <rFont val="Calibri"/>
        <charset val="134"/>
      </rPr>
      <t xml:space="preserve">/22 5:02 </t>
    </r>
    <r>
      <rPr>
        <sz val="10"/>
        <color theme="1"/>
        <rFont val="微软雅黑"/>
        <charset val="134"/>
      </rPr>
      <t>下午</t>
    </r>
  </si>
  <si>
    <r>
      <rPr>
        <sz val="10"/>
        <color theme="1"/>
        <rFont val="Calibri"/>
        <charset val="134"/>
      </rPr>
      <t>[Phase V][CDX707][Diagnostic]</t>
    </r>
    <r>
      <rPr>
        <sz val="10"/>
        <color theme="1"/>
        <rFont val="微软雅黑"/>
        <charset val="134"/>
      </rPr>
      <t>写入</t>
    </r>
    <r>
      <rPr>
        <sz val="10"/>
        <color theme="1"/>
        <rFont val="Calibri"/>
        <charset val="134"/>
      </rPr>
      <t>EE02</t>
    </r>
    <r>
      <rPr>
        <sz val="10"/>
        <color theme="1"/>
        <rFont val="微软雅黑"/>
        <charset val="134"/>
      </rPr>
      <t>的值，回读的值还是全</t>
    </r>
    <r>
      <rPr>
        <sz val="10"/>
        <color theme="1"/>
        <rFont val="Calibri"/>
        <charset val="134"/>
      </rPr>
      <t>0</t>
    </r>
  </si>
  <si>
    <t>FPHASEVCDC-4556</t>
  </si>
  <si>
    <r>
      <rPr>
        <sz val="10"/>
        <color theme="1"/>
        <rFont val="Calibri"/>
        <charset val="134"/>
      </rPr>
      <t>13/</t>
    </r>
    <r>
      <rPr>
        <sz val="10"/>
        <color theme="1"/>
        <rFont val="微软雅黑"/>
        <charset val="134"/>
      </rPr>
      <t>五月</t>
    </r>
    <r>
      <rPr>
        <sz val="10"/>
        <color theme="1"/>
        <rFont val="Calibri"/>
        <charset val="134"/>
      </rPr>
      <t xml:space="preserve">/22 10:38 </t>
    </r>
    <r>
      <rPr>
        <sz val="10"/>
        <color theme="1"/>
        <rFont val="微软雅黑"/>
        <charset val="134"/>
      </rPr>
      <t>上午</t>
    </r>
  </si>
  <si>
    <r>
      <rPr>
        <sz val="10"/>
        <color theme="1"/>
        <rFont val="Calibri"/>
        <charset val="134"/>
      </rPr>
      <t>[Phase V][CDX707][Diagnostic]2F 8338</t>
    </r>
    <r>
      <rPr>
        <sz val="10"/>
        <color theme="1"/>
        <rFont val="微软雅黑"/>
        <charset val="134"/>
      </rPr>
      <t>，设置任何值都不起作用，回读到的值都是默认值</t>
    </r>
  </si>
  <si>
    <t>FPHASEVCDC-4512</t>
  </si>
  <si>
    <r>
      <rPr>
        <sz val="10"/>
        <color theme="1"/>
        <rFont val="Calibri"/>
        <charset val="134"/>
      </rPr>
      <t>12/</t>
    </r>
    <r>
      <rPr>
        <sz val="10"/>
        <color theme="1"/>
        <rFont val="微软雅黑"/>
        <charset val="134"/>
      </rPr>
      <t>五月</t>
    </r>
    <r>
      <rPr>
        <sz val="10"/>
        <color theme="1"/>
        <rFont val="Calibri"/>
        <charset val="134"/>
      </rPr>
      <t xml:space="preserve">/22 6:49 </t>
    </r>
    <r>
      <rPr>
        <sz val="10"/>
        <color theme="1"/>
        <rFont val="微软雅黑"/>
        <charset val="134"/>
      </rPr>
      <t>下午</t>
    </r>
  </si>
  <si>
    <r>
      <rPr>
        <sz val="10"/>
        <color theme="1"/>
        <rFont val="Calibri"/>
        <charset val="134"/>
      </rPr>
      <t>20/</t>
    </r>
    <r>
      <rPr>
        <sz val="10"/>
        <color theme="1"/>
        <rFont val="微软雅黑"/>
        <charset val="134"/>
      </rPr>
      <t>五月</t>
    </r>
    <r>
      <rPr>
        <sz val="10"/>
        <color theme="1"/>
        <rFont val="Calibri"/>
        <charset val="134"/>
      </rPr>
      <t xml:space="preserve">/22 7:10 </t>
    </r>
    <r>
      <rPr>
        <sz val="10"/>
        <color theme="1"/>
        <rFont val="微软雅黑"/>
        <charset val="134"/>
      </rPr>
      <t>下午</t>
    </r>
  </si>
  <si>
    <r>
      <rPr>
        <sz val="10"/>
        <color theme="1"/>
        <rFont val="Calibri"/>
        <charset val="134"/>
      </rPr>
      <t>[Phase V][CDX707][Diagnostic][P1]19 01 08</t>
    </r>
    <r>
      <rPr>
        <sz val="10"/>
        <color theme="1"/>
        <rFont val="微软雅黑"/>
        <charset val="134"/>
      </rPr>
      <t>概率出现读出多个</t>
    </r>
    <r>
      <rPr>
        <sz val="10"/>
        <color theme="1"/>
        <rFont val="Calibri"/>
        <charset val="134"/>
      </rPr>
      <t>DTC</t>
    </r>
  </si>
  <si>
    <t>FPHASEVCDC-3835</t>
  </si>
  <si>
    <r>
      <rPr>
        <sz val="10"/>
        <color theme="1"/>
        <rFont val="Calibri"/>
        <charset val="134"/>
      </rPr>
      <t>29/</t>
    </r>
    <r>
      <rPr>
        <sz val="10"/>
        <color theme="1"/>
        <rFont val="微软雅黑"/>
        <charset val="134"/>
      </rPr>
      <t>四月</t>
    </r>
    <r>
      <rPr>
        <sz val="10"/>
        <color theme="1"/>
        <rFont val="Calibri"/>
        <charset val="134"/>
      </rPr>
      <t xml:space="preserve">/22 12:39 </t>
    </r>
    <r>
      <rPr>
        <sz val="10"/>
        <color theme="1"/>
        <rFont val="微软雅黑"/>
        <charset val="134"/>
      </rPr>
      <t>下午</t>
    </r>
  </si>
  <si>
    <r>
      <rPr>
        <sz val="10"/>
        <color theme="1"/>
        <rFont val="Calibri"/>
        <charset val="134"/>
      </rPr>
      <t xml:space="preserve">[Phase V][CDX707][Diagnostic][P1] </t>
    </r>
    <r>
      <rPr>
        <sz val="10"/>
        <color theme="1"/>
        <rFont val="微软雅黑"/>
        <charset val="134"/>
      </rPr>
      <t>无效诊断请求不能</t>
    </r>
    <r>
      <rPr>
        <sz val="10"/>
        <color theme="1"/>
        <rFont val="Calibri"/>
        <charset val="134"/>
      </rPr>
      <t>reset S3 time</t>
    </r>
  </si>
  <si>
    <t>FPHASEVCDC-1515</t>
  </si>
  <si>
    <r>
      <rPr>
        <sz val="10"/>
        <color theme="1"/>
        <rFont val="Calibri"/>
        <charset val="134"/>
      </rPr>
      <t>01/</t>
    </r>
    <r>
      <rPr>
        <sz val="10"/>
        <color theme="1"/>
        <rFont val="微软雅黑"/>
        <charset val="134"/>
      </rPr>
      <t>四月</t>
    </r>
    <r>
      <rPr>
        <sz val="10"/>
        <color theme="1"/>
        <rFont val="Calibri"/>
        <charset val="134"/>
      </rPr>
      <t xml:space="preserve">/22 3:44 </t>
    </r>
    <r>
      <rPr>
        <sz val="10"/>
        <color theme="1"/>
        <rFont val="微软雅黑"/>
        <charset val="134"/>
      </rPr>
      <t>下午</t>
    </r>
  </si>
  <si>
    <r>
      <rPr>
        <sz val="10"/>
        <color theme="1"/>
        <rFont val="Calibri"/>
        <charset val="134"/>
      </rPr>
      <t>[PhaseV][CDX707][diag]DTC C42200</t>
    </r>
    <r>
      <rPr>
        <sz val="10"/>
        <color theme="1"/>
        <rFont val="微软雅黑"/>
        <charset val="134"/>
      </rPr>
      <t>无法产生</t>
    </r>
  </si>
  <si>
    <t>FPHASEVCDC-1513</t>
  </si>
  <si>
    <r>
      <rPr>
        <sz val="10"/>
        <color theme="1"/>
        <rFont val="Calibri"/>
        <charset val="134"/>
      </rPr>
      <t>01/</t>
    </r>
    <r>
      <rPr>
        <sz val="10"/>
        <color theme="1"/>
        <rFont val="微软雅黑"/>
        <charset val="134"/>
      </rPr>
      <t>四月</t>
    </r>
    <r>
      <rPr>
        <sz val="10"/>
        <color theme="1"/>
        <rFont val="Calibri"/>
        <charset val="134"/>
      </rPr>
      <t xml:space="preserve">/22 3:21 </t>
    </r>
    <r>
      <rPr>
        <sz val="10"/>
        <color theme="1"/>
        <rFont val="微软雅黑"/>
        <charset val="134"/>
      </rPr>
      <t>下午</t>
    </r>
  </si>
  <si>
    <r>
      <rPr>
        <sz val="10"/>
        <color theme="1"/>
        <rFont val="Calibri"/>
        <charset val="134"/>
      </rPr>
      <t>[PhaseV][CDX707][diag]0x179 EngAoutTqActl_D_Qf</t>
    </r>
    <r>
      <rPr>
        <sz val="10"/>
        <color theme="1"/>
        <rFont val="微软雅黑"/>
        <charset val="134"/>
      </rPr>
      <t>设为</t>
    </r>
    <r>
      <rPr>
        <sz val="10"/>
        <color theme="1"/>
        <rFont val="Calibri"/>
        <charset val="134"/>
      </rPr>
      <t>fault</t>
    </r>
    <r>
      <rPr>
        <sz val="10"/>
        <color theme="1"/>
        <rFont val="微软雅黑"/>
        <charset val="134"/>
      </rPr>
      <t>，不产生</t>
    </r>
    <r>
      <rPr>
        <sz val="10"/>
        <color theme="1"/>
        <rFont val="Calibri"/>
        <charset val="134"/>
      </rPr>
      <t>DTC C40100</t>
    </r>
  </si>
  <si>
    <t>FPHASEVCDC-706</t>
  </si>
  <si>
    <r>
      <rPr>
        <sz val="10"/>
        <color theme="1"/>
        <rFont val="Calibri"/>
        <charset val="134"/>
      </rPr>
      <t>10/</t>
    </r>
    <r>
      <rPr>
        <sz val="10"/>
        <color theme="1"/>
        <rFont val="微软雅黑"/>
        <charset val="134"/>
      </rPr>
      <t>一月</t>
    </r>
    <r>
      <rPr>
        <sz val="10"/>
        <color theme="1"/>
        <rFont val="Calibri"/>
        <charset val="134"/>
      </rPr>
      <t xml:space="preserve">/22 4:12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</si>
  <si>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8:06 </t>
    </r>
    <r>
      <rPr>
        <sz val="10"/>
        <color theme="1"/>
        <rFont val="微软雅黑"/>
        <charset val="134"/>
      </rPr>
      <t>下午</t>
    </r>
  </si>
  <si>
    <r>
      <rPr>
        <sz val="10"/>
        <color theme="1"/>
        <rFont val="Calibri"/>
        <charset val="134"/>
      </rPr>
      <t>[Phase V][CDX707]DID 0xFD2B</t>
    </r>
    <r>
      <rPr>
        <sz val="10"/>
        <color theme="1"/>
        <rFont val="微软雅黑"/>
        <charset val="134"/>
      </rPr>
      <t>不能正常读取参数</t>
    </r>
  </si>
  <si>
    <t>FPHASEVCDC-3212</t>
  </si>
  <si>
    <r>
      <rPr>
        <sz val="10"/>
        <color theme="1"/>
        <rFont val="Calibri"/>
        <charset val="134"/>
      </rPr>
      <t>19/</t>
    </r>
    <r>
      <rPr>
        <sz val="10"/>
        <color theme="1"/>
        <rFont val="微软雅黑"/>
        <charset val="134"/>
      </rPr>
      <t>四月</t>
    </r>
    <r>
      <rPr>
        <sz val="10"/>
        <color theme="1"/>
        <rFont val="Calibri"/>
        <charset val="134"/>
      </rPr>
      <t xml:space="preserve">/22 1:50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</si>
  <si>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1:54 </t>
    </r>
    <r>
      <rPr>
        <sz val="10"/>
        <color theme="1"/>
        <rFont val="微软雅黑"/>
        <charset val="134"/>
      </rPr>
      <t>下午</t>
    </r>
  </si>
  <si>
    <r>
      <rPr>
        <sz val="10"/>
        <color theme="1"/>
        <rFont val="Calibri"/>
        <charset val="134"/>
      </rPr>
      <t>[Phase V][CDX707][Diagnostic]GPS</t>
    </r>
    <r>
      <rPr>
        <sz val="10"/>
        <color theme="1"/>
        <rFont val="微软雅黑"/>
        <charset val="134"/>
      </rPr>
      <t>未接，</t>
    </r>
    <r>
      <rPr>
        <sz val="10"/>
        <color theme="1"/>
        <rFont val="Calibri"/>
        <charset val="134"/>
      </rPr>
      <t>DTC0x919F13</t>
    </r>
    <r>
      <rPr>
        <sz val="10"/>
        <color theme="1"/>
        <rFont val="微软雅黑"/>
        <charset val="134"/>
      </rPr>
      <t>不报</t>
    </r>
  </si>
  <si>
    <t>FPHASEVCDC-3356</t>
  </si>
  <si>
    <r>
      <rPr>
        <sz val="10"/>
        <color theme="1"/>
        <rFont val="Calibri"/>
        <charset val="134"/>
      </rPr>
      <t>22/</t>
    </r>
    <r>
      <rPr>
        <sz val="10"/>
        <color theme="1"/>
        <rFont val="微软雅黑"/>
        <charset val="134"/>
      </rPr>
      <t>四月</t>
    </r>
    <r>
      <rPr>
        <sz val="10"/>
        <color theme="1"/>
        <rFont val="Calibri"/>
        <charset val="134"/>
      </rPr>
      <t xml:space="preserve">/22 2:10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</si>
  <si>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1:53 </t>
    </r>
    <r>
      <rPr>
        <sz val="10"/>
        <color theme="1"/>
        <rFont val="微软雅黑"/>
        <charset val="134"/>
      </rPr>
      <t>下午</t>
    </r>
  </si>
  <si>
    <r>
      <rPr>
        <sz val="10"/>
        <color theme="1"/>
        <rFont val="Calibri"/>
        <charset val="134"/>
      </rPr>
      <t>[Phase V][CDX707][Diagnostic]DID 804B</t>
    </r>
    <r>
      <rPr>
        <sz val="10"/>
        <color theme="1"/>
        <rFont val="微软雅黑"/>
        <charset val="134"/>
      </rPr>
      <t>里</t>
    </r>
    <r>
      <rPr>
        <sz val="10"/>
        <color theme="1"/>
        <rFont val="Calibri"/>
        <charset val="134"/>
      </rPr>
      <t>USB1</t>
    </r>
    <r>
      <rPr>
        <sz val="10"/>
        <color theme="1"/>
        <rFont val="微软雅黑"/>
        <charset val="134"/>
      </rPr>
      <t>和蓝牙</t>
    </r>
    <r>
      <rPr>
        <sz val="10"/>
        <color theme="1"/>
        <rFont val="Calibri"/>
        <charset val="134"/>
      </rPr>
      <t>error</t>
    </r>
    <r>
      <rPr>
        <sz val="10"/>
        <color theme="1"/>
        <rFont val="微软雅黑"/>
        <charset val="134"/>
      </rPr>
      <t>导致</t>
    </r>
    <r>
      <rPr>
        <sz val="10"/>
        <color theme="1"/>
        <rFont val="Calibri"/>
        <charset val="134"/>
      </rPr>
      <t xml:space="preserve">DTC 0xF00004 </t>
    </r>
    <r>
      <rPr>
        <sz val="10"/>
        <color theme="1"/>
        <rFont val="微软雅黑"/>
        <charset val="134"/>
      </rPr>
      <t>误报</t>
    </r>
  </si>
  <si>
    <t>FPHASEVCDC-4635</t>
  </si>
  <si>
    <r>
      <rPr>
        <sz val="10"/>
        <color theme="1"/>
        <rFont val="Calibri"/>
        <charset val="134"/>
      </rPr>
      <t>17/</t>
    </r>
    <r>
      <rPr>
        <sz val="10"/>
        <color theme="1"/>
        <rFont val="微软雅黑"/>
        <charset val="134"/>
      </rPr>
      <t>五月</t>
    </r>
    <r>
      <rPr>
        <sz val="10"/>
        <color theme="1"/>
        <rFont val="Calibri"/>
        <charset val="134"/>
      </rPr>
      <t xml:space="preserve">/22 4:59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</si>
  <si>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10:11 </t>
    </r>
    <r>
      <rPr>
        <sz val="10"/>
        <color theme="1"/>
        <rFont val="微软雅黑"/>
        <charset val="134"/>
      </rPr>
      <t>上午</t>
    </r>
  </si>
  <si>
    <t>[Phase V][CDX707][Diagnostic][ITV] 3.1.2.2    AUTOSAR NM NETWORK WAKEUP - FAIL</t>
  </si>
  <si>
    <t>FPHASEVCDC-4682</t>
  </si>
  <si>
    <r>
      <rPr>
        <sz val="10"/>
        <color theme="1"/>
        <rFont val="Calibri"/>
        <charset val="134"/>
      </rPr>
      <t>19/</t>
    </r>
    <r>
      <rPr>
        <sz val="10"/>
        <color theme="1"/>
        <rFont val="微软雅黑"/>
        <charset val="134"/>
      </rPr>
      <t>五月</t>
    </r>
    <r>
      <rPr>
        <sz val="10"/>
        <color theme="1"/>
        <rFont val="Calibri"/>
        <charset val="134"/>
      </rPr>
      <t xml:space="preserve">/22 10:05 </t>
    </r>
    <r>
      <rPr>
        <sz val="10"/>
        <color theme="1"/>
        <rFont val="微软雅黑"/>
        <charset val="134"/>
      </rPr>
      <t>上午</t>
    </r>
  </si>
  <si>
    <t>[Phase V][CDX707][Diagnostic][ITV] 3.2.3      TERMINATION RESISTANCE ACCURACY - FAIL</t>
  </si>
  <si>
    <t>FPHASEVCDC-3797</t>
  </si>
  <si>
    <r>
      <rPr>
        <sz val="10"/>
        <color theme="1"/>
        <rFont val="Calibri"/>
        <charset val="134"/>
      </rPr>
      <t>28/</t>
    </r>
    <r>
      <rPr>
        <sz val="10"/>
        <color theme="1"/>
        <rFont val="微软雅黑"/>
        <charset val="134"/>
      </rPr>
      <t>四月</t>
    </r>
    <r>
      <rPr>
        <sz val="10"/>
        <color theme="1"/>
        <rFont val="Calibri"/>
        <charset val="134"/>
      </rPr>
      <t xml:space="preserve">/22 7:30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</si>
  <si>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9:58 </t>
    </r>
    <r>
      <rPr>
        <sz val="10"/>
        <color theme="1"/>
        <rFont val="微软雅黑"/>
        <charset val="134"/>
      </rPr>
      <t>上午</t>
    </r>
  </si>
  <si>
    <t>[Phase V][CDX707][Diagnostic][ITV]  3.1.6BUS OFF HANDLER - FAIL</t>
  </si>
  <si>
    <t>FPHASEVCDC-4637</t>
  </si>
  <si>
    <r>
      <rPr>
        <sz val="10"/>
        <color theme="1"/>
        <rFont val="Calibri"/>
        <charset val="134"/>
      </rPr>
      <t>17/</t>
    </r>
    <r>
      <rPr>
        <sz val="10"/>
        <color theme="1"/>
        <rFont val="微软雅黑"/>
        <charset val="134"/>
      </rPr>
      <t>五月</t>
    </r>
    <r>
      <rPr>
        <sz val="10"/>
        <color theme="1"/>
        <rFont val="Calibri"/>
        <charset val="134"/>
      </rPr>
      <t xml:space="preserve">/22 5:41 </t>
    </r>
    <r>
      <rPr>
        <sz val="10"/>
        <color theme="1"/>
        <rFont val="微软雅黑"/>
        <charset val="134"/>
      </rPr>
      <t>下午</t>
    </r>
  </si>
  <si>
    <r>
      <rPr>
        <sz val="10"/>
        <color theme="1"/>
        <rFont val="Calibri"/>
        <charset val="134"/>
      </rPr>
      <t>19/</t>
    </r>
    <r>
      <rPr>
        <sz val="10"/>
        <color theme="1"/>
        <rFont val="微软雅黑"/>
        <charset val="134"/>
      </rPr>
      <t>五月</t>
    </r>
    <r>
      <rPr>
        <sz val="10"/>
        <color theme="1"/>
        <rFont val="Calibri"/>
        <charset val="134"/>
      </rPr>
      <t xml:space="preserve">/22 9:51 </t>
    </r>
    <r>
      <rPr>
        <sz val="10"/>
        <color theme="1"/>
        <rFont val="微软雅黑"/>
        <charset val="134"/>
      </rPr>
      <t>上午</t>
    </r>
  </si>
  <si>
    <t>[Phase V][CDX707][Diagnostic][ITV]3.3.1 CAN CIRCUIT SHORTS - FAIL</t>
  </si>
  <si>
    <t>FPHASEVCDC-1514</t>
  </si>
  <si>
    <r>
      <rPr>
        <sz val="10"/>
        <color theme="1"/>
        <rFont val="Calibri"/>
        <charset val="134"/>
      </rPr>
      <t>01/</t>
    </r>
    <r>
      <rPr>
        <sz val="10"/>
        <color theme="1"/>
        <rFont val="微软雅黑"/>
        <charset val="134"/>
      </rPr>
      <t>四月</t>
    </r>
    <r>
      <rPr>
        <sz val="10"/>
        <color theme="1"/>
        <rFont val="Calibri"/>
        <charset val="134"/>
      </rPr>
      <t xml:space="preserve">/22 3:33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</si>
  <si>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10:00 </t>
    </r>
    <r>
      <rPr>
        <sz val="10"/>
        <color theme="1"/>
        <rFont val="微软雅黑"/>
        <charset val="134"/>
      </rPr>
      <t>下午</t>
    </r>
  </si>
  <si>
    <r>
      <rPr>
        <sz val="10"/>
        <color theme="1"/>
        <rFont val="Calibri"/>
        <charset val="134"/>
      </rPr>
      <t>[PhaseV][CDX707][diag]DTC C40181/C40186/C40187</t>
    </r>
    <r>
      <rPr>
        <sz val="10"/>
        <color theme="1"/>
        <rFont val="微软雅黑"/>
        <charset val="134"/>
      </rPr>
      <t>无法产生</t>
    </r>
  </si>
  <si>
    <t>FPHASEVCDC-4015</t>
  </si>
  <si>
    <r>
      <rPr>
        <sz val="10"/>
        <color theme="1"/>
        <rFont val="Calibri"/>
        <charset val="134"/>
      </rPr>
      <t>01/</t>
    </r>
    <r>
      <rPr>
        <sz val="10"/>
        <color theme="1"/>
        <rFont val="微软雅黑"/>
        <charset val="134"/>
      </rPr>
      <t>五月</t>
    </r>
    <r>
      <rPr>
        <sz val="10"/>
        <color theme="1"/>
        <rFont val="Calibri"/>
        <charset val="134"/>
      </rPr>
      <t xml:space="preserve">/22 10:11 </t>
    </r>
    <r>
      <rPr>
        <sz val="10"/>
        <color theme="1"/>
        <rFont val="微软雅黑"/>
        <charset val="134"/>
      </rPr>
      <t>上午</t>
    </r>
  </si>
  <si>
    <r>
      <rPr>
        <sz val="10"/>
        <color theme="1"/>
        <rFont val="微软雅黑"/>
        <charset val="134"/>
      </rPr>
      <t>诊断需求中</t>
    </r>
    <r>
      <rPr>
        <sz val="10"/>
        <color theme="1"/>
        <rFont val="Calibri"/>
        <charset val="134"/>
      </rPr>
      <t>DID FD73</t>
    </r>
    <r>
      <rPr>
        <sz val="10"/>
        <color theme="1"/>
        <rFont val="微软雅黑"/>
        <charset val="134"/>
      </rPr>
      <t>至</t>
    </r>
    <r>
      <rPr>
        <sz val="10"/>
        <color theme="1"/>
        <rFont val="Calibri"/>
        <charset val="134"/>
      </rPr>
      <t>FDAB</t>
    </r>
    <r>
      <rPr>
        <sz val="10"/>
        <color theme="1"/>
        <rFont val="微软雅黑"/>
        <charset val="134"/>
      </rPr>
      <t>所有支持</t>
    </r>
    <r>
      <rPr>
        <sz val="10"/>
        <color theme="1"/>
        <rFont val="Calibri"/>
        <charset val="134"/>
      </rPr>
      <t>22</t>
    </r>
    <r>
      <rPr>
        <sz val="10"/>
        <color theme="1"/>
        <rFont val="微软雅黑"/>
        <charset val="134"/>
      </rPr>
      <t>读取的</t>
    </r>
    <r>
      <rPr>
        <sz val="10"/>
        <color theme="1"/>
        <rFont val="Calibri"/>
        <charset val="134"/>
      </rPr>
      <t>DID</t>
    </r>
    <r>
      <rPr>
        <sz val="10"/>
        <color theme="1"/>
        <rFont val="微软雅黑"/>
        <charset val="134"/>
      </rPr>
      <t>发送</t>
    </r>
    <r>
      <rPr>
        <sz val="10"/>
        <color theme="1"/>
        <rFont val="Calibri"/>
        <charset val="134"/>
      </rPr>
      <t>22</t>
    </r>
    <r>
      <rPr>
        <sz val="10"/>
        <color theme="1"/>
        <rFont val="微软雅黑"/>
        <charset val="134"/>
      </rPr>
      <t>请求后无响应，并且设备会复位</t>
    </r>
  </si>
  <si>
    <t>FPHASEVCDC-4181</t>
  </si>
  <si>
    <r>
      <rPr>
        <sz val="10"/>
        <color theme="1"/>
        <rFont val="Calibri"/>
        <charset val="134"/>
      </rPr>
      <t>05/</t>
    </r>
    <r>
      <rPr>
        <sz val="10"/>
        <color theme="1"/>
        <rFont val="微软雅黑"/>
        <charset val="134"/>
      </rPr>
      <t>五月</t>
    </r>
    <r>
      <rPr>
        <sz val="10"/>
        <color theme="1"/>
        <rFont val="Calibri"/>
        <charset val="134"/>
      </rPr>
      <t xml:space="preserve">/22 3:08 </t>
    </r>
    <r>
      <rPr>
        <sz val="10"/>
        <color theme="1"/>
        <rFont val="微软雅黑"/>
        <charset val="134"/>
      </rPr>
      <t>下午</t>
    </r>
  </si>
  <si>
    <r>
      <rPr>
        <sz val="10"/>
        <color theme="1"/>
        <rFont val="Calibri"/>
        <charset val="134"/>
      </rPr>
      <t xml:space="preserve">[Phase V][CDX707][Diagnostic]DTC 0x820001 0x820002 </t>
    </r>
    <r>
      <rPr>
        <sz val="10"/>
        <color theme="1"/>
        <rFont val="微软雅黑"/>
        <charset val="134"/>
      </rPr>
      <t>未插上硬件不报</t>
    </r>
    <r>
      <rPr>
        <sz val="10"/>
        <color theme="1"/>
        <rFont val="Calibri"/>
        <charset val="134"/>
      </rPr>
      <t>DTC</t>
    </r>
  </si>
  <si>
    <t>FPHASEVCDC-4139</t>
  </si>
  <si>
    <r>
      <rPr>
        <sz val="10"/>
        <color theme="1"/>
        <rFont val="Calibri"/>
        <charset val="134"/>
      </rPr>
      <t>05/</t>
    </r>
    <r>
      <rPr>
        <sz val="10"/>
        <color theme="1"/>
        <rFont val="微软雅黑"/>
        <charset val="134"/>
      </rPr>
      <t>五月</t>
    </r>
    <r>
      <rPr>
        <sz val="10"/>
        <color theme="1"/>
        <rFont val="Calibri"/>
        <charset val="134"/>
      </rPr>
      <t xml:space="preserve">/22 10:46 </t>
    </r>
    <r>
      <rPr>
        <sz val="10"/>
        <color theme="1"/>
        <rFont val="微软雅黑"/>
        <charset val="134"/>
      </rPr>
      <t>上午</t>
    </r>
  </si>
  <si>
    <r>
      <rPr>
        <sz val="10"/>
        <color theme="1"/>
        <rFont val="Calibri"/>
        <charset val="134"/>
      </rPr>
      <t>[Phase V][CDX707][Diagnostic]0x810E01</t>
    </r>
    <r>
      <rPr>
        <sz val="10"/>
        <color theme="1"/>
        <rFont val="微软雅黑"/>
        <charset val="134"/>
      </rPr>
      <t>读</t>
    </r>
    <r>
      <rPr>
        <sz val="10"/>
        <color theme="1"/>
        <rFont val="Calibri"/>
        <charset val="134"/>
      </rPr>
      <t>19 06</t>
    </r>
    <r>
      <rPr>
        <sz val="10"/>
        <color theme="1"/>
        <rFont val="微软雅黑"/>
        <charset val="134"/>
      </rPr>
      <t>读出</t>
    </r>
    <r>
      <rPr>
        <sz val="10"/>
        <color theme="1"/>
        <rFont val="Calibri"/>
        <charset val="134"/>
      </rPr>
      <t>NRC31</t>
    </r>
  </si>
  <si>
    <t>FPHASEVCDC-4588</t>
  </si>
  <si>
    <r>
      <rPr>
        <sz val="10"/>
        <color theme="1"/>
        <rFont val="Calibri"/>
        <charset val="134"/>
      </rPr>
      <t>16/</t>
    </r>
    <r>
      <rPr>
        <sz val="10"/>
        <color theme="1"/>
        <rFont val="微软雅黑"/>
        <charset val="134"/>
      </rPr>
      <t>五月</t>
    </r>
    <r>
      <rPr>
        <sz val="10"/>
        <color theme="1"/>
        <rFont val="Calibri"/>
        <charset val="134"/>
      </rPr>
      <t xml:space="preserve">/22 11:06 </t>
    </r>
    <r>
      <rPr>
        <sz val="10"/>
        <color theme="1"/>
        <rFont val="微软雅黑"/>
        <charset val="134"/>
      </rPr>
      <t>上午</t>
    </r>
  </si>
  <si>
    <r>
      <rPr>
        <sz val="10"/>
        <color theme="1"/>
        <rFont val="Calibri"/>
        <charset val="134"/>
      </rPr>
      <t>[Phase V][CDX707][Diagnostic]DID8024</t>
    </r>
    <r>
      <rPr>
        <sz val="10"/>
        <color theme="1"/>
        <rFont val="微软雅黑"/>
        <charset val="134"/>
      </rPr>
      <t>蓝牙关闭读出来的状态仍为</t>
    </r>
    <r>
      <rPr>
        <sz val="10"/>
        <color theme="1"/>
        <rFont val="Calibri"/>
        <charset val="134"/>
      </rPr>
      <t>enable</t>
    </r>
  </si>
  <si>
    <t>FPHASEVCDC-4429</t>
  </si>
  <si>
    <r>
      <rPr>
        <sz val="10"/>
        <color theme="1"/>
        <rFont val="Calibri"/>
        <charset val="134"/>
      </rPr>
      <t>10/</t>
    </r>
    <r>
      <rPr>
        <sz val="10"/>
        <color theme="1"/>
        <rFont val="微软雅黑"/>
        <charset val="134"/>
      </rPr>
      <t>五月</t>
    </r>
    <r>
      <rPr>
        <sz val="10"/>
        <color theme="1"/>
        <rFont val="Calibri"/>
        <charset val="134"/>
      </rPr>
      <t xml:space="preserve">/22 1:51 </t>
    </r>
    <r>
      <rPr>
        <sz val="10"/>
        <color theme="1"/>
        <rFont val="微软雅黑"/>
        <charset val="134"/>
      </rPr>
      <t>下午</t>
    </r>
  </si>
  <si>
    <r>
      <rPr>
        <sz val="10"/>
        <color theme="1"/>
        <rFont val="Calibri"/>
        <charset val="134"/>
      </rPr>
      <t>[Phase V][CDX707][Diagnostic]C10000 IGN</t>
    </r>
    <r>
      <rPr>
        <sz val="10"/>
        <color theme="1"/>
        <rFont val="微软雅黑"/>
        <charset val="134"/>
      </rPr>
      <t>信号变化</t>
    </r>
    <r>
      <rPr>
        <sz val="10"/>
        <color theme="1"/>
        <rFont val="Calibri"/>
        <charset val="134"/>
      </rPr>
      <t>200ms</t>
    </r>
    <r>
      <rPr>
        <sz val="10"/>
        <color theme="1"/>
        <rFont val="微软雅黑"/>
        <charset val="134"/>
      </rPr>
      <t>内读仍能读到</t>
    </r>
    <r>
      <rPr>
        <sz val="10"/>
        <color theme="1"/>
        <rFont val="Calibri"/>
        <charset val="134"/>
      </rPr>
      <t>DTC</t>
    </r>
  </si>
  <si>
    <t>FPHASEVCDC-4179</t>
  </si>
  <si>
    <r>
      <rPr>
        <sz val="10"/>
        <color theme="1"/>
        <rFont val="Calibri"/>
        <charset val="134"/>
      </rPr>
      <t>05/</t>
    </r>
    <r>
      <rPr>
        <sz val="10"/>
        <color theme="1"/>
        <rFont val="微软雅黑"/>
        <charset val="134"/>
      </rPr>
      <t>五月</t>
    </r>
    <r>
      <rPr>
        <sz val="10"/>
        <color theme="1"/>
        <rFont val="Calibri"/>
        <charset val="134"/>
      </rPr>
      <t xml:space="preserve">/22 3:05 </t>
    </r>
    <r>
      <rPr>
        <sz val="10"/>
        <color theme="1"/>
        <rFont val="微软雅黑"/>
        <charset val="134"/>
      </rPr>
      <t>下午</t>
    </r>
  </si>
  <si>
    <r>
      <rPr>
        <sz val="10"/>
        <color theme="1"/>
        <rFont val="Calibri"/>
        <charset val="134"/>
      </rPr>
      <t xml:space="preserve">[Phase V][CDX707][Diagnostic]DTC 0x820001 820101 810E01 904501 </t>
    </r>
    <r>
      <rPr>
        <sz val="10"/>
        <color theme="1"/>
        <rFont val="微软雅黑"/>
        <charset val="134"/>
      </rPr>
      <t>用</t>
    </r>
    <r>
      <rPr>
        <sz val="10"/>
        <color theme="1"/>
        <rFont val="Calibri"/>
        <charset val="134"/>
      </rPr>
      <t>19 06 10</t>
    </r>
    <r>
      <rPr>
        <sz val="10"/>
        <color theme="1"/>
        <rFont val="微软雅黑"/>
        <charset val="134"/>
      </rPr>
      <t>读</t>
    </r>
    <r>
      <rPr>
        <sz val="10"/>
        <color theme="1"/>
        <rFont val="Calibri"/>
        <charset val="134"/>
      </rPr>
      <t>NRC31</t>
    </r>
  </si>
  <si>
    <t>FPHASEVCDC-4506</t>
  </si>
  <si>
    <r>
      <rPr>
        <sz val="10"/>
        <color theme="1"/>
        <rFont val="Calibri"/>
        <charset val="134"/>
      </rPr>
      <t>12/</t>
    </r>
    <r>
      <rPr>
        <sz val="10"/>
        <color theme="1"/>
        <rFont val="微软雅黑"/>
        <charset val="134"/>
      </rPr>
      <t>五月</t>
    </r>
    <r>
      <rPr>
        <sz val="10"/>
        <color theme="1"/>
        <rFont val="Calibri"/>
        <charset val="134"/>
      </rPr>
      <t xml:space="preserve">/22 5:20 </t>
    </r>
    <r>
      <rPr>
        <sz val="10"/>
        <color theme="1"/>
        <rFont val="微软雅黑"/>
        <charset val="134"/>
      </rPr>
      <t>下午</t>
    </r>
  </si>
  <si>
    <r>
      <rPr>
        <sz val="10"/>
        <color theme="1"/>
        <rFont val="Calibri"/>
        <charset val="134"/>
      </rPr>
      <t>[Phase V][CDX707][Diagnostic]DID F180</t>
    </r>
    <r>
      <rPr>
        <sz val="10"/>
        <color theme="1"/>
        <rFont val="微软雅黑"/>
        <charset val="134"/>
      </rPr>
      <t>读出来的值与</t>
    </r>
    <r>
      <rPr>
        <sz val="10"/>
        <color theme="1"/>
        <rFont val="Calibri"/>
        <charset val="134"/>
      </rPr>
      <t>PN</t>
    </r>
    <r>
      <rPr>
        <sz val="10"/>
        <color theme="1"/>
        <rFont val="微软雅黑"/>
        <charset val="134"/>
      </rPr>
      <t>表不对应</t>
    </r>
  </si>
  <si>
    <t>FPHASEVCDC-3795</t>
  </si>
  <si>
    <r>
      <rPr>
        <sz val="10"/>
        <color theme="1"/>
        <rFont val="Calibri"/>
        <charset val="134"/>
      </rPr>
      <t>28/</t>
    </r>
    <r>
      <rPr>
        <sz val="10"/>
        <color theme="1"/>
        <rFont val="微软雅黑"/>
        <charset val="134"/>
      </rPr>
      <t>四月</t>
    </r>
    <r>
      <rPr>
        <sz val="10"/>
        <color theme="1"/>
        <rFont val="Calibri"/>
        <charset val="134"/>
      </rPr>
      <t xml:space="preserve">/22 7:16 </t>
    </r>
    <r>
      <rPr>
        <sz val="10"/>
        <color theme="1"/>
        <rFont val="微软雅黑"/>
        <charset val="134"/>
      </rPr>
      <t>下午</t>
    </r>
  </si>
  <si>
    <t>FPHASEVCDC-4094</t>
  </si>
  <si>
    <r>
      <rPr>
        <sz val="10"/>
        <color theme="1"/>
        <rFont val="Calibri"/>
        <charset val="134"/>
      </rPr>
      <t>01/</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</si>
  <si>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V][CDX707][Diagnostic]DTC 0x500155</t>
    </r>
    <r>
      <rPr>
        <sz val="10"/>
        <color theme="1"/>
        <rFont val="微软雅黑"/>
        <charset val="134"/>
      </rPr>
      <t>在视觉摄像头配置后不接不报</t>
    </r>
    <r>
      <rPr>
        <sz val="10"/>
        <color theme="1"/>
        <rFont val="Calibri"/>
        <charset val="134"/>
      </rPr>
      <t>DTC</t>
    </r>
  </si>
  <si>
    <t>FPHASEVCDC-4393</t>
  </si>
  <si>
    <r>
      <rPr>
        <sz val="10"/>
        <color theme="1"/>
        <rFont val="Calibri"/>
        <charset val="134"/>
      </rPr>
      <t>07/</t>
    </r>
    <r>
      <rPr>
        <sz val="10"/>
        <color theme="1"/>
        <rFont val="微软雅黑"/>
        <charset val="134"/>
      </rPr>
      <t>五月</t>
    </r>
    <r>
      <rPr>
        <sz val="10"/>
        <color theme="1"/>
        <rFont val="Calibri"/>
        <charset val="134"/>
      </rPr>
      <t xml:space="preserve">/22 3:29 </t>
    </r>
    <r>
      <rPr>
        <sz val="10"/>
        <color theme="1"/>
        <rFont val="微软雅黑"/>
        <charset val="134"/>
      </rPr>
      <t>下午</t>
    </r>
  </si>
  <si>
    <r>
      <rPr>
        <sz val="10"/>
        <color theme="1"/>
        <rFont val="Calibri"/>
        <charset val="134"/>
      </rPr>
      <t>[Phase V][CDX707][Diagnostic]0x908E11 0x908E12 0x908E13 19 06 10</t>
    </r>
    <r>
      <rPr>
        <sz val="10"/>
        <color theme="1"/>
        <rFont val="微软雅黑"/>
        <charset val="134"/>
      </rPr>
      <t>读回复</t>
    </r>
    <r>
      <rPr>
        <sz val="10"/>
        <color theme="1"/>
        <rFont val="Calibri"/>
        <charset val="134"/>
      </rPr>
      <t>NRC31</t>
    </r>
  </si>
  <si>
    <t>FPHASEVCDC-4596</t>
  </si>
  <si>
    <r>
      <rPr>
        <sz val="10"/>
        <color theme="1"/>
        <rFont val="Calibri"/>
        <charset val="134"/>
      </rPr>
      <t>16/</t>
    </r>
    <r>
      <rPr>
        <sz val="10"/>
        <color theme="1"/>
        <rFont val="微软雅黑"/>
        <charset val="134"/>
      </rPr>
      <t>五月</t>
    </r>
    <r>
      <rPr>
        <sz val="10"/>
        <color theme="1"/>
        <rFont val="Calibri"/>
        <charset val="134"/>
      </rPr>
      <t xml:space="preserve">/22 4:25 </t>
    </r>
    <r>
      <rPr>
        <sz val="10"/>
        <color theme="1"/>
        <rFont val="微软雅黑"/>
        <charset val="134"/>
      </rPr>
      <t>下午</t>
    </r>
  </si>
  <si>
    <r>
      <rPr>
        <sz val="10"/>
        <color theme="1"/>
        <rFont val="Calibri"/>
        <charset val="134"/>
      </rPr>
      <t xml:space="preserve">[Phase V][CDX707][Diagnostic]DID FD17 </t>
    </r>
    <r>
      <rPr>
        <sz val="10"/>
        <color theme="1"/>
        <rFont val="微软雅黑"/>
        <charset val="134"/>
      </rPr>
      <t>无法读出错误</t>
    </r>
  </si>
  <si>
    <t>FPHASEVCDC-4515</t>
  </si>
  <si>
    <r>
      <rPr>
        <sz val="10"/>
        <color theme="1"/>
        <rFont val="Calibri"/>
        <charset val="134"/>
      </rPr>
      <t>12/</t>
    </r>
    <r>
      <rPr>
        <sz val="10"/>
        <color theme="1"/>
        <rFont val="微软雅黑"/>
        <charset val="134"/>
      </rPr>
      <t>五月</t>
    </r>
    <r>
      <rPr>
        <sz val="10"/>
        <color theme="1"/>
        <rFont val="Calibri"/>
        <charset val="134"/>
      </rPr>
      <t xml:space="preserve">/22 7:32 </t>
    </r>
    <r>
      <rPr>
        <sz val="10"/>
        <color theme="1"/>
        <rFont val="微软雅黑"/>
        <charset val="134"/>
      </rPr>
      <t>下午</t>
    </r>
  </si>
  <si>
    <r>
      <rPr>
        <sz val="10"/>
        <color theme="1"/>
        <rFont val="微软雅黑"/>
        <charset val="134"/>
      </rPr>
      <t>未发送</t>
    </r>
    <r>
      <rPr>
        <sz val="10"/>
        <color theme="1"/>
        <rFont val="Calibri"/>
        <charset val="134"/>
      </rPr>
      <t>31 01</t>
    </r>
    <r>
      <rPr>
        <sz val="10"/>
        <color theme="1"/>
        <rFont val="微软雅黑"/>
        <charset val="134"/>
      </rPr>
      <t>先发送</t>
    </r>
    <r>
      <rPr>
        <sz val="10"/>
        <color theme="1"/>
        <rFont val="Calibri"/>
        <charset val="134"/>
      </rPr>
      <t>31 02 20 3A</t>
    </r>
    <r>
      <rPr>
        <sz val="10"/>
        <color theme="1"/>
        <rFont val="微软雅黑"/>
        <charset val="134"/>
      </rPr>
      <t>回复正响应</t>
    </r>
  </si>
  <si>
    <t>FPHASEVCDC-3661</t>
  </si>
  <si>
    <r>
      <rPr>
        <sz val="10"/>
        <color theme="1"/>
        <rFont val="Calibri"/>
        <charset val="134"/>
      </rPr>
      <t>27/</t>
    </r>
    <r>
      <rPr>
        <sz val="10"/>
        <color theme="1"/>
        <rFont val="微软雅黑"/>
        <charset val="134"/>
      </rPr>
      <t>四月</t>
    </r>
    <r>
      <rPr>
        <sz val="10"/>
        <color theme="1"/>
        <rFont val="Calibri"/>
        <charset val="134"/>
      </rPr>
      <t xml:space="preserve">/22 4:02 </t>
    </r>
    <r>
      <rPr>
        <sz val="10"/>
        <color theme="1"/>
        <rFont val="微软雅黑"/>
        <charset val="134"/>
      </rPr>
      <t>下午</t>
    </r>
  </si>
  <si>
    <r>
      <rPr>
        <sz val="10"/>
        <color theme="1"/>
        <rFont val="Calibri"/>
        <charset val="134"/>
      </rPr>
      <t>[Phase V][CDX707][Diagnostic]DE03 Byte4 bit2-0=0</t>
    </r>
    <r>
      <rPr>
        <sz val="10"/>
        <color theme="1"/>
        <rFont val="微软雅黑"/>
        <charset val="134"/>
      </rPr>
      <t>时仍误报</t>
    </r>
    <r>
      <rPr>
        <sz val="10"/>
        <color theme="1"/>
        <rFont val="Calibri"/>
        <charset val="134"/>
      </rPr>
      <t>DTC 820101</t>
    </r>
    <r>
      <rPr>
        <sz val="10"/>
        <color theme="1"/>
        <rFont val="微软雅黑"/>
        <charset val="134"/>
      </rPr>
      <t>、</t>
    </r>
    <r>
      <rPr>
        <sz val="10"/>
        <color theme="1"/>
        <rFont val="Calibri"/>
        <charset val="134"/>
      </rPr>
      <t>820102</t>
    </r>
    <r>
      <rPr>
        <sz val="10"/>
        <color theme="1"/>
        <rFont val="微软雅黑"/>
        <charset val="134"/>
      </rPr>
      <t>、</t>
    </r>
    <r>
      <rPr>
        <sz val="10"/>
        <color theme="1"/>
        <rFont val="Calibri"/>
        <charset val="134"/>
      </rPr>
      <t>820181</t>
    </r>
    <r>
      <rPr>
        <sz val="10"/>
        <color theme="1"/>
        <rFont val="微软雅黑"/>
        <charset val="134"/>
      </rPr>
      <t>、</t>
    </r>
    <r>
      <rPr>
        <sz val="10"/>
        <color theme="1"/>
        <rFont val="Calibri"/>
        <charset val="134"/>
      </rPr>
      <t>820187</t>
    </r>
  </si>
  <si>
    <t>FPHASEVCDC-3836</t>
  </si>
  <si>
    <r>
      <rPr>
        <sz val="10"/>
        <color theme="1"/>
        <rFont val="Calibri"/>
        <charset val="134"/>
      </rPr>
      <t>29/</t>
    </r>
    <r>
      <rPr>
        <sz val="10"/>
        <color theme="1"/>
        <rFont val="微软雅黑"/>
        <charset val="134"/>
      </rPr>
      <t>四月</t>
    </r>
    <r>
      <rPr>
        <sz val="10"/>
        <color theme="1"/>
        <rFont val="Calibri"/>
        <charset val="134"/>
      </rPr>
      <t xml:space="preserve">/22 12:47 </t>
    </r>
    <r>
      <rPr>
        <sz val="10"/>
        <color theme="1"/>
        <rFont val="微软雅黑"/>
        <charset val="134"/>
      </rPr>
      <t>下午</t>
    </r>
  </si>
  <si>
    <t>[Phase V][CDX707][Diagnostic][ITV]3.1.2.3NETWORK DROWSY WAKE-UP SWEEP TEST - FAIL</t>
  </si>
  <si>
    <t>FPHASEVCDC-3833</t>
  </si>
  <si>
    <r>
      <rPr>
        <sz val="10"/>
        <color theme="1"/>
        <rFont val="Calibri"/>
        <charset val="134"/>
      </rPr>
      <t>29/</t>
    </r>
    <r>
      <rPr>
        <sz val="10"/>
        <color theme="1"/>
        <rFont val="微软雅黑"/>
        <charset val="134"/>
      </rPr>
      <t>四月</t>
    </r>
    <r>
      <rPr>
        <sz val="10"/>
        <color theme="1"/>
        <rFont val="Calibri"/>
        <charset val="134"/>
      </rPr>
      <t xml:space="preserve">/22 11:10 </t>
    </r>
    <r>
      <rPr>
        <sz val="10"/>
        <color theme="1"/>
        <rFont val="微软雅黑"/>
        <charset val="134"/>
      </rPr>
      <t>上午</t>
    </r>
  </si>
  <si>
    <r>
      <rPr>
        <sz val="10"/>
        <color theme="1"/>
        <rFont val="Calibri"/>
        <charset val="134"/>
      </rPr>
      <t>[Phase V][CDX707][Diagnostic][P1] 02</t>
    </r>
    <r>
      <rPr>
        <sz val="10"/>
        <color theme="1"/>
        <rFont val="微软雅黑"/>
        <charset val="134"/>
      </rPr>
      <t>会话下不支持</t>
    </r>
    <r>
      <rPr>
        <sz val="10"/>
        <color theme="1"/>
        <rFont val="Calibri"/>
        <charset val="134"/>
      </rPr>
      <t>2E</t>
    </r>
    <r>
      <rPr>
        <sz val="10"/>
        <color theme="1"/>
        <rFont val="微软雅黑"/>
        <charset val="134"/>
      </rPr>
      <t>写入，报</t>
    </r>
    <r>
      <rPr>
        <sz val="10"/>
        <color theme="1"/>
        <rFont val="Calibri"/>
        <charset val="134"/>
      </rPr>
      <t>NRC31</t>
    </r>
  </si>
  <si>
    <t>FPHASEVCDC-3800</t>
  </si>
  <si>
    <r>
      <rPr>
        <sz val="10"/>
        <color theme="1"/>
        <rFont val="Calibri"/>
        <charset val="134"/>
      </rPr>
      <t>28/</t>
    </r>
    <r>
      <rPr>
        <sz val="10"/>
        <color theme="1"/>
        <rFont val="微软雅黑"/>
        <charset val="134"/>
      </rPr>
      <t>四月</t>
    </r>
    <r>
      <rPr>
        <sz val="10"/>
        <color theme="1"/>
        <rFont val="Calibri"/>
        <charset val="134"/>
      </rPr>
      <t xml:space="preserve">/22 7:39 </t>
    </r>
    <r>
      <rPr>
        <sz val="10"/>
        <color theme="1"/>
        <rFont val="微软雅黑"/>
        <charset val="134"/>
      </rPr>
      <t>下午</t>
    </r>
  </si>
  <si>
    <r>
      <rPr>
        <sz val="10"/>
        <color theme="1"/>
        <rFont val="Calibri"/>
        <charset val="134"/>
      </rPr>
      <t>[Phase V][CDX707][Diagnostic]22</t>
    </r>
    <r>
      <rPr>
        <sz val="10"/>
        <color theme="1"/>
        <rFont val="微软雅黑"/>
        <charset val="134"/>
      </rPr>
      <t>服务</t>
    </r>
    <r>
      <rPr>
        <sz val="10"/>
        <color theme="1"/>
        <rFont val="Calibri"/>
        <charset val="134"/>
      </rPr>
      <t xml:space="preserve"> 02</t>
    </r>
    <r>
      <rPr>
        <sz val="10"/>
        <color theme="1"/>
        <rFont val="微软雅黑"/>
        <charset val="134"/>
      </rPr>
      <t>会话下</t>
    </r>
    <r>
      <rPr>
        <sz val="10"/>
        <color theme="1"/>
        <rFont val="Calibri"/>
        <charset val="134"/>
      </rPr>
      <t xml:space="preserve"> </t>
    </r>
    <r>
      <rPr>
        <sz val="10"/>
        <color theme="1"/>
        <rFont val="微软雅黑"/>
        <charset val="134"/>
      </rPr>
      <t>读</t>
    </r>
    <r>
      <rPr>
        <sz val="10"/>
        <color theme="1"/>
        <rFont val="Calibri"/>
        <charset val="134"/>
      </rPr>
      <t>F109 NRC31</t>
    </r>
  </si>
  <si>
    <t>FPHASEVCDC-4595</t>
  </si>
  <si>
    <r>
      <rPr>
        <sz val="10"/>
        <color theme="1"/>
        <rFont val="Calibri"/>
        <charset val="134"/>
      </rPr>
      <t>16/</t>
    </r>
    <r>
      <rPr>
        <sz val="10"/>
        <color theme="1"/>
        <rFont val="微软雅黑"/>
        <charset val="134"/>
      </rPr>
      <t>五月</t>
    </r>
    <r>
      <rPr>
        <sz val="10"/>
        <color theme="1"/>
        <rFont val="Calibri"/>
        <charset val="134"/>
      </rPr>
      <t xml:space="preserve">/22 4:15 </t>
    </r>
    <r>
      <rPr>
        <sz val="10"/>
        <color theme="1"/>
        <rFont val="微软雅黑"/>
        <charset val="134"/>
      </rPr>
      <t>下午</t>
    </r>
  </si>
  <si>
    <r>
      <rPr>
        <sz val="10"/>
        <color theme="1"/>
        <rFont val="Calibri"/>
        <charset val="134"/>
      </rPr>
      <t>[Phase V][CDX707][Diagnostic]FD08 DID FD08</t>
    </r>
    <r>
      <rPr>
        <sz val="10"/>
        <color theme="1"/>
        <rFont val="微软雅黑"/>
        <charset val="134"/>
      </rPr>
      <t>的蓝牙地址获取不到</t>
    </r>
  </si>
  <si>
    <t>FPHASEVCDC-4392</t>
  </si>
  <si>
    <r>
      <rPr>
        <sz val="10"/>
        <color theme="1"/>
        <rFont val="Calibri"/>
        <charset val="134"/>
      </rPr>
      <t>07/</t>
    </r>
    <r>
      <rPr>
        <sz val="10"/>
        <color theme="1"/>
        <rFont val="微软雅黑"/>
        <charset val="134"/>
      </rPr>
      <t>五月</t>
    </r>
    <r>
      <rPr>
        <sz val="10"/>
        <color theme="1"/>
        <rFont val="Calibri"/>
        <charset val="134"/>
      </rPr>
      <t xml:space="preserve">/22 3:27 </t>
    </r>
    <r>
      <rPr>
        <sz val="10"/>
        <color theme="1"/>
        <rFont val="微软雅黑"/>
        <charset val="134"/>
      </rPr>
      <t>下午</t>
    </r>
  </si>
  <si>
    <r>
      <rPr>
        <sz val="10"/>
        <color theme="1"/>
        <rFont val="Calibri"/>
        <charset val="134"/>
      </rPr>
      <t>[Phase V][CDX707][Diagnostic]0x908E02 0x908E4B 0x908E87 19 06 10</t>
    </r>
    <r>
      <rPr>
        <sz val="10"/>
        <color theme="1"/>
        <rFont val="微软雅黑"/>
        <charset val="134"/>
      </rPr>
      <t>读出来为</t>
    </r>
    <r>
      <rPr>
        <sz val="10"/>
        <color theme="1"/>
        <rFont val="Calibri"/>
        <charset val="134"/>
      </rPr>
      <t>00</t>
    </r>
  </si>
  <si>
    <t>FPHASEVCDC-4403</t>
  </si>
  <si>
    <r>
      <rPr>
        <sz val="10"/>
        <color theme="1"/>
        <rFont val="Calibri"/>
        <charset val="134"/>
      </rPr>
      <t>09/</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</si>
  <si>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[Phase V][CDX707][Diagnostic]0x904513chime</t>
    </r>
    <r>
      <rPr>
        <sz val="10"/>
        <color theme="1"/>
        <rFont val="微软雅黑"/>
        <charset val="134"/>
      </rPr>
      <t>断开的</t>
    </r>
    <r>
      <rPr>
        <sz val="10"/>
        <color theme="1"/>
        <rFont val="Calibri"/>
        <charset val="134"/>
      </rPr>
      <t>DTC</t>
    </r>
    <r>
      <rPr>
        <sz val="10"/>
        <color theme="1"/>
        <rFont val="微软雅黑"/>
        <charset val="134"/>
      </rPr>
      <t>，仪表未接，没报</t>
    </r>
  </si>
  <si>
    <t>FPHASEVCDC-4295</t>
  </si>
  <si>
    <r>
      <rPr>
        <sz val="10"/>
        <color theme="1"/>
        <rFont val="Calibri"/>
        <charset val="134"/>
      </rPr>
      <t>06/</t>
    </r>
    <r>
      <rPr>
        <sz val="10"/>
        <color theme="1"/>
        <rFont val="微软雅黑"/>
        <charset val="134"/>
      </rPr>
      <t>五月</t>
    </r>
    <r>
      <rPr>
        <sz val="10"/>
        <color theme="1"/>
        <rFont val="Calibri"/>
        <charset val="134"/>
      </rPr>
      <t xml:space="preserve">/22 10:48 </t>
    </r>
    <r>
      <rPr>
        <sz val="10"/>
        <color theme="1"/>
        <rFont val="微软雅黑"/>
        <charset val="134"/>
      </rPr>
      <t>上午</t>
    </r>
  </si>
  <si>
    <r>
      <rPr>
        <sz val="10"/>
        <color theme="1"/>
        <rFont val="Calibri"/>
        <charset val="134"/>
      </rPr>
      <t>[Phase V][CDX707][Diagnostic]DTC 0x500101 0x500102 50014B 500155 500181 500187</t>
    </r>
    <r>
      <rPr>
        <sz val="10"/>
        <color theme="1"/>
        <rFont val="微软雅黑"/>
        <charset val="134"/>
      </rPr>
      <t>未插倒车</t>
    </r>
    <r>
      <rPr>
        <sz val="10"/>
        <color theme="1"/>
        <rFont val="Calibri"/>
        <charset val="134"/>
      </rPr>
      <t>/360</t>
    </r>
    <r>
      <rPr>
        <sz val="10"/>
        <color theme="1"/>
        <rFont val="微软雅黑"/>
        <charset val="134"/>
      </rPr>
      <t>摄像头不报</t>
    </r>
  </si>
  <si>
    <t>FPHASEVCDC-3803</t>
  </si>
  <si>
    <r>
      <rPr>
        <sz val="10"/>
        <color theme="1"/>
        <rFont val="Calibri"/>
        <charset val="134"/>
      </rPr>
      <t>28/</t>
    </r>
    <r>
      <rPr>
        <sz val="10"/>
        <color theme="1"/>
        <rFont val="微软雅黑"/>
        <charset val="134"/>
      </rPr>
      <t>四月</t>
    </r>
    <r>
      <rPr>
        <sz val="10"/>
        <color theme="1"/>
        <rFont val="Calibri"/>
        <charset val="134"/>
      </rPr>
      <t xml:space="preserve">/22 7:46 </t>
    </r>
    <r>
      <rPr>
        <sz val="10"/>
        <color theme="1"/>
        <rFont val="微软雅黑"/>
        <charset val="134"/>
      </rPr>
      <t>下午</t>
    </r>
  </si>
  <si>
    <r>
      <rPr>
        <sz val="10"/>
        <color theme="1"/>
        <rFont val="Calibri"/>
        <charset val="134"/>
      </rPr>
      <t>[Phase V][CDX707][Diagnostic]03</t>
    </r>
    <r>
      <rPr>
        <sz val="10"/>
        <color theme="1"/>
        <rFont val="微软雅黑"/>
        <charset val="134"/>
      </rPr>
      <t>会话</t>
    </r>
    <r>
      <rPr>
        <sz val="10"/>
        <color theme="1"/>
        <rFont val="Calibri"/>
        <charset val="134"/>
      </rPr>
      <t>27 03</t>
    </r>
    <r>
      <rPr>
        <sz val="10"/>
        <color theme="1"/>
        <rFont val="微软雅黑"/>
        <charset val="134"/>
      </rPr>
      <t>解锁回复</t>
    </r>
    <r>
      <rPr>
        <sz val="10"/>
        <color theme="1"/>
        <rFont val="Calibri"/>
        <charset val="134"/>
      </rPr>
      <t>NRC24</t>
    </r>
  </si>
  <si>
    <t>FPHASEVCDC-4319</t>
  </si>
  <si>
    <r>
      <rPr>
        <sz val="10"/>
        <color theme="1"/>
        <rFont val="Calibri"/>
        <charset val="134"/>
      </rPr>
      <t>06/</t>
    </r>
    <r>
      <rPr>
        <sz val="10"/>
        <color theme="1"/>
        <rFont val="微软雅黑"/>
        <charset val="134"/>
      </rPr>
      <t>五月</t>
    </r>
    <r>
      <rPr>
        <sz val="10"/>
        <color theme="1"/>
        <rFont val="Calibri"/>
        <charset val="134"/>
      </rPr>
      <t xml:space="preserve">/22 2:06 </t>
    </r>
    <r>
      <rPr>
        <sz val="10"/>
        <color theme="1"/>
        <rFont val="微软雅黑"/>
        <charset val="134"/>
      </rPr>
      <t>下午</t>
    </r>
  </si>
  <si>
    <r>
      <rPr>
        <sz val="10"/>
        <color theme="1"/>
        <rFont val="Calibri"/>
        <charset val="134"/>
      </rPr>
      <t>[Phase V][CDX707][Diagnostic]DTC 0x810E01 0x810E02 0x810E1C 0x810E4B 0x810E81 0x810E87</t>
    </r>
    <r>
      <rPr>
        <sz val="10"/>
        <color theme="1"/>
        <rFont val="微软雅黑"/>
        <charset val="134"/>
      </rPr>
      <t>在人脸摄像头未接时不报</t>
    </r>
  </si>
  <si>
    <t>FPHASEVCDC-4072</t>
  </si>
  <si>
    <r>
      <rPr>
        <sz val="10"/>
        <color theme="1"/>
        <rFont val="Calibri"/>
        <charset val="134"/>
      </rPr>
      <t>01/</t>
    </r>
    <r>
      <rPr>
        <sz val="10"/>
        <color theme="1"/>
        <rFont val="微软雅黑"/>
        <charset val="134"/>
      </rPr>
      <t>五月</t>
    </r>
    <r>
      <rPr>
        <sz val="10"/>
        <color theme="1"/>
        <rFont val="Calibri"/>
        <charset val="134"/>
      </rPr>
      <t xml:space="preserve">/22 2:48 </t>
    </r>
    <r>
      <rPr>
        <sz val="10"/>
        <color theme="1"/>
        <rFont val="微软雅黑"/>
        <charset val="134"/>
      </rPr>
      <t>下午</t>
    </r>
  </si>
  <si>
    <r>
      <rPr>
        <sz val="10"/>
        <color theme="1"/>
        <rFont val="Calibri"/>
        <charset val="134"/>
      </rPr>
      <t>[Phase V][CDX707][Diagnostic]</t>
    </r>
    <r>
      <rPr>
        <sz val="10"/>
        <color theme="1"/>
        <rFont val="微软雅黑"/>
        <charset val="134"/>
      </rPr>
      <t>车辆倒车时出现电器故障，无法报出</t>
    </r>
    <r>
      <rPr>
        <sz val="10"/>
        <color theme="1"/>
        <rFont val="Calibri"/>
        <charset val="134"/>
      </rPr>
      <t>DTC 0x500101</t>
    </r>
  </si>
  <si>
    <t>FPHASEVCDC-4140</t>
  </si>
  <si>
    <r>
      <rPr>
        <sz val="10"/>
        <color theme="1"/>
        <rFont val="Calibri"/>
        <charset val="134"/>
      </rPr>
      <t>05/</t>
    </r>
    <r>
      <rPr>
        <sz val="10"/>
        <color theme="1"/>
        <rFont val="微软雅黑"/>
        <charset val="134"/>
      </rPr>
      <t>五月</t>
    </r>
    <r>
      <rPr>
        <sz val="10"/>
        <color theme="1"/>
        <rFont val="Calibri"/>
        <charset val="134"/>
      </rPr>
      <t xml:space="preserve">/22 10:49 </t>
    </r>
    <r>
      <rPr>
        <sz val="10"/>
        <color theme="1"/>
        <rFont val="微软雅黑"/>
        <charset val="134"/>
      </rPr>
      <t>上午</t>
    </r>
  </si>
  <si>
    <r>
      <rPr>
        <sz val="10"/>
        <color theme="1"/>
        <rFont val="Calibri"/>
        <charset val="134"/>
      </rPr>
      <t>[Phase V][CDX707][Diagnostic]Cabin CameraDTC 0x810E01 0x810E02 0x810E1C 0x810E4B 0x810E81 0x810E87</t>
    </r>
    <r>
      <rPr>
        <sz val="10"/>
        <color theme="1"/>
        <rFont val="微软雅黑"/>
        <charset val="134"/>
      </rPr>
      <t>不能报出</t>
    </r>
  </si>
  <si>
    <t>FPHASEVCDC-4597</t>
  </si>
  <si>
    <r>
      <rPr>
        <sz val="10"/>
        <color theme="1"/>
        <rFont val="Calibri"/>
        <charset val="134"/>
      </rPr>
      <t>16/</t>
    </r>
    <r>
      <rPr>
        <sz val="10"/>
        <color theme="1"/>
        <rFont val="微软雅黑"/>
        <charset val="134"/>
      </rPr>
      <t>五月</t>
    </r>
    <r>
      <rPr>
        <sz val="10"/>
        <color theme="1"/>
        <rFont val="Calibri"/>
        <charset val="134"/>
      </rPr>
      <t xml:space="preserve">/22 4:32 </t>
    </r>
    <r>
      <rPr>
        <sz val="10"/>
        <color theme="1"/>
        <rFont val="微软雅黑"/>
        <charset val="134"/>
      </rPr>
      <t>下午</t>
    </r>
  </si>
  <si>
    <r>
      <rPr>
        <sz val="10"/>
        <color theme="1"/>
        <rFont val="Calibri"/>
        <charset val="134"/>
      </rPr>
      <t>[Phase V][CDX707][Diagnostic]DID 0xFD1A</t>
    </r>
    <r>
      <rPr>
        <sz val="10"/>
        <color theme="1"/>
        <rFont val="微软雅黑"/>
        <charset val="134"/>
      </rPr>
      <t>无法读到错误</t>
    </r>
  </si>
  <si>
    <t>FPHASEVCDC-3794</t>
  </si>
  <si>
    <r>
      <rPr>
        <sz val="10"/>
        <color theme="1"/>
        <rFont val="Calibri"/>
        <charset val="134"/>
      </rPr>
      <t>28/</t>
    </r>
    <r>
      <rPr>
        <sz val="10"/>
        <color theme="1"/>
        <rFont val="微软雅黑"/>
        <charset val="134"/>
      </rPr>
      <t>四月</t>
    </r>
    <r>
      <rPr>
        <sz val="10"/>
        <color theme="1"/>
        <rFont val="Calibri"/>
        <charset val="134"/>
      </rPr>
      <t xml:space="preserve">/22 7:13 </t>
    </r>
    <r>
      <rPr>
        <sz val="10"/>
        <color theme="1"/>
        <rFont val="微软雅黑"/>
        <charset val="134"/>
      </rPr>
      <t>下午</t>
    </r>
  </si>
  <si>
    <t>[Phase V][CDX707][Diagnostic][ITV] 3.3.1      CAN CIRCUIT SHORTS - FAIL</t>
  </si>
  <si>
    <t>FPHASEVCDC-4411</t>
  </si>
  <si>
    <r>
      <rPr>
        <sz val="10"/>
        <color theme="1"/>
        <rFont val="Calibri"/>
        <charset val="134"/>
      </rPr>
      <t>09/</t>
    </r>
    <r>
      <rPr>
        <sz val="10"/>
        <color theme="1"/>
        <rFont val="微软雅黑"/>
        <charset val="134"/>
      </rPr>
      <t>五月</t>
    </r>
    <r>
      <rPr>
        <sz val="10"/>
        <color theme="1"/>
        <rFont val="Calibri"/>
        <charset val="134"/>
      </rPr>
      <t xml:space="preserve">/22 5:39 </t>
    </r>
    <r>
      <rPr>
        <sz val="10"/>
        <color theme="1"/>
        <rFont val="微软雅黑"/>
        <charset val="134"/>
      </rPr>
      <t>下午</t>
    </r>
  </si>
  <si>
    <r>
      <rPr>
        <sz val="10"/>
        <color theme="1"/>
        <rFont val="Calibri"/>
        <charset val="134"/>
      </rPr>
      <t>[Phase V][CDX707][Diagnostic]</t>
    </r>
    <r>
      <rPr>
        <sz val="10"/>
        <color theme="1"/>
        <rFont val="微软雅黑"/>
        <charset val="134"/>
      </rPr>
      <t>功放</t>
    </r>
    <r>
      <rPr>
        <sz val="10"/>
        <color theme="1"/>
        <rFont val="Calibri"/>
        <charset val="134"/>
      </rPr>
      <t>0x950D11 0x950D12</t>
    </r>
    <r>
      <rPr>
        <sz val="10"/>
        <color theme="1"/>
        <rFont val="微软雅黑"/>
        <charset val="134"/>
      </rPr>
      <t>短电短地后无法读到</t>
    </r>
  </si>
  <si>
    <t>FPHASEVCDC-4561</t>
  </si>
  <si>
    <r>
      <rPr>
        <sz val="10"/>
        <color theme="1"/>
        <rFont val="Calibri"/>
        <charset val="134"/>
      </rPr>
      <t>13/</t>
    </r>
    <r>
      <rPr>
        <sz val="10"/>
        <color theme="1"/>
        <rFont val="微软雅黑"/>
        <charset val="134"/>
      </rPr>
      <t>五月</t>
    </r>
    <r>
      <rPr>
        <sz val="10"/>
        <color theme="1"/>
        <rFont val="Calibri"/>
        <charset val="134"/>
      </rPr>
      <t xml:space="preserve">/22 4:54 </t>
    </r>
    <r>
      <rPr>
        <sz val="10"/>
        <color theme="1"/>
        <rFont val="微软雅黑"/>
        <charset val="134"/>
      </rPr>
      <t>下午</t>
    </r>
  </si>
  <si>
    <r>
      <rPr>
        <sz val="10"/>
        <color theme="1"/>
        <rFont val="Calibri"/>
        <charset val="134"/>
      </rPr>
      <t>18/</t>
    </r>
    <r>
      <rPr>
        <sz val="10"/>
        <color theme="1"/>
        <rFont val="微软雅黑"/>
        <charset val="134"/>
      </rPr>
      <t>五月</t>
    </r>
    <r>
      <rPr>
        <sz val="10"/>
        <color theme="1"/>
        <rFont val="Calibri"/>
        <charset val="134"/>
      </rPr>
      <t xml:space="preserve">/22 9:20 </t>
    </r>
    <r>
      <rPr>
        <sz val="10"/>
        <color theme="1"/>
        <rFont val="微软雅黑"/>
        <charset val="134"/>
      </rPr>
      <t>下午</t>
    </r>
  </si>
  <si>
    <r>
      <rPr>
        <sz val="10"/>
        <color theme="1"/>
        <rFont val="Calibri"/>
        <charset val="134"/>
      </rPr>
      <t>[Phase V][CDX707][Diagnostic][P1]sleep.vbf</t>
    </r>
    <r>
      <rPr>
        <sz val="10"/>
        <color theme="1"/>
        <rFont val="微软雅黑"/>
        <charset val="134"/>
      </rPr>
      <t>里</t>
    </r>
    <r>
      <rPr>
        <sz val="10"/>
        <color theme="1"/>
        <rFont val="Calibri"/>
        <charset val="134"/>
      </rPr>
      <t>public_key_hash = "0x0"</t>
    </r>
    <r>
      <rPr>
        <sz val="10"/>
        <color theme="1"/>
        <rFont val="微软雅黑"/>
        <charset val="134"/>
      </rPr>
      <t>时刷写报错</t>
    </r>
    <r>
      <rPr>
        <sz val="10"/>
        <color theme="1"/>
        <rFont val="Calibri"/>
        <charset val="134"/>
      </rPr>
      <t>Error: Invalid Public Key Hash &lt;&lt;&lt;&lt;&lt;</t>
    </r>
  </si>
  <si>
    <t>FPHASEVCDC-3802</t>
  </si>
  <si>
    <r>
      <rPr>
        <sz val="10"/>
        <color theme="1"/>
        <rFont val="Calibri"/>
        <charset val="134"/>
      </rPr>
      <t>28/</t>
    </r>
    <r>
      <rPr>
        <sz val="10"/>
        <color theme="1"/>
        <rFont val="微软雅黑"/>
        <charset val="134"/>
      </rPr>
      <t>四月</t>
    </r>
    <r>
      <rPr>
        <sz val="10"/>
        <color theme="1"/>
        <rFont val="Calibri"/>
        <charset val="134"/>
      </rPr>
      <t xml:space="preserve">/22 7:44 </t>
    </r>
    <r>
      <rPr>
        <sz val="10"/>
        <color theme="1"/>
        <rFont val="微软雅黑"/>
        <charset val="134"/>
      </rPr>
      <t>下午</t>
    </r>
  </si>
  <si>
    <r>
      <rPr>
        <sz val="10"/>
        <color theme="1"/>
        <rFont val="Calibri"/>
        <charset val="134"/>
      </rPr>
      <t>[Phase V][CDX707][Diagnostic]31</t>
    </r>
    <r>
      <rPr>
        <sz val="10"/>
        <color theme="1"/>
        <rFont val="微软雅黑"/>
        <charset val="134"/>
      </rPr>
      <t>历程</t>
    </r>
    <r>
      <rPr>
        <sz val="10"/>
        <color theme="1"/>
        <rFont val="Calibri"/>
        <charset val="134"/>
      </rPr>
      <t>FF01 NRC 31</t>
    </r>
  </si>
  <si>
    <t>FPHASEVCDC-4502</t>
  </si>
  <si>
    <r>
      <rPr>
        <sz val="10"/>
        <color theme="1"/>
        <rFont val="Calibri"/>
        <charset val="134"/>
      </rPr>
      <t>12/</t>
    </r>
    <r>
      <rPr>
        <sz val="10"/>
        <color theme="1"/>
        <rFont val="微软雅黑"/>
        <charset val="134"/>
      </rPr>
      <t>五月</t>
    </r>
    <r>
      <rPr>
        <sz val="10"/>
        <color theme="1"/>
        <rFont val="Calibri"/>
        <charset val="134"/>
      </rPr>
      <t xml:space="preserve">/22 2:12 </t>
    </r>
    <r>
      <rPr>
        <sz val="10"/>
        <color theme="1"/>
        <rFont val="微软雅黑"/>
        <charset val="134"/>
      </rPr>
      <t>下午</t>
    </r>
  </si>
  <si>
    <r>
      <rPr>
        <sz val="10"/>
        <color theme="1"/>
        <rFont val="Calibri"/>
        <charset val="134"/>
      </rPr>
      <t>19 0A</t>
    </r>
    <r>
      <rPr>
        <sz val="10"/>
        <color theme="1"/>
        <rFont val="微软雅黑"/>
        <charset val="134"/>
      </rPr>
      <t>读取所有</t>
    </r>
    <r>
      <rPr>
        <sz val="10"/>
        <color theme="1"/>
        <rFont val="Calibri"/>
        <charset val="134"/>
      </rPr>
      <t>DTC</t>
    </r>
    <r>
      <rPr>
        <sz val="10"/>
        <color theme="1"/>
        <rFont val="微软雅黑"/>
        <charset val="134"/>
      </rPr>
      <t>数量不对</t>
    </r>
  </si>
  <si>
    <t>FPHASEVCDC-3806</t>
  </si>
  <si>
    <r>
      <rPr>
        <sz val="10"/>
        <color theme="1"/>
        <rFont val="Calibri"/>
        <charset val="134"/>
      </rPr>
      <t>28/</t>
    </r>
    <r>
      <rPr>
        <sz val="10"/>
        <color theme="1"/>
        <rFont val="微软雅黑"/>
        <charset val="134"/>
      </rPr>
      <t>四月</t>
    </r>
    <r>
      <rPr>
        <sz val="10"/>
        <color theme="1"/>
        <rFont val="Calibri"/>
        <charset val="134"/>
      </rPr>
      <t xml:space="preserve">/22 7:50 </t>
    </r>
    <r>
      <rPr>
        <sz val="10"/>
        <color theme="1"/>
        <rFont val="微软雅黑"/>
        <charset val="134"/>
      </rPr>
      <t>下午</t>
    </r>
  </si>
  <si>
    <r>
      <rPr>
        <sz val="10"/>
        <color theme="1"/>
        <rFont val="Calibri"/>
        <charset val="134"/>
      </rPr>
      <t>[Phase V][CDX707][Diagnostic]35</t>
    </r>
    <r>
      <rPr>
        <sz val="10"/>
        <color theme="1"/>
        <rFont val="微软雅黑"/>
        <charset val="134"/>
      </rPr>
      <t>服务回复</t>
    </r>
    <r>
      <rPr>
        <sz val="10"/>
        <color theme="1"/>
        <rFont val="Calibri"/>
        <charset val="134"/>
      </rPr>
      <t>NRC31</t>
    </r>
  </si>
  <si>
    <t>FPHASEVCDC-3804</t>
  </si>
  <si>
    <r>
      <rPr>
        <sz val="10"/>
        <color theme="1"/>
        <rFont val="Calibri"/>
        <charset val="134"/>
      </rPr>
      <t>28/</t>
    </r>
    <r>
      <rPr>
        <sz val="10"/>
        <color theme="1"/>
        <rFont val="微软雅黑"/>
        <charset val="134"/>
      </rPr>
      <t>四月</t>
    </r>
    <r>
      <rPr>
        <sz val="10"/>
        <color theme="1"/>
        <rFont val="Calibri"/>
        <charset val="134"/>
      </rPr>
      <t xml:space="preserve">/22 7:49 </t>
    </r>
    <r>
      <rPr>
        <sz val="10"/>
        <color theme="1"/>
        <rFont val="微软雅黑"/>
        <charset val="134"/>
      </rPr>
      <t>下午</t>
    </r>
  </si>
  <si>
    <r>
      <rPr>
        <sz val="10"/>
        <color theme="1"/>
        <rFont val="Calibri"/>
        <charset val="134"/>
      </rPr>
      <t>[Phase V][CDX707][Diagnostic]34</t>
    </r>
    <r>
      <rPr>
        <sz val="10"/>
        <color theme="1"/>
        <rFont val="微软雅黑"/>
        <charset val="134"/>
      </rPr>
      <t>服务</t>
    </r>
    <r>
      <rPr>
        <sz val="10"/>
        <color theme="1"/>
        <rFont val="Calibri"/>
        <charset val="134"/>
      </rPr>
      <t>NRC31</t>
    </r>
  </si>
  <si>
    <t>FPHASEVCDC-4142</t>
  </si>
  <si>
    <r>
      <rPr>
        <sz val="10"/>
        <color theme="1"/>
        <rFont val="Calibri"/>
        <charset val="134"/>
      </rPr>
      <t>05/</t>
    </r>
    <r>
      <rPr>
        <sz val="10"/>
        <color theme="1"/>
        <rFont val="微软雅黑"/>
        <charset val="134"/>
      </rPr>
      <t>五月</t>
    </r>
    <r>
      <rPr>
        <sz val="10"/>
        <color theme="1"/>
        <rFont val="Calibri"/>
        <charset val="134"/>
      </rPr>
      <t xml:space="preserve">/22 11:01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</si>
  <si>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6:08 </t>
    </r>
    <r>
      <rPr>
        <sz val="10"/>
        <color theme="1"/>
        <rFont val="微软雅黑"/>
        <charset val="134"/>
      </rPr>
      <t>下午</t>
    </r>
  </si>
  <si>
    <r>
      <rPr>
        <sz val="10"/>
        <color theme="1"/>
        <rFont val="Calibri"/>
        <charset val="134"/>
      </rPr>
      <t>[Phase V][CDX707][Diagnostic]DTC 820001</t>
    </r>
    <r>
      <rPr>
        <sz val="10"/>
        <color theme="1"/>
        <rFont val="微软雅黑"/>
        <charset val="134"/>
      </rPr>
      <t>前置条件中的配置不明确</t>
    </r>
  </si>
  <si>
    <t>FPHASEVCDC-4377</t>
  </si>
  <si>
    <r>
      <rPr>
        <sz val="10"/>
        <color theme="1"/>
        <rFont val="Calibri"/>
        <charset val="134"/>
      </rPr>
      <t>07/</t>
    </r>
    <r>
      <rPr>
        <sz val="10"/>
        <color theme="1"/>
        <rFont val="微软雅黑"/>
        <charset val="134"/>
      </rPr>
      <t>五月</t>
    </r>
    <r>
      <rPr>
        <sz val="10"/>
        <color theme="1"/>
        <rFont val="Calibri"/>
        <charset val="134"/>
      </rPr>
      <t xml:space="preserve">/22 11:10 </t>
    </r>
    <r>
      <rPr>
        <sz val="10"/>
        <color theme="1"/>
        <rFont val="微软雅黑"/>
        <charset val="134"/>
      </rPr>
      <t>上午</t>
    </r>
  </si>
  <si>
    <r>
      <rPr>
        <sz val="10"/>
        <color theme="1"/>
        <rFont val="Calibri"/>
        <charset val="134"/>
      </rPr>
      <t>11/</t>
    </r>
    <r>
      <rPr>
        <sz val="10"/>
        <color theme="1"/>
        <rFont val="微软雅黑"/>
        <charset val="134"/>
      </rPr>
      <t>五月</t>
    </r>
    <r>
      <rPr>
        <sz val="10"/>
        <color theme="1"/>
        <rFont val="Calibri"/>
        <charset val="134"/>
      </rPr>
      <t xml:space="preserve">/22 6:02 </t>
    </r>
    <r>
      <rPr>
        <sz val="10"/>
        <color theme="1"/>
        <rFont val="微软雅黑"/>
        <charset val="134"/>
      </rPr>
      <t>下午</t>
    </r>
  </si>
  <si>
    <r>
      <rPr>
        <sz val="10"/>
        <color theme="1"/>
        <rFont val="Calibri"/>
        <charset val="134"/>
      </rPr>
      <t>[Phase V][CDX707][Diagnostic]EE05</t>
    </r>
    <r>
      <rPr>
        <sz val="10"/>
        <color theme="1"/>
        <rFont val="微软雅黑"/>
        <charset val="134"/>
      </rPr>
      <t>应该需要解锁后才可写入</t>
    </r>
  </si>
  <si>
    <t>FPHASEVCDC-4389</t>
  </si>
  <si>
    <r>
      <rPr>
        <sz val="10"/>
        <color theme="1"/>
        <rFont val="Calibri"/>
        <charset val="134"/>
      </rPr>
      <t>07/</t>
    </r>
    <r>
      <rPr>
        <sz val="10"/>
        <color theme="1"/>
        <rFont val="微软雅黑"/>
        <charset val="134"/>
      </rPr>
      <t>五月</t>
    </r>
    <r>
      <rPr>
        <sz val="10"/>
        <color theme="1"/>
        <rFont val="Calibri"/>
        <charset val="134"/>
      </rPr>
      <t xml:space="preserve">/22 2:08 </t>
    </r>
    <r>
      <rPr>
        <sz val="10"/>
        <color theme="1"/>
        <rFont val="微软雅黑"/>
        <charset val="134"/>
      </rPr>
      <t>下午</t>
    </r>
  </si>
  <si>
    <r>
      <rPr>
        <sz val="10"/>
        <color theme="1"/>
        <rFont val="Calibri"/>
        <charset val="134"/>
      </rPr>
      <t>11/</t>
    </r>
    <r>
      <rPr>
        <sz val="10"/>
        <color theme="1"/>
        <rFont val="微软雅黑"/>
        <charset val="134"/>
      </rPr>
      <t>五月</t>
    </r>
    <r>
      <rPr>
        <sz val="10"/>
        <color theme="1"/>
        <rFont val="Calibri"/>
        <charset val="134"/>
      </rPr>
      <t xml:space="preserve">/22 6:00 </t>
    </r>
    <r>
      <rPr>
        <sz val="10"/>
        <color theme="1"/>
        <rFont val="微软雅黑"/>
        <charset val="134"/>
      </rPr>
      <t>下午</t>
    </r>
  </si>
  <si>
    <r>
      <rPr>
        <sz val="10"/>
        <color theme="1"/>
        <rFont val="Calibri"/>
        <charset val="134"/>
      </rPr>
      <t>[Phase V][CDX707][Diagnostic]DTC 0x908801LIN B</t>
    </r>
    <r>
      <rPr>
        <sz val="10"/>
        <color theme="1"/>
        <rFont val="微软雅黑"/>
        <charset val="134"/>
      </rPr>
      <t>的条件未写天窗（</t>
    </r>
    <r>
      <rPr>
        <sz val="10"/>
        <color theme="1"/>
        <rFont val="Calibri"/>
        <charset val="134"/>
      </rPr>
      <t>DE01 Byte3 bit2-0</t>
    </r>
    <r>
      <rPr>
        <sz val="10"/>
        <color theme="1"/>
        <rFont val="微软雅黑"/>
        <charset val="134"/>
      </rPr>
      <t>）</t>
    </r>
  </si>
  <si>
    <t>FPHASEVCDC-3281</t>
  </si>
  <si>
    <r>
      <rPr>
        <sz val="10"/>
        <color theme="1"/>
        <rFont val="Calibri"/>
        <charset val="134"/>
      </rPr>
      <t>20/</t>
    </r>
    <r>
      <rPr>
        <sz val="10"/>
        <color theme="1"/>
        <rFont val="微软雅黑"/>
        <charset val="134"/>
      </rPr>
      <t>四月</t>
    </r>
    <r>
      <rPr>
        <sz val="10"/>
        <color theme="1"/>
        <rFont val="Calibri"/>
        <charset val="134"/>
      </rPr>
      <t xml:space="preserve">/22 6:50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</si>
  <si>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5:17 </t>
    </r>
    <r>
      <rPr>
        <sz val="10"/>
        <color theme="1"/>
        <rFont val="微软雅黑"/>
        <charset val="134"/>
      </rPr>
      <t>下午</t>
    </r>
  </si>
  <si>
    <r>
      <rPr>
        <sz val="10"/>
        <color theme="1"/>
        <rFont val="Calibri"/>
        <charset val="134"/>
      </rPr>
      <t>Automobile Audio Bus</t>
    </r>
    <r>
      <rPr>
        <sz val="10"/>
        <color theme="1"/>
        <rFont val="微软雅黑"/>
        <charset val="134"/>
      </rPr>
      <t>开路相关</t>
    </r>
    <r>
      <rPr>
        <sz val="10"/>
        <color theme="1"/>
        <rFont val="Calibri"/>
        <charset val="134"/>
      </rPr>
      <t>DTC 950D13,951113</t>
    </r>
    <r>
      <rPr>
        <sz val="10"/>
        <color theme="1"/>
        <rFont val="微软雅黑"/>
        <charset val="134"/>
      </rPr>
      <t>无法产生</t>
    </r>
  </si>
  <si>
    <t>FPHASEVCDC-1331</t>
  </si>
  <si>
    <r>
      <rPr>
        <sz val="10"/>
        <color theme="1"/>
        <rFont val="Calibri"/>
        <charset val="134"/>
      </rPr>
      <t>17/</t>
    </r>
    <r>
      <rPr>
        <sz val="10"/>
        <color theme="1"/>
        <rFont val="微软雅黑"/>
        <charset val="134"/>
      </rPr>
      <t>三月</t>
    </r>
    <r>
      <rPr>
        <sz val="10"/>
        <color theme="1"/>
        <rFont val="Calibri"/>
        <charset val="134"/>
      </rPr>
      <t xml:space="preserve">/22 3:31 </t>
    </r>
    <r>
      <rPr>
        <sz val="10"/>
        <color theme="1"/>
        <rFont val="微软雅黑"/>
        <charset val="134"/>
      </rPr>
      <t>下午</t>
    </r>
  </si>
  <si>
    <r>
      <rPr>
        <sz val="10"/>
        <color theme="1"/>
        <rFont val="Calibri"/>
        <charset val="134"/>
      </rPr>
      <t>09/</t>
    </r>
    <r>
      <rPr>
        <sz val="10"/>
        <color theme="1"/>
        <rFont val="微软雅黑"/>
        <charset val="134"/>
      </rPr>
      <t>五月</t>
    </r>
    <r>
      <rPr>
        <sz val="10"/>
        <color theme="1"/>
        <rFont val="Calibri"/>
        <charset val="134"/>
      </rPr>
      <t xml:space="preserve">/22 2:33 </t>
    </r>
    <r>
      <rPr>
        <sz val="10"/>
        <color theme="1"/>
        <rFont val="微软雅黑"/>
        <charset val="134"/>
      </rPr>
      <t>下午</t>
    </r>
  </si>
  <si>
    <r>
      <rPr>
        <sz val="10"/>
        <color theme="1"/>
        <rFont val="Calibri"/>
        <charset val="134"/>
      </rPr>
      <t>[Phase V][CDX707]DID-FD17</t>
    </r>
    <r>
      <rPr>
        <sz val="10"/>
        <color theme="1"/>
        <rFont val="微软雅黑"/>
        <charset val="134"/>
      </rPr>
      <t>在配置</t>
    </r>
    <r>
      <rPr>
        <sz val="10"/>
        <color theme="1"/>
        <rFont val="Calibri"/>
        <charset val="134"/>
      </rPr>
      <t>DE00</t>
    </r>
    <r>
      <rPr>
        <sz val="10"/>
        <color theme="1"/>
        <rFont val="微软雅黑"/>
        <charset val="134"/>
      </rPr>
      <t>的</t>
    </r>
    <r>
      <rPr>
        <sz val="10"/>
        <color theme="1"/>
        <rFont val="Calibri"/>
        <charset val="134"/>
      </rPr>
      <t>HMI variants</t>
    </r>
    <r>
      <rPr>
        <sz val="10"/>
        <color theme="1"/>
        <rFont val="微软雅黑"/>
        <charset val="134"/>
      </rPr>
      <t>为无效值时仍显示</t>
    </r>
    <r>
      <rPr>
        <sz val="10"/>
        <color theme="1"/>
        <rFont val="Calibri"/>
        <charset val="134"/>
      </rPr>
      <t>correct</t>
    </r>
  </si>
  <si>
    <t>FPHASEVCDC-4100</t>
  </si>
  <si>
    <r>
      <rPr>
        <sz val="10"/>
        <color theme="1"/>
        <rFont val="Calibri"/>
        <charset val="134"/>
      </rPr>
      <t>01/</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</si>
  <si>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Calibri"/>
        <charset val="134"/>
      </rPr>
      <t>07/</t>
    </r>
    <r>
      <rPr>
        <sz val="10"/>
        <color theme="1"/>
        <rFont val="微软雅黑"/>
        <charset val="134"/>
      </rPr>
      <t>五月</t>
    </r>
    <r>
      <rPr>
        <sz val="10"/>
        <color theme="1"/>
        <rFont val="Calibri"/>
        <charset val="134"/>
      </rPr>
      <t xml:space="preserve">/22 2:14 </t>
    </r>
    <r>
      <rPr>
        <sz val="10"/>
        <color theme="1"/>
        <rFont val="微软雅黑"/>
        <charset val="134"/>
      </rPr>
      <t>下午</t>
    </r>
  </si>
  <si>
    <r>
      <rPr>
        <sz val="10"/>
        <color theme="1"/>
        <rFont val="Calibri"/>
        <charset val="134"/>
      </rPr>
      <t>[Phase V][CDX707][Diagnostic]DTC 0xC53300</t>
    </r>
    <r>
      <rPr>
        <sz val="10"/>
        <color theme="1"/>
        <rFont val="微软雅黑"/>
        <charset val="134"/>
      </rPr>
      <t>在</t>
    </r>
    <r>
      <rPr>
        <sz val="10"/>
        <color theme="1"/>
        <rFont val="Calibri"/>
        <charset val="134"/>
      </rPr>
      <t>DE03</t>
    </r>
    <r>
      <rPr>
        <sz val="10"/>
        <color theme="1"/>
        <rFont val="微软雅黑"/>
        <charset val="134"/>
      </rPr>
      <t>的</t>
    </r>
    <r>
      <rPr>
        <sz val="10"/>
        <color theme="1"/>
        <rFont val="Calibri"/>
        <charset val="134"/>
      </rPr>
      <t>CTA</t>
    </r>
    <r>
      <rPr>
        <sz val="10"/>
        <color theme="1"/>
        <rFont val="微软雅黑"/>
        <charset val="134"/>
      </rPr>
      <t>配置为</t>
    </r>
    <r>
      <rPr>
        <sz val="10"/>
        <color theme="1"/>
        <rFont val="Calibri"/>
        <charset val="134"/>
      </rPr>
      <t>1</t>
    </r>
    <r>
      <rPr>
        <sz val="10"/>
        <color theme="1"/>
        <rFont val="微软雅黑"/>
        <charset val="134"/>
      </rPr>
      <t>后</t>
    </r>
    <r>
      <rPr>
        <sz val="10"/>
        <color theme="1"/>
        <rFont val="Calibri"/>
        <charset val="134"/>
      </rPr>
      <t>SodLeft_D_Stat==0x4</t>
    </r>
    <r>
      <rPr>
        <sz val="10"/>
        <color theme="1"/>
        <rFont val="微软雅黑"/>
        <charset val="134"/>
      </rPr>
      <t>不报</t>
    </r>
    <r>
      <rPr>
        <sz val="10"/>
        <color theme="1"/>
        <rFont val="Calibri"/>
        <charset val="134"/>
      </rPr>
      <t>DTC</t>
    </r>
  </si>
  <si>
    <t>FPHASEVCDC-610</t>
  </si>
  <si>
    <r>
      <rPr>
        <sz val="10"/>
        <color theme="1"/>
        <rFont val="Calibri"/>
        <charset val="134"/>
      </rPr>
      <t>04/</t>
    </r>
    <r>
      <rPr>
        <sz val="10"/>
        <color theme="1"/>
        <rFont val="微软雅黑"/>
        <charset val="134"/>
      </rPr>
      <t>一月</t>
    </r>
    <r>
      <rPr>
        <sz val="10"/>
        <color theme="1"/>
        <rFont val="Calibri"/>
        <charset val="134"/>
      </rPr>
      <t xml:space="preserve">/22 4:56 </t>
    </r>
    <r>
      <rPr>
        <sz val="10"/>
        <color theme="1"/>
        <rFont val="微软雅黑"/>
        <charset val="134"/>
      </rPr>
      <t>下午</t>
    </r>
  </si>
  <si>
    <r>
      <rPr>
        <sz val="10"/>
        <color theme="1"/>
        <rFont val="Calibri"/>
        <charset val="134"/>
      </rPr>
      <t>06/</t>
    </r>
    <r>
      <rPr>
        <sz val="10"/>
        <color theme="1"/>
        <rFont val="微软雅黑"/>
        <charset val="134"/>
      </rPr>
      <t>五月</t>
    </r>
    <r>
      <rPr>
        <sz val="10"/>
        <color theme="1"/>
        <rFont val="Calibri"/>
        <charset val="134"/>
      </rPr>
      <t xml:space="preserve">/22 12:27 </t>
    </r>
    <r>
      <rPr>
        <sz val="10"/>
        <color theme="1"/>
        <rFont val="微软雅黑"/>
        <charset val="134"/>
      </rPr>
      <t>上午</t>
    </r>
  </si>
  <si>
    <r>
      <rPr>
        <sz val="10"/>
        <color theme="1"/>
        <rFont val="Calibri"/>
        <charset val="134"/>
      </rPr>
      <t>[PhaseV][CDX707][B][Diagnostic][5/5]2E</t>
    </r>
    <r>
      <rPr>
        <sz val="10"/>
        <color theme="1"/>
        <rFont val="微软雅黑"/>
        <charset val="134"/>
      </rPr>
      <t>服务可以不经解锁就可写入参数</t>
    </r>
  </si>
  <si>
    <t>FPHASEVCDC-4227</t>
  </si>
  <si>
    <r>
      <rPr>
        <sz val="10"/>
        <color theme="1"/>
        <rFont val="Calibri"/>
        <charset val="134"/>
      </rPr>
      <t>05/</t>
    </r>
    <r>
      <rPr>
        <sz val="10"/>
        <color theme="1"/>
        <rFont val="微软雅黑"/>
        <charset val="134"/>
      </rPr>
      <t>五月</t>
    </r>
    <r>
      <rPr>
        <sz val="10"/>
        <color theme="1"/>
        <rFont val="Calibri"/>
        <charset val="134"/>
      </rPr>
      <t xml:space="preserve">/22 5:00 </t>
    </r>
    <r>
      <rPr>
        <sz val="10"/>
        <color theme="1"/>
        <rFont val="微软雅黑"/>
        <charset val="134"/>
      </rPr>
      <t>下午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</si>
  <si>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】【信息安全】</t>
    </r>
    <r>
      <rPr>
        <sz val="10"/>
        <color theme="1"/>
        <rFont val="Calibri"/>
        <charset val="134"/>
      </rPr>
      <t>22 F16C</t>
    </r>
    <r>
      <rPr>
        <sz val="10"/>
        <color theme="1"/>
        <rFont val="微软雅黑"/>
        <charset val="134"/>
      </rPr>
      <t>回复</t>
    </r>
    <r>
      <rPr>
        <sz val="10"/>
        <color theme="1"/>
        <rFont val="Calibri"/>
        <charset val="134"/>
      </rPr>
      <t>NRC31</t>
    </r>
  </si>
  <si>
    <t>FPHASEVCDC-3275</t>
  </si>
  <si>
    <r>
      <rPr>
        <sz val="10"/>
        <color theme="1"/>
        <rFont val="Calibri"/>
        <charset val="134"/>
      </rPr>
      <t>20/</t>
    </r>
    <r>
      <rPr>
        <sz val="10"/>
        <color theme="1"/>
        <rFont val="微软雅黑"/>
        <charset val="134"/>
      </rPr>
      <t>四月</t>
    </r>
    <r>
      <rPr>
        <sz val="10"/>
        <color theme="1"/>
        <rFont val="Calibri"/>
        <charset val="134"/>
      </rPr>
      <t xml:space="preserve">/22 6:35 </t>
    </r>
    <r>
      <rPr>
        <sz val="10"/>
        <color theme="1"/>
        <rFont val="微软雅黑"/>
        <charset val="134"/>
      </rPr>
      <t>下午</t>
    </r>
  </si>
  <si>
    <r>
      <rPr>
        <sz val="10"/>
        <color theme="1"/>
        <rFont val="Calibri"/>
        <charset val="134"/>
      </rPr>
      <t>02/</t>
    </r>
    <r>
      <rPr>
        <sz val="10"/>
        <color theme="1"/>
        <rFont val="微软雅黑"/>
        <charset val="134"/>
      </rPr>
      <t>五月</t>
    </r>
    <r>
      <rPr>
        <sz val="10"/>
        <color theme="1"/>
        <rFont val="Calibri"/>
        <charset val="134"/>
      </rPr>
      <t xml:space="preserve">/22 3:45 </t>
    </r>
    <r>
      <rPr>
        <sz val="10"/>
        <color theme="1"/>
        <rFont val="微软雅黑"/>
        <charset val="134"/>
      </rPr>
      <t>下午</t>
    </r>
  </si>
  <si>
    <t xml:space="preserve"> DTC 810E87 Camera Washer Actuator "E" Missing Message</t>
  </si>
  <si>
    <t>FPHASEVCDC-3278</t>
  </si>
  <si>
    <r>
      <rPr>
        <sz val="10"/>
        <color theme="1"/>
        <rFont val="Calibri"/>
        <charset val="134"/>
      </rPr>
      <t>20/</t>
    </r>
    <r>
      <rPr>
        <sz val="10"/>
        <color theme="1"/>
        <rFont val="微软雅黑"/>
        <charset val="134"/>
      </rPr>
      <t>四月</t>
    </r>
    <r>
      <rPr>
        <sz val="10"/>
        <color theme="1"/>
        <rFont val="Calibri"/>
        <charset val="134"/>
      </rPr>
      <t xml:space="preserve">/22 6:41 </t>
    </r>
    <r>
      <rPr>
        <sz val="10"/>
        <color theme="1"/>
        <rFont val="微软雅黑"/>
        <charset val="134"/>
      </rPr>
      <t>下午</t>
    </r>
  </si>
  <si>
    <r>
      <rPr>
        <sz val="10"/>
        <color theme="1"/>
        <rFont val="Calibri"/>
        <charset val="134"/>
      </rPr>
      <t>DTC 915D15 Camera LED Circuit Short To Battery or Open</t>
    </r>
    <r>
      <rPr>
        <sz val="10"/>
        <color theme="1"/>
        <rFont val="微软雅黑"/>
        <charset val="134"/>
      </rPr>
      <t>无法触发</t>
    </r>
  </si>
  <si>
    <t>FPHASEVCDC-4117</t>
  </si>
  <si>
    <r>
      <rPr>
        <sz val="10"/>
        <color theme="1"/>
        <rFont val="Calibri"/>
        <charset val="134"/>
      </rPr>
      <t>01/</t>
    </r>
    <r>
      <rPr>
        <sz val="10"/>
        <color theme="1"/>
        <rFont val="微软雅黑"/>
        <charset val="134"/>
      </rPr>
      <t>五月</t>
    </r>
    <r>
      <rPr>
        <sz val="10"/>
        <color theme="1"/>
        <rFont val="Calibri"/>
        <charset val="134"/>
      </rPr>
      <t xml:space="preserve">/22 8:08 </t>
    </r>
    <r>
      <rPr>
        <sz val="10"/>
        <color theme="1"/>
        <rFont val="微软雅黑"/>
        <charset val="134"/>
      </rPr>
      <t>下午</t>
    </r>
  </si>
  <si>
    <r>
      <rPr>
        <sz val="10"/>
        <color theme="1"/>
        <rFont val="Calibri"/>
        <charset val="134"/>
      </rPr>
      <t>[Phase V][CDX707][Diagnostic]3.5.7.177. DTC 0xF00A46 - Ignition Switch Calibration / Parameter Memory Failure</t>
    </r>
    <r>
      <rPr>
        <sz val="10"/>
        <color theme="1"/>
        <rFont val="微软雅黑"/>
        <charset val="134"/>
      </rPr>
      <t>没有判断条件</t>
    </r>
  </si>
  <si>
    <t>FPHASEVCDC-3274</t>
  </si>
  <si>
    <r>
      <rPr>
        <sz val="10"/>
        <color theme="1"/>
        <rFont val="Calibri"/>
        <charset val="134"/>
      </rPr>
      <t>20/</t>
    </r>
    <r>
      <rPr>
        <sz val="10"/>
        <color theme="1"/>
        <rFont val="微软雅黑"/>
        <charset val="134"/>
      </rPr>
      <t>四月</t>
    </r>
    <r>
      <rPr>
        <sz val="10"/>
        <color theme="1"/>
        <rFont val="Calibri"/>
        <charset val="134"/>
      </rPr>
      <t xml:space="preserve">/22 6:31 </t>
    </r>
    <r>
      <rPr>
        <sz val="10"/>
        <color theme="1"/>
        <rFont val="微软雅黑"/>
        <charset val="134"/>
      </rPr>
      <t>下午</t>
    </r>
  </si>
  <si>
    <r>
      <rPr>
        <sz val="10"/>
        <color theme="1"/>
        <rFont val="Calibri"/>
        <charset val="134"/>
      </rPr>
      <t>01/</t>
    </r>
    <r>
      <rPr>
        <sz val="10"/>
        <color theme="1"/>
        <rFont val="微软雅黑"/>
        <charset val="134"/>
      </rPr>
      <t>五月</t>
    </r>
    <r>
      <rPr>
        <sz val="10"/>
        <color theme="1"/>
        <rFont val="Calibri"/>
        <charset val="134"/>
      </rPr>
      <t xml:space="preserve">/22 10:01 </t>
    </r>
    <r>
      <rPr>
        <sz val="10"/>
        <color theme="1"/>
        <rFont val="微软雅黑"/>
        <charset val="134"/>
      </rPr>
      <t>上午</t>
    </r>
  </si>
  <si>
    <r>
      <rPr>
        <sz val="10"/>
        <color theme="1"/>
        <rFont val="Calibri"/>
        <charset val="134"/>
      </rPr>
      <t>DTC 500187 Vision System Camera Missing Message</t>
    </r>
    <r>
      <rPr>
        <sz val="10"/>
        <color theme="1"/>
        <rFont val="微软雅黑"/>
        <charset val="134"/>
      </rPr>
      <t>无法触发</t>
    </r>
  </si>
  <si>
    <t>FPHASEVCDC-3266</t>
  </si>
  <si>
    <r>
      <rPr>
        <sz val="10"/>
        <color theme="1"/>
        <rFont val="Calibri"/>
        <charset val="134"/>
      </rPr>
      <t>20/</t>
    </r>
    <r>
      <rPr>
        <sz val="10"/>
        <color theme="1"/>
        <rFont val="微软雅黑"/>
        <charset val="134"/>
      </rPr>
      <t>四月</t>
    </r>
    <r>
      <rPr>
        <sz val="10"/>
        <color theme="1"/>
        <rFont val="Calibri"/>
        <charset val="134"/>
      </rPr>
      <t xml:space="preserve">/22 4:32 </t>
    </r>
    <r>
      <rPr>
        <sz val="10"/>
        <color theme="1"/>
        <rFont val="微软雅黑"/>
        <charset val="134"/>
      </rPr>
      <t>下午</t>
    </r>
  </si>
  <si>
    <r>
      <rPr>
        <sz val="10"/>
        <color theme="1"/>
        <rFont val="Calibri"/>
        <charset val="134"/>
      </rPr>
      <t>27/</t>
    </r>
    <r>
      <rPr>
        <sz val="10"/>
        <color theme="1"/>
        <rFont val="微软雅黑"/>
        <charset val="134"/>
      </rPr>
      <t>四月</t>
    </r>
    <r>
      <rPr>
        <sz val="10"/>
        <color theme="1"/>
        <rFont val="Calibri"/>
        <charset val="134"/>
      </rPr>
      <t xml:space="preserve">/22 1:09 </t>
    </r>
    <r>
      <rPr>
        <sz val="10"/>
        <color theme="1"/>
        <rFont val="微软雅黑"/>
        <charset val="134"/>
      </rPr>
      <t>下午</t>
    </r>
  </si>
  <si>
    <t>[Phase V][CDX707][Diagnostic][ITV]3.1.3.3    EVENT ON-CHANGE TRANSFER TEST - TEST ABORTED</t>
  </si>
  <si>
    <t>FPHASEVCDC-1243</t>
  </si>
  <si>
    <r>
      <rPr>
        <sz val="10"/>
        <color theme="1"/>
        <rFont val="Calibri"/>
        <charset val="134"/>
      </rPr>
      <t>07/</t>
    </r>
    <r>
      <rPr>
        <sz val="10"/>
        <color theme="1"/>
        <rFont val="微软雅黑"/>
        <charset val="134"/>
      </rPr>
      <t>三月</t>
    </r>
    <r>
      <rPr>
        <sz val="10"/>
        <color theme="1"/>
        <rFont val="Calibri"/>
        <charset val="134"/>
      </rPr>
      <t xml:space="preserve">/22 3:57 </t>
    </r>
    <r>
      <rPr>
        <sz val="10"/>
        <color theme="1"/>
        <rFont val="微软雅黑"/>
        <charset val="134"/>
      </rPr>
      <t>下午</t>
    </r>
  </si>
  <si>
    <r>
      <rPr>
        <sz val="10"/>
        <color theme="1"/>
        <rFont val="Calibri"/>
        <charset val="134"/>
      </rPr>
      <t>25/</t>
    </r>
    <r>
      <rPr>
        <sz val="10"/>
        <color theme="1"/>
        <rFont val="微软雅黑"/>
        <charset val="134"/>
      </rPr>
      <t>四月</t>
    </r>
    <r>
      <rPr>
        <sz val="10"/>
        <color theme="1"/>
        <rFont val="Calibri"/>
        <charset val="134"/>
      </rPr>
      <t xml:space="preserve">/22 3:34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</si>
  <si>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】在有车速的状态下，可以进入</t>
    </r>
    <r>
      <rPr>
        <sz val="10"/>
        <color theme="1"/>
        <rFont val="Calibri"/>
        <charset val="134"/>
      </rPr>
      <t>02</t>
    </r>
    <r>
      <rPr>
        <sz val="10"/>
        <color theme="1"/>
        <rFont val="微软雅黑"/>
        <charset val="134"/>
      </rPr>
      <t>会话</t>
    </r>
  </si>
  <si>
    <t>FPHASEVCDC-1501</t>
  </si>
  <si>
    <r>
      <rPr>
        <sz val="10"/>
        <color theme="1"/>
        <rFont val="Calibri"/>
        <charset val="134"/>
      </rPr>
      <t>30/</t>
    </r>
    <r>
      <rPr>
        <sz val="10"/>
        <color theme="1"/>
        <rFont val="微软雅黑"/>
        <charset val="134"/>
      </rPr>
      <t>三月</t>
    </r>
    <r>
      <rPr>
        <sz val="10"/>
        <color theme="1"/>
        <rFont val="Calibri"/>
        <charset val="134"/>
      </rPr>
      <t xml:space="preserve">/22 5:48 </t>
    </r>
    <r>
      <rPr>
        <sz val="10"/>
        <color theme="1"/>
        <rFont val="微软雅黑"/>
        <charset val="134"/>
      </rPr>
      <t>下午</t>
    </r>
  </si>
  <si>
    <r>
      <rPr>
        <sz val="10"/>
        <color theme="1"/>
        <rFont val="Calibri"/>
        <charset val="134"/>
      </rPr>
      <t>24/</t>
    </r>
    <r>
      <rPr>
        <sz val="10"/>
        <color theme="1"/>
        <rFont val="微软雅黑"/>
        <charset val="134"/>
      </rPr>
      <t>四月</t>
    </r>
    <r>
      <rPr>
        <sz val="10"/>
        <color theme="1"/>
        <rFont val="Calibri"/>
        <charset val="134"/>
      </rPr>
      <t xml:space="preserve">/22 9:28 </t>
    </r>
    <r>
      <rPr>
        <sz val="10"/>
        <color theme="1"/>
        <rFont val="微软雅黑"/>
        <charset val="134"/>
      </rPr>
      <t>下午</t>
    </r>
  </si>
  <si>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Diagnostic</t>
    </r>
    <r>
      <rPr>
        <sz val="10"/>
        <color theme="1"/>
        <rFont val="微软雅黑"/>
        <charset val="134"/>
      </rPr>
      <t>】当</t>
    </r>
    <r>
      <rPr>
        <sz val="10"/>
        <color theme="1"/>
        <rFont val="Calibri"/>
        <charset val="134"/>
      </rPr>
      <t>0xDE05 Smart DSP=04,</t>
    </r>
    <r>
      <rPr>
        <sz val="10"/>
        <color theme="1"/>
        <rFont val="微软雅黑"/>
        <charset val="134"/>
      </rPr>
      <t>执行</t>
    </r>
    <r>
      <rPr>
        <sz val="10"/>
        <color theme="1"/>
        <rFont val="Calibri"/>
        <charset val="134"/>
      </rPr>
      <t>31 01 60 09</t>
    </r>
    <r>
      <rPr>
        <sz val="10"/>
        <color theme="1"/>
        <rFont val="微软雅黑"/>
        <charset val="134"/>
      </rPr>
      <t>，</t>
    </r>
    <r>
      <rPr>
        <sz val="10"/>
        <color theme="1"/>
        <rFont val="Calibri"/>
        <charset val="134"/>
      </rPr>
      <t>ECU</t>
    </r>
    <r>
      <rPr>
        <sz val="10"/>
        <color theme="1"/>
        <rFont val="微软雅黑"/>
        <charset val="134"/>
      </rPr>
      <t>出现重启</t>
    </r>
  </si>
  <si>
    <t>FPHASEVCDC-3326</t>
  </si>
  <si>
    <r>
      <rPr>
        <sz val="10"/>
        <color theme="1"/>
        <rFont val="Calibri"/>
        <charset val="134"/>
      </rPr>
      <t>21/</t>
    </r>
    <r>
      <rPr>
        <sz val="10"/>
        <color theme="1"/>
        <rFont val="微软雅黑"/>
        <charset val="134"/>
      </rPr>
      <t>四月</t>
    </r>
    <r>
      <rPr>
        <sz val="10"/>
        <color theme="1"/>
        <rFont val="Calibri"/>
        <charset val="134"/>
      </rPr>
      <t xml:space="preserve">/22 8:41 </t>
    </r>
    <r>
      <rPr>
        <sz val="10"/>
        <color theme="1"/>
        <rFont val="微软雅黑"/>
        <charset val="134"/>
      </rPr>
      <t>下午</t>
    </r>
  </si>
  <si>
    <r>
      <rPr>
        <sz val="10"/>
        <color theme="1"/>
        <rFont val="Calibri"/>
        <charset val="134"/>
      </rPr>
      <t>[Phase V][CDX707][Diagnostic]2F 833B</t>
    </r>
    <r>
      <rPr>
        <sz val="10"/>
        <color theme="1"/>
        <rFont val="微软雅黑"/>
        <charset val="134"/>
      </rPr>
      <t>成功后读出的值与写入的不符</t>
    </r>
  </si>
  <si>
    <t>FPHASEVCDC-3276</t>
  </si>
  <si>
    <r>
      <rPr>
        <sz val="10"/>
        <color theme="1"/>
        <rFont val="Calibri"/>
        <charset val="134"/>
      </rPr>
      <t>20/</t>
    </r>
    <r>
      <rPr>
        <sz val="10"/>
        <color theme="1"/>
        <rFont val="微软雅黑"/>
        <charset val="134"/>
      </rPr>
      <t>四月</t>
    </r>
    <r>
      <rPr>
        <sz val="10"/>
        <color theme="1"/>
        <rFont val="Calibri"/>
        <charset val="134"/>
      </rPr>
      <t xml:space="preserve">/22 6:38 </t>
    </r>
    <r>
      <rPr>
        <sz val="10"/>
        <color theme="1"/>
        <rFont val="微软雅黑"/>
        <charset val="134"/>
      </rPr>
      <t>下午</t>
    </r>
  </si>
  <si>
    <r>
      <rPr>
        <sz val="10"/>
        <color theme="1"/>
        <rFont val="Calibri"/>
        <charset val="134"/>
      </rPr>
      <t>DTC 904513 Chime Circuit Open</t>
    </r>
    <r>
      <rPr>
        <sz val="10"/>
        <color theme="1"/>
        <rFont val="微软雅黑"/>
        <charset val="134"/>
      </rPr>
      <t>无法触发</t>
    </r>
  </si>
  <si>
    <t>FPHASEVCDC-3216</t>
  </si>
  <si>
    <r>
      <rPr>
        <sz val="10"/>
        <color theme="1"/>
        <rFont val="Calibri"/>
        <charset val="134"/>
      </rPr>
      <t>19/</t>
    </r>
    <r>
      <rPr>
        <sz val="10"/>
        <color theme="1"/>
        <rFont val="微软雅黑"/>
        <charset val="134"/>
      </rPr>
      <t>四月</t>
    </r>
    <r>
      <rPr>
        <sz val="10"/>
        <color theme="1"/>
        <rFont val="Calibri"/>
        <charset val="134"/>
      </rPr>
      <t xml:space="preserve">/22 2:14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</si>
  <si>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1:54 </t>
    </r>
    <r>
      <rPr>
        <sz val="10"/>
        <color theme="1"/>
        <rFont val="微软雅黑"/>
        <charset val="134"/>
      </rPr>
      <t>下午</t>
    </r>
  </si>
  <si>
    <r>
      <rPr>
        <sz val="10"/>
        <color theme="1"/>
        <rFont val="Calibri"/>
        <charset val="134"/>
      </rPr>
      <t xml:space="preserve">[Phase V][CDX707][Diagnostic]DTC 0xE4009 </t>
    </r>
    <r>
      <rPr>
        <sz val="10"/>
        <color theme="1"/>
        <rFont val="微软雅黑"/>
        <charset val="134"/>
      </rPr>
      <t>以太网未报</t>
    </r>
  </si>
  <si>
    <t>FPHASEVCDC-704</t>
  </si>
  <si>
    <r>
      <rPr>
        <sz val="10"/>
        <color theme="1"/>
        <rFont val="Calibri"/>
        <charset val="134"/>
      </rPr>
      <t>10/</t>
    </r>
    <r>
      <rPr>
        <sz val="10"/>
        <color theme="1"/>
        <rFont val="微软雅黑"/>
        <charset val="134"/>
      </rPr>
      <t>一月</t>
    </r>
    <r>
      <rPr>
        <sz val="10"/>
        <color theme="1"/>
        <rFont val="Calibri"/>
        <charset val="134"/>
      </rPr>
      <t xml:space="preserve">/22 2:57 </t>
    </r>
    <r>
      <rPr>
        <sz val="10"/>
        <color theme="1"/>
        <rFont val="微软雅黑"/>
        <charset val="134"/>
      </rPr>
      <t>下午</t>
    </r>
  </si>
  <si>
    <r>
      <rPr>
        <sz val="10"/>
        <color theme="1"/>
        <rFont val="Calibri"/>
        <charset val="134"/>
      </rPr>
      <t>21/</t>
    </r>
    <r>
      <rPr>
        <sz val="10"/>
        <color theme="1"/>
        <rFont val="微软雅黑"/>
        <charset val="134"/>
      </rPr>
      <t>四月</t>
    </r>
    <r>
      <rPr>
        <sz val="10"/>
        <color theme="1"/>
        <rFont val="Calibri"/>
        <charset val="134"/>
      </rPr>
      <t xml:space="preserve">/22 10:33 </t>
    </r>
    <r>
      <rPr>
        <sz val="10"/>
        <color theme="1"/>
        <rFont val="微软雅黑"/>
        <charset val="134"/>
      </rPr>
      <t>上午</t>
    </r>
  </si>
  <si>
    <r>
      <rPr>
        <sz val="10"/>
        <color theme="1"/>
        <rFont val="Calibri"/>
        <charset val="134"/>
      </rPr>
      <t>[Phase V][CDX707]</t>
    </r>
    <r>
      <rPr>
        <sz val="10"/>
        <color theme="1"/>
        <rFont val="微软雅黑"/>
        <charset val="134"/>
      </rPr>
      <t>配置</t>
    </r>
    <r>
      <rPr>
        <sz val="10"/>
        <color theme="1"/>
        <rFont val="Calibri"/>
        <charset val="134"/>
      </rPr>
      <t>DID 0xDE03</t>
    </r>
    <r>
      <rPr>
        <sz val="10"/>
        <color theme="1"/>
        <rFont val="微软雅黑"/>
        <charset val="134"/>
      </rPr>
      <t>字节数不对</t>
    </r>
  </si>
  <si>
    <t>FPHASEVCDC-1302</t>
  </si>
  <si>
    <r>
      <rPr>
        <sz val="10"/>
        <color theme="1"/>
        <rFont val="Calibri"/>
        <charset val="134"/>
      </rPr>
      <t>10/</t>
    </r>
    <r>
      <rPr>
        <sz val="10"/>
        <color theme="1"/>
        <rFont val="微软雅黑"/>
        <charset val="134"/>
      </rPr>
      <t>三月</t>
    </r>
    <r>
      <rPr>
        <sz val="10"/>
        <color theme="1"/>
        <rFont val="Calibri"/>
        <charset val="134"/>
      </rPr>
      <t xml:space="preserve">/22 2:11 </t>
    </r>
    <r>
      <rPr>
        <sz val="10"/>
        <color theme="1"/>
        <rFont val="微软雅黑"/>
        <charset val="134"/>
      </rPr>
      <t>下午</t>
    </r>
  </si>
  <si>
    <r>
      <rPr>
        <sz val="10"/>
        <color theme="1"/>
        <rFont val="Calibri"/>
        <charset val="134"/>
      </rPr>
      <t>15/</t>
    </r>
    <r>
      <rPr>
        <sz val="10"/>
        <color theme="1"/>
        <rFont val="微软雅黑"/>
        <charset val="134"/>
      </rPr>
      <t>四月</t>
    </r>
    <r>
      <rPr>
        <sz val="10"/>
        <color theme="1"/>
        <rFont val="Calibri"/>
        <charset val="134"/>
      </rPr>
      <t xml:space="preserve">/22 9:20 </t>
    </r>
    <r>
      <rPr>
        <sz val="10"/>
        <color theme="1"/>
        <rFont val="微软雅黑"/>
        <charset val="134"/>
      </rPr>
      <t>上午</t>
    </r>
  </si>
  <si>
    <r>
      <rPr>
        <sz val="10"/>
        <color theme="1"/>
        <rFont val="Calibri"/>
        <charset val="134"/>
      </rPr>
      <t>[Phase V][CDX707]31</t>
    </r>
    <r>
      <rPr>
        <sz val="10"/>
        <color theme="1"/>
        <rFont val="微软雅黑"/>
        <charset val="134"/>
      </rPr>
      <t>历程</t>
    </r>
    <r>
      <rPr>
        <sz val="10"/>
        <color theme="1"/>
        <rFont val="Calibri"/>
        <charset val="134"/>
      </rPr>
      <t>6009</t>
    </r>
    <r>
      <rPr>
        <sz val="10"/>
        <color theme="1"/>
        <rFont val="微软雅黑"/>
        <charset val="134"/>
      </rPr>
      <t>等无法进入历程回复</t>
    </r>
    <r>
      <rPr>
        <sz val="10"/>
        <color theme="1"/>
        <rFont val="Calibri"/>
        <charset val="134"/>
      </rPr>
      <t>NRC22</t>
    </r>
  </si>
  <si>
    <t>FPHASEVCDC-1340</t>
  </si>
  <si>
    <r>
      <rPr>
        <sz val="10"/>
        <color theme="1"/>
        <rFont val="Calibri"/>
        <charset val="134"/>
      </rPr>
      <t>18/</t>
    </r>
    <r>
      <rPr>
        <sz val="10"/>
        <color theme="1"/>
        <rFont val="微软雅黑"/>
        <charset val="134"/>
      </rPr>
      <t>三月</t>
    </r>
    <r>
      <rPr>
        <sz val="10"/>
        <color theme="1"/>
        <rFont val="Calibri"/>
        <charset val="134"/>
      </rPr>
      <t xml:space="preserve">/22 1:11 </t>
    </r>
    <r>
      <rPr>
        <sz val="10"/>
        <color theme="1"/>
        <rFont val="微软雅黑"/>
        <charset val="134"/>
      </rPr>
      <t>下午</t>
    </r>
  </si>
  <si>
    <r>
      <rPr>
        <sz val="10"/>
        <color theme="1"/>
        <rFont val="Calibri"/>
        <charset val="134"/>
      </rPr>
      <t>[Phase V][CDX707]</t>
    </r>
    <r>
      <rPr>
        <sz val="10"/>
        <color theme="1"/>
        <rFont val="微软雅黑"/>
        <charset val="134"/>
      </rPr>
      <t>里程</t>
    </r>
    <r>
      <rPr>
        <sz val="10"/>
        <color theme="1"/>
        <rFont val="Calibri"/>
        <charset val="134"/>
      </rPr>
      <t>DID-404C</t>
    </r>
    <r>
      <rPr>
        <sz val="10"/>
        <color theme="1"/>
        <rFont val="微软雅黑"/>
        <charset val="134"/>
      </rPr>
      <t>的最大值与需求不符</t>
    </r>
  </si>
  <si>
    <t>FPHASEVCDC-1332</t>
  </si>
  <si>
    <r>
      <rPr>
        <sz val="10"/>
        <color theme="1"/>
        <rFont val="Calibri"/>
        <charset val="134"/>
      </rPr>
      <t>17/</t>
    </r>
    <r>
      <rPr>
        <sz val="10"/>
        <color theme="1"/>
        <rFont val="微软雅黑"/>
        <charset val="134"/>
      </rPr>
      <t>三月</t>
    </r>
    <r>
      <rPr>
        <sz val="10"/>
        <color theme="1"/>
        <rFont val="Calibri"/>
        <charset val="134"/>
      </rPr>
      <t xml:space="preserve">/22 3:53 </t>
    </r>
    <r>
      <rPr>
        <sz val="10"/>
        <color theme="1"/>
        <rFont val="微软雅黑"/>
        <charset val="134"/>
      </rPr>
      <t>下午</t>
    </r>
  </si>
  <si>
    <r>
      <rPr>
        <sz val="10"/>
        <color theme="1"/>
        <rFont val="Calibri"/>
        <charset val="134"/>
      </rPr>
      <t>[Phase V][CDX707]DID-FD18</t>
    </r>
    <r>
      <rPr>
        <sz val="10"/>
        <color theme="1"/>
        <rFont val="微软雅黑"/>
        <charset val="134"/>
      </rPr>
      <t>在</t>
    </r>
    <r>
      <rPr>
        <sz val="10"/>
        <color theme="1"/>
        <rFont val="Calibri"/>
        <charset val="134"/>
      </rPr>
      <t>03</t>
    </r>
    <r>
      <rPr>
        <sz val="10"/>
        <color theme="1"/>
        <rFont val="微软雅黑"/>
        <charset val="134"/>
      </rPr>
      <t>会话解锁后无法写入，报</t>
    </r>
    <r>
      <rPr>
        <sz val="10"/>
        <color theme="1"/>
        <rFont val="Calibri"/>
        <charset val="134"/>
      </rPr>
      <t>NRC31</t>
    </r>
  </si>
  <si>
    <t>FPHASEVCDC-1229</t>
  </si>
  <si>
    <r>
      <rPr>
        <sz val="10"/>
        <color theme="1"/>
        <rFont val="Calibri"/>
        <charset val="134"/>
      </rPr>
      <t>07/</t>
    </r>
    <r>
      <rPr>
        <sz val="10"/>
        <color theme="1"/>
        <rFont val="微软雅黑"/>
        <charset val="134"/>
      </rPr>
      <t>三月</t>
    </r>
    <r>
      <rPr>
        <sz val="10"/>
        <color theme="1"/>
        <rFont val="Calibri"/>
        <charset val="134"/>
      </rPr>
      <t xml:space="preserve">/22 9:48 </t>
    </r>
    <r>
      <rPr>
        <sz val="10"/>
        <color theme="1"/>
        <rFont val="微软雅黑"/>
        <charset val="134"/>
      </rPr>
      <t>上午</t>
    </r>
  </si>
  <si>
    <r>
      <rPr>
        <sz val="10"/>
        <color theme="1"/>
        <rFont val="Calibri"/>
        <charset val="134"/>
      </rPr>
      <t>01/</t>
    </r>
    <r>
      <rPr>
        <sz val="10"/>
        <color theme="1"/>
        <rFont val="微软雅黑"/>
        <charset val="134"/>
      </rPr>
      <t>四月</t>
    </r>
    <r>
      <rPr>
        <sz val="10"/>
        <color theme="1"/>
        <rFont val="Calibri"/>
        <charset val="134"/>
      </rPr>
      <t xml:space="preserve">/22 10:27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</si>
  <si>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 xml:space="preserve">0xC13F00 </t>
    </r>
    <r>
      <rPr>
        <sz val="10"/>
        <color theme="1"/>
        <rFont val="微软雅黑"/>
        <charset val="134"/>
      </rPr>
      <t>中</t>
    </r>
    <r>
      <rPr>
        <sz val="10"/>
        <color theme="1"/>
        <rFont val="Calibri"/>
        <charset val="134"/>
      </rPr>
      <t xml:space="preserve"> config AVAS_Cfg=Enabled (0x1),</t>
    </r>
    <r>
      <rPr>
        <sz val="10"/>
        <color theme="1"/>
        <rFont val="微软雅黑"/>
        <charset val="134"/>
      </rPr>
      <t>在</t>
    </r>
    <r>
      <rPr>
        <sz val="10"/>
        <color theme="1"/>
        <rFont val="Calibri"/>
        <charset val="134"/>
      </rPr>
      <t>China CDC Config.xlsx</t>
    </r>
    <r>
      <rPr>
        <sz val="10"/>
        <color theme="1"/>
        <rFont val="微软雅黑"/>
        <charset val="134"/>
      </rPr>
      <t>配置表中未找到相关配置</t>
    </r>
  </si>
  <si>
    <t>FPHASEVCDC-1235</t>
  </si>
  <si>
    <r>
      <rPr>
        <sz val="10"/>
        <color theme="1"/>
        <rFont val="Calibri"/>
        <charset val="134"/>
      </rPr>
      <t>07/</t>
    </r>
    <r>
      <rPr>
        <sz val="10"/>
        <color theme="1"/>
        <rFont val="微软雅黑"/>
        <charset val="134"/>
      </rPr>
      <t>三月</t>
    </r>
    <r>
      <rPr>
        <sz val="10"/>
        <color theme="1"/>
        <rFont val="Calibri"/>
        <charset val="134"/>
      </rPr>
      <t xml:space="preserve">/22 2:14 </t>
    </r>
    <r>
      <rPr>
        <sz val="10"/>
        <color theme="1"/>
        <rFont val="微软雅黑"/>
        <charset val="134"/>
      </rPr>
      <t>下午</t>
    </r>
  </si>
  <si>
    <r>
      <rPr>
        <sz val="10"/>
        <color theme="1"/>
        <rFont val="Calibri"/>
        <charset val="134"/>
      </rPr>
      <t>01/</t>
    </r>
    <r>
      <rPr>
        <sz val="10"/>
        <color theme="1"/>
        <rFont val="微软雅黑"/>
        <charset val="134"/>
      </rPr>
      <t>四月</t>
    </r>
    <r>
      <rPr>
        <sz val="10"/>
        <color theme="1"/>
        <rFont val="Calibri"/>
        <charset val="134"/>
      </rPr>
      <t xml:space="preserve">/22 10:26 </t>
    </r>
    <r>
      <rPr>
        <sz val="10"/>
        <color theme="1"/>
        <rFont val="微软雅黑"/>
        <charset val="134"/>
      </rPr>
      <t>上午</t>
    </r>
  </si>
  <si>
    <r>
      <rPr>
        <sz val="10"/>
        <color theme="1"/>
        <rFont val="微软雅黑"/>
        <charset val="134"/>
      </rPr>
      <t>【</t>
    </r>
    <r>
      <rPr>
        <sz val="10"/>
        <color theme="1"/>
        <rFont val="Calibri"/>
        <charset val="134"/>
      </rPr>
      <t>Phase V</t>
    </r>
    <r>
      <rPr>
        <sz val="10"/>
        <color theme="1"/>
        <rFont val="微软雅黑"/>
        <charset val="134"/>
      </rPr>
      <t>】【</t>
    </r>
    <r>
      <rPr>
        <sz val="10"/>
        <color theme="1"/>
        <rFont val="Calibri"/>
        <charset val="134"/>
      </rPr>
      <t>CDX707</t>
    </r>
    <r>
      <rPr>
        <sz val="10"/>
        <color theme="1"/>
        <rFont val="微软雅黑"/>
        <charset val="134"/>
      </rPr>
      <t>】【</t>
    </r>
    <r>
      <rPr>
        <sz val="10"/>
        <color theme="1"/>
        <rFont val="Calibri"/>
        <charset val="134"/>
      </rPr>
      <t>Diag</t>
    </r>
    <r>
      <rPr>
        <sz val="10"/>
        <color theme="1"/>
        <rFont val="微软雅黑"/>
        <charset val="134"/>
      </rPr>
      <t>】</t>
    </r>
    <r>
      <rPr>
        <sz val="10"/>
        <color theme="1"/>
        <rFont val="Calibri"/>
        <charset val="134"/>
      </rPr>
      <t>DTC 0xC10400  Pass / Fail Criteria</t>
    </r>
    <r>
      <rPr>
        <sz val="10"/>
        <color theme="1"/>
        <rFont val="微软雅黑"/>
        <charset val="134"/>
      </rPr>
      <t>列无内容</t>
    </r>
  </si>
  <si>
    <t>FPHASEVCDC-4824</t>
  </si>
  <si>
    <r>
      <rPr>
        <sz val="10"/>
        <color theme="1"/>
        <rFont val="Calibri"/>
        <charset val="134"/>
      </rPr>
      <t>24/</t>
    </r>
    <r>
      <rPr>
        <sz val="10"/>
        <color theme="1"/>
        <rFont val="微软雅黑"/>
        <charset val="134"/>
      </rPr>
      <t>五月</t>
    </r>
    <r>
      <rPr>
        <sz val="10"/>
        <color theme="1"/>
        <rFont val="Calibri"/>
        <charset val="134"/>
      </rPr>
      <t xml:space="preserve">/22 9:58 </t>
    </r>
    <r>
      <rPr>
        <sz val="10"/>
        <color theme="1"/>
        <rFont val="微软雅黑"/>
        <charset val="134"/>
      </rPr>
      <t>上午</t>
    </r>
  </si>
  <si>
    <r>
      <rPr>
        <sz val="10"/>
        <color theme="1"/>
        <rFont val="Calibri"/>
        <charset val="134"/>
      </rPr>
      <t>[Phase V][CDX707][Diagnostic]03</t>
    </r>
    <r>
      <rPr>
        <sz val="10"/>
        <color theme="1"/>
        <rFont val="微软雅黑"/>
        <charset val="134"/>
      </rPr>
      <t>会话解锁报</t>
    </r>
    <r>
      <rPr>
        <sz val="10"/>
        <color theme="1"/>
        <rFont val="Calibri"/>
        <charset val="134"/>
      </rPr>
      <t>NRC24</t>
    </r>
  </si>
  <si>
    <t>FPHASEVCDC-3830</t>
  </si>
  <si>
    <r>
      <rPr>
        <sz val="10"/>
        <color theme="1"/>
        <rFont val="Calibri"/>
        <charset val="134"/>
      </rPr>
      <t>29/</t>
    </r>
    <r>
      <rPr>
        <sz val="10"/>
        <color theme="1"/>
        <rFont val="微软雅黑"/>
        <charset val="134"/>
      </rPr>
      <t>四月</t>
    </r>
    <r>
      <rPr>
        <sz val="10"/>
        <color theme="1"/>
        <rFont val="Calibri"/>
        <charset val="134"/>
      </rPr>
      <t xml:space="preserve">/22 10:36 </t>
    </r>
    <r>
      <rPr>
        <sz val="10"/>
        <color theme="1"/>
        <rFont val="微软雅黑"/>
        <charset val="134"/>
      </rPr>
      <t>上午</t>
    </r>
  </si>
  <si>
    <r>
      <rPr>
        <sz val="10"/>
        <color theme="1"/>
        <rFont val="Calibri"/>
        <charset val="134"/>
      </rPr>
      <t xml:space="preserve">[Phase V][CDX707][Diagnostic][P1] </t>
    </r>
    <r>
      <rPr>
        <sz val="10"/>
        <color theme="1"/>
        <rFont val="微软雅黑"/>
        <charset val="134"/>
      </rPr>
      <t>会话切换高概率出现</t>
    </r>
    <r>
      <rPr>
        <sz val="10"/>
        <color theme="1"/>
        <rFont val="Calibri"/>
        <charset val="134"/>
      </rPr>
      <t>no response</t>
    </r>
  </si>
  <si>
    <r>
      <rPr>
        <sz val="10"/>
        <color theme="1"/>
        <rFont val="Calibri"/>
        <charset val="134"/>
      </rPr>
      <t>Custom field (</t>
    </r>
    <r>
      <rPr>
        <sz val="10"/>
        <color theme="1"/>
        <rFont val="宋体"/>
        <charset val="134"/>
      </rPr>
      <t>严重度</t>
    </r>
    <r>
      <rPr>
        <sz val="10"/>
        <color theme="1"/>
        <rFont val="Calibri"/>
        <charset val="134"/>
      </rPr>
      <t>)</t>
    </r>
  </si>
  <si>
    <r>
      <rPr>
        <sz val="10"/>
        <color theme="1"/>
        <rFont val="Calibri"/>
        <charset val="134"/>
      </rPr>
      <t>Custom field (</t>
    </r>
    <r>
      <rPr>
        <sz val="10"/>
        <color theme="1"/>
        <rFont val="宋体"/>
        <charset val="134"/>
      </rPr>
      <t>模块</t>
    </r>
    <r>
      <rPr>
        <sz val="10"/>
        <color theme="1"/>
        <rFont val="Calibri"/>
        <charset val="134"/>
      </rPr>
      <t>)</t>
    </r>
  </si>
  <si>
    <r>
      <rPr>
        <sz val="10"/>
        <color theme="1"/>
        <rFont val="Calibri"/>
        <charset val="134"/>
      </rPr>
      <t>Custom field (</t>
    </r>
    <r>
      <rPr>
        <sz val="10"/>
        <color theme="1"/>
        <rFont val="宋体"/>
        <charset val="134"/>
      </rPr>
      <t>所属区域</t>
    </r>
    <r>
      <rPr>
        <sz val="10"/>
        <color theme="1"/>
        <rFont val="Calibri"/>
        <charset val="134"/>
      </rPr>
      <t>)</t>
    </r>
  </si>
  <si>
    <r>
      <rPr>
        <sz val="10"/>
        <color theme="1"/>
        <rFont val="Calibri"/>
        <charset val="134"/>
      </rPr>
      <t>Custom field (</t>
    </r>
    <r>
      <rPr>
        <sz val="10"/>
        <color theme="1"/>
        <rFont val="宋体"/>
        <charset val="134"/>
      </rPr>
      <t>发现版本</t>
    </r>
    <r>
      <rPr>
        <sz val="10"/>
        <color theme="1"/>
        <rFont val="Calibri"/>
        <charset val="134"/>
      </rPr>
      <t>)</t>
    </r>
  </si>
  <si>
    <r>
      <rPr>
        <sz val="10"/>
        <color theme="1"/>
        <rFont val="Calibri"/>
        <charset val="134"/>
      </rPr>
      <t>Custom field (</t>
    </r>
    <r>
      <rPr>
        <sz val="10"/>
        <color theme="1"/>
        <rFont val="宋体"/>
        <charset val="134"/>
      </rPr>
      <t>目标版本</t>
    </r>
    <r>
      <rPr>
        <sz val="10"/>
        <color theme="1"/>
        <rFont val="Calibri"/>
        <charset val="134"/>
      </rPr>
      <t>)</t>
    </r>
  </si>
  <si>
    <r>
      <rPr>
        <sz val="10"/>
        <color theme="1"/>
        <rFont val="Calibri"/>
        <charset val="134"/>
      </rPr>
      <t>Custom field (</t>
    </r>
    <r>
      <rPr>
        <sz val="10"/>
        <color theme="1"/>
        <rFont val="宋体"/>
        <charset val="134"/>
      </rPr>
      <t>验证版本</t>
    </r>
    <r>
      <rPr>
        <sz val="10"/>
        <color theme="1"/>
        <rFont val="Calibri"/>
        <charset val="134"/>
      </rPr>
      <t>)</t>
    </r>
  </si>
  <si>
    <t>FPHASEVCDC-5094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</si>
  <si>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】外置功放下，从仪表发声再切换回外置功放，睡眠后</t>
    </r>
    <r>
      <rPr>
        <sz val="10"/>
        <color theme="1"/>
        <rFont val="Calibri"/>
        <charset val="134"/>
      </rPr>
      <t>CAN</t>
    </r>
    <r>
      <rPr>
        <sz val="10"/>
        <color theme="1"/>
        <rFont val="宋体"/>
        <charset val="134"/>
      </rPr>
      <t>唤醒，等待一分钟后</t>
    </r>
    <r>
      <rPr>
        <sz val="10"/>
        <color theme="1"/>
        <rFont val="Calibri"/>
        <charset val="134"/>
      </rPr>
      <t>Ignition on</t>
    </r>
    <r>
      <rPr>
        <sz val="10"/>
        <color theme="1"/>
        <rFont val="宋体"/>
        <charset val="134"/>
      </rPr>
      <t>仍然从是仪表发声</t>
    </r>
  </si>
  <si>
    <r>
      <rPr>
        <sz val="10"/>
        <color theme="1"/>
        <rFont val="Calibri"/>
        <charset val="134"/>
      </rPr>
      <t xml:space="preserve">CaseID:
Sample:B2
Precondition:
-Cluster at RUN state
EAST DC power
</t>
    </r>
    <r>
      <rPr>
        <sz val="10"/>
        <color theme="1"/>
        <rFont val="宋体"/>
        <charset val="134"/>
      </rPr>
      <t xml:space="preserve">步骤：
</t>
    </r>
    <r>
      <rPr>
        <sz val="10"/>
        <color theme="1"/>
        <rFont val="Calibri"/>
        <charset val="134"/>
      </rPr>
      <t>1.BAT ON
2. Smart DSP=0x4</t>
    </r>
    <r>
      <rPr>
        <sz val="10"/>
        <color theme="1"/>
        <rFont val="宋体"/>
        <charset val="134"/>
      </rPr>
      <t>，</t>
    </r>
    <r>
      <rPr>
        <sz val="10"/>
        <color theme="1"/>
        <rFont val="Calibri"/>
        <charset val="134"/>
      </rPr>
      <t>DSO chime=0x2
3</t>
    </r>
    <r>
      <rPr>
        <sz val="10"/>
        <color theme="1"/>
        <rFont val="宋体"/>
        <charset val="134"/>
      </rPr>
      <t>、</t>
    </r>
    <r>
      <rPr>
        <sz val="10"/>
        <color theme="1"/>
        <rFont val="Calibri"/>
        <charset val="134"/>
      </rPr>
      <t>0x3B2.Ignition_Status=4
4</t>
    </r>
    <r>
      <rPr>
        <sz val="10"/>
        <color theme="1"/>
        <rFont val="宋体"/>
        <charset val="134"/>
      </rPr>
      <t>、</t>
    </r>
    <r>
      <rPr>
        <sz val="10"/>
        <color theme="1"/>
        <rFont val="Calibri"/>
        <charset val="134"/>
      </rPr>
      <t>0x3C3.PerimeterAlarmChimeRq=1</t>
    </r>
    <r>
      <rPr>
        <sz val="10"/>
        <color theme="1"/>
        <rFont val="宋体"/>
        <charset val="134"/>
      </rPr>
      <t xml:space="preserve">，从外置功放发声
</t>
    </r>
    <r>
      <rPr>
        <sz val="10"/>
        <color theme="1"/>
        <rFont val="Calibri"/>
        <charset val="134"/>
      </rPr>
      <t>5</t>
    </r>
    <r>
      <rPr>
        <sz val="10"/>
        <color theme="1"/>
        <rFont val="宋体"/>
        <charset val="134"/>
      </rPr>
      <t>、</t>
    </r>
    <r>
      <rPr>
        <sz val="10"/>
        <color theme="1"/>
        <rFont val="Calibri"/>
        <charset val="134"/>
      </rPr>
      <t>0x3B2.LifeCycMde_D_Actl=3</t>
    </r>
    <r>
      <rPr>
        <sz val="10"/>
        <color theme="1"/>
        <rFont val="宋体"/>
        <charset val="134"/>
      </rPr>
      <t xml:space="preserve">，从仪表发声
</t>
    </r>
    <r>
      <rPr>
        <sz val="10"/>
        <color theme="1"/>
        <rFont val="Calibri"/>
        <charset val="134"/>
      </rPr>
      <t>6</t>
    </r>
    <r>
      <rPr>
        <sz val="10"/>
        <color theme="1"/>
        <rFont val="宋体"/>
        <charset val="134"/>
      </rPr>
      <t>、</t>
    </r>
    <r>
      <rPr>
        <sz val="10"/>
        <color theme="1"/>
        <rFont val="Calibri"/>
        <charset val="134"/>
      </rPr>
      <t>0x3B2.LifeCycMde_D_Actl=0
7.  0x3B2.Ignition_Status=1</t>
    </r>
    <r>
      <rPr>
        <sz val="10"/>
        <color theme="1"/>
        <rFont val="宋体"/>
        <charset val="134"/>
      </rPr>
      <t>，断开</t>
    </r>
    <r>
      <rPr>
        <sz val="10"/>
        <color theme="1"/>
        <rFont val="Calibri"/>
        <charset val="134"/>
      </rPr>
      <t>CAN</t>
    </r>
    <r>
      <rPr>
        <sz val="10"/>
        <color theme="1"/>
        <rFont val="宋体"/>
        <charset val="134"/>
      </rPr>
      <t xml:space="preserve">通讯，等待休眠
</t>
    </r>
    <r>
      <rPr>
        <sz val="10"/>
        <color theme="1"/>
        <rFont val="Calibri"/>
        <charset val="134"/>
      </rPr>
      <t>8.</t>
    </r>
    <r>
      <rPr>
        <sz val="10"/>
        <color theme="1"/>
        <rFont val="宋体"/>
        <charset val="134"/>
      </rPr>
      <t>休眠之后恢复</t>
    </r>
    <r>
      <rPr>
        <sz val="10"/>
        <color theme="1"/>
        <rFont val="Calibri"/>
        <charset val="134"/>
      </rPr>
      <t>CAN</t>
    </r>
    <r>
      <rPr>
        <sz val="10"/>
        <color theme="1"/>
        <rFont val="宋体"/>
        <charset val="134"/>
      </rPr>
      <t xml:space="preserve">通讯
</t>
    </r>
    <r>
      <rPr>
        <sz val="10"/>
        <color theme="1"/>
        <rFont val="Calibri"/>
        <charset val="134"/>
      </rPr>
      <t xml:space="preserve">9. </t>
    </r>
    <r>
      <rPr>
        <sz val="10"/>
        <color theme="1"/>
        <rFont val="宋体"/>
        <charset val="134"/>
      </rPr>
      <t>等大约一分钟，</t>
    </r>
    <r>
      <rPr>
        <sz val="10"/>
        <color theme="1"/>
        <rFont val="Calibri"/>
        <charset val="134"/>
      </rPr>
      <t xml:space="preserve">0x3B2.Ignition_Status=4
</t>
    </r>
    <r>
      <rPr>
        <sz val="10"/>
        <color theme="1"/>
        <rFont val="宋体"/>
        <charset val="134"/>
      </rPr>
      <t xml:space="preserve">实际结果：
</t>
    </r>
    <r>
      <rPr>
        <sz val="10"/>
        <color theme="1"/>
        <rFont val="Calibri"/>
        <charset val="134"/>
      </rPr>
      <t>9. 0x224 DSP_Chime_Supported=2. not supported</t>
    </r>
    <r>
      <rPr>
        <sz val="10"/>
        <color theme="1"/>
        <rFont val="宋体"/>
        <charset val="134"/>
      </rPr>
      <t xml:space="preserve">从仪表发声
期待结果：
</t>
    </r>
    <r>
      <rPr>
        <sz val="10"/>
        <color theme="1"/>
        <rFont val="Calibri"/>
        <charset val="134"/>
      </rPr>
      <t>9. 0x224 DSP_Chime_Supported=1. supported</t>
    </r>
    <r>
      <rPr>
        <sz val="10"/>
        <color theme="1"/>
        <rFont val="宋体"/>
        <charset val="134"/>
      </rPr>
      <t>从外置功放发声
备注：休眠之后恢复</t>
    </r>
    <r>
      <rPr>
        <sz val="10"/>
        <color theme="1"/>
        <rFont val="Calibri"/>
        <charset val="134"/>
      </rPr>
      <t>CAN</t>
    </r>
    <r>
      <rPr>
        <sz val="10"/>
        <color theme="1"/>
        <rFont val="宋体"/>
        <charset val="134"/>
      </rPr>
      <t>通讯，立即发送</t>
    </r>
    <r>
      <rPr>
        <sz val="10"/>
        <color theme="1"/>
        <rFont val="Calibri"/>
        <charset val="134"/>
      </rPr>
      <t>0x3B2.Ignition_Status=4</t>
    </r>
    <r>
      <rPr>
        <sz val="10"/>
        <color theme="1"/>
        <rFont val="宋体"/>
        <charset val="134"/>
      </rPr>
      <t>，握手成功</t>
    </r>
    <r>
      <rPr>
        <sz val="10"/>
        <color theme="1"/>
        <rFont val="Calibri"/>
        <charset val="134"/>
      </rPr>
      <t xml:space="preserve">0x224 DSP_Chime_Supported=1. supported
Specification ref:
Chime v3.1
Section:
Recovery:
</t>
    </r>
    <r>
      <rPr>
        <sz val="10"/>
        <color theme="1"/>
        <rFont val="宋体"/>
        <charset val="134"/>
      </rPr>
      <t>复现概率</t>
    </r>
    <r>
      <rPr>
        <sz val="10"/>
        <color theme="1"/>
        <rFont val="Calibri"/>
        <charset val="134"/>
      </rPr>
      <t>: 5/5
Test By:</t>
    </r>
    <r>
      <rPr>
        <sz val="10"/>
        <color theme="1"/>
        <rFont val="宋体"/>
        <charset val="134"/>
      </rPr>
      <t>余群群</t>
    </r>
    <r>
      <rPr>
        <sz val="10"/>
        <color theme="1"/>
        <rFont val="Calibri"/>
        <charset val="134"/>
      </rPr>
      <t xml:space="preserve"> 18895315393</t>
    </r>
  </si>
  <si>
    <t>FPHASEVCDC-4962</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</si>
  <si>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RxCy_Seatbelt_cfg</t>
    </r>
    <r>
      <rPr>
        <sz val="10"/>
        <color theme="1"/>
        <rFont val="宋体"/>
        <charset val="134"/>
      </rPr>
      <t>为</t>
    </r>
    <r>
      <rPr>
        <sz val="10"/>
        <color theme="1"/>
        <rFont val="Calibri"/>
        <charset val="134"/>
      </rPr>
      <t>1/3</t>
    </r>
    <r>
      <rPr>
        <sz val="10"/>
        <color theme="1"/>
        <rFont val="宋体"/>
        <charset val="134"/>
      </rPr>
      <t>时，点火</t>
    </r>
    <r>
      <rPr>
        <sz val="10"/>
        <color theme="1"/>
        <rFont val="Calibri"/>
        <charset val="134"/>
      </rPr>
      <t>30s</t>
    </r>
    <r>
      <rPr>
        <sz val="10"/>
        <color theme="1"/>
        <rFont val="宋体"/>
        <charset val="134"/>
      </rPr>
      <t>后单个座椅仍可以编程成功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</si>
  <si>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安全带指示灯闪烁结束后，重复步骤</t>
    </r>
    <r>
      <rPr>
        <sz val="10"/>
        <color theme="1"/>
        <rFont val="Calibri"/>
        <charset val="134"/>
      </rPr>
      <t>4</t>
    </r>
    <r>
      <rPr>
        <sz val="10"/>
        <color theme="1"/>
        <rFont val="宋体"/>
        <charset val="134"/>
      </rPr>
      <t xml:space="preserve">次
实际结果：
</t>
    </r>
    <r>
      <rPr>
        <sz val="10"/>
        <color theme="1"/>
        <rFont val="Calibri"/>
        <charset val="134"/>
      </rPr>
      <t>9.</t>
    </r>
    <r>
      <rPr>
        <sz val="10"/>
        <color theme="1"/>
        <rFont val="宋体"/>
        <charset val="134"/>
      </rPr>
      <t>安全带指示灯闪烁</t>
    </r>
    <r>
      <rPr>
        <sz val="10"/>
        <color theme="1"/>
        <rFont val="Calibri"/>
        <charset val="134"/>
      </rPr>
      <t>4</t>
    </r>
    <r>
      <rPr>
        <sz val="10"/>
        <color theme="1"/>
        <rFont val="宋体"/>
        <charset val="134"/>
      </rPr>
      <t>次，给车速大于</t>
    </r>
    <r>
      <rPr>
        <sz val="10"/>
        <color theme="1"/>
        <rFont val="Calibri"/>
        <charset val="134"/>
      </rPr>
      <t>8</t>
    </r>
    <r>
      <rPr>
        <sz val="10"/>
        <color theme="1"/>
        <rFont val="宋体"/>
        <charset val="134"/>
      </rPr>
      <t xml:space="preserve">后声音报警
期待结果：
</t>
    </r>
    <r>
      <rPr>
        <sz val="10"/>
        <color theme="1"/>
        <rFont val="Calibri"/>
        <charset val="134"/>
      </rPr>
      <t xml:space="preserve">9. </t>
    </r>
    <r>
      <rPr>
        <sz val="10"/>
        <color theme="1"/>
        <rFont val="宋体"/>
        <charset val="134"/>
      </rPr>
      <t>编程不成功，给车速大于</t>
    </r>
    <r>
      <rPr>
        <sz val="10"/>
        <color theme="1"/>
        <rFont val="Calibri"/>
        <charset val="134"/>
      </rPr>
      <t>8</t>
    </r>
    <r>
      <rPr>
        <sz val="10"/>
        <color theme="1"/>
        <rFont val="宋体"/>
        <charset val="134"/>
      </rPr>
      <t>后声音报警不应该响
注：一个点火周期</t>
    </r>
    <r>
      <rPr>
        <sz val="10"/>
        <color theme="1"/>
        <rFont val="Calibri"/>
        <charset val="134"/>
      </rPr>
      <t>30s</t>
    </r>
    <r>
      <rPr>
        <sz val="10"/>
        <color theme="1"/>
        <rFont val="宋体"/>
        <charset val="134"/>
      </rPr>
      <t xml:space="preserve">内才能编程
</t>
    </r>
    <r>
      <rPr>
        <sz val="10"/>
        <color theme="1"/>
        <rFont val="Calibri"/>
        <charset val="134"/>
      </rPr>
      <t xml:space="preserve">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</si>
  <si>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FPHASEVCDC-4954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</si>
  <si>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】【仪表喇叭】</t>
    </r>
    <r>
      <rPr>
        <sz val="10"/>
        <color theme="1"/>
        <rFont val="Calibri"/>
        <charset val="134"/>
      </rPr>
      <t>Ready_to_Drive_On_Chime_Status_Flag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</si>
  <si>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0x311. PwPckTqRdyChime_B_Rq =0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0x311. PwPckTqRdyChime_B_Rq =1
</t>
    </r>
    <r>
      <rPr>
        <sz val="10"/>
        <color theme="1"/>
        <rFont val="宋体"/>
        <charset val="134"/>
      </rPr>
      <t xml:space="preserve">实际结果：
自检期间内蜂鸣
</t>
    </r>
    <r>
      <rPr>
        <sz val="10"/>
        <color theme="1"/>
        <rFont val="Calibri"/>
        <charset val="134"/>
      </rPr>
      <t xml:space="preserve"> 
</t>
    </r>
    <r>
      <rPr>
        <sz val="10"/>
        <color theme="1"/>
        <rFont val="宋体"/>
        <charset val="134"/>
      </rPr>
      <t xml:space="preserve">期待结果：
自检后再蜂鸣
</t>
    </r>
    <r>
      <rPr>
        <sz val="10"/>
        <color theme="1"/>
        <rFont val="Calibri"/>
        <charset val="134"/>
      </rPr>
      <t xml:space="preserve"> 
Reference: Chime 53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</si>
  <si>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YYANG58</t>
  </si>
  <si>
    <t>FPHASEVCDC-4930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</si>
  <si>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 xml:space="preserve"> RxCy_Seatbelt_cfg</t>
    </r>
    <r>
      <rPr>
        <sz val="10"/>
        <color theme="1"/>
        <rFont val="宋体"/>
        <charset val="134"/>
      </rPr>
      <t>为</t>
    </r>
    <r>
      <rPr>
        <sz val="10"/>
        <color theme="1"/>
        <rFont val="Calibri"/>
        <charset val="134"/>
      </rPr>
      <t>1/3</t>
    </r>
    <r>
      <rPr>
        <sz val="10"/>
        <color theme="1"/>
        <rFont val="宋体"/>
        <charset val="134"/>
      </rPr>
      <t>时，一个点火内多个座椅仍可以编程成功</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</si>
  <si>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Belt_Minder_Chime_Operator_Cfg=enable</t>
    </r>
    <r>
      <rPr>
        <sz val="10"/>
        <color theme="1"/>
        <rFont val="宋体"/>
        <charset val="134"/>
      </rPr>
      <t>，</t>
    </r>
    <r>
      <rPr>
        <sz val="10"/>
        <color theme="1"/>
        <rFont val="Calibri"/>
        <charset val="134"/>
      </rPr>
      <t xml:space="preserve">DE0D R1C1_Belt_Minder_Chime_Cfg=Enable R1C5_Belt_Minder_Chime_Cfg=Enable 
2. DE0D RxCy_Seatbelt_cfg=1/3
3. 0x4C FirstRowBuckleDriver=2
4. 0x202 VehVActlEng_D_Qf =3 &amp;Veh_V_ActlEng =0
5. 0x3B2.Ignition_Status=0x1
6. 0x3B2.Ignition_Status=0x4
7. </t>
    </r>
    <r>
      <rPr>
        <sz val="10"/>
        <color theme="1"/>
        <rFont val="宋体"/>
        <charset val="134"/>
      </rPr>
      <t>等待</t>
    </r>
    <r>
      <rPr>
        <sz val="10"/>
        <color theme="1"/>
        <rFont val="Calibri"/>
        <charset val="134"/>
      </rPr>
      <t>8s</t>
    </r>
    <r>
      <rPr>
        <sz val="10"/>
        <color theme="1"/>
        <rFont val="宋体"/>
        <charset val="134"/>
      </rPr>
      <t>，</t>
    </r>
    <r>
      <rPr>
        <sz val="10"/>
        <color theme="1"/>
        <rFont val="Calibri"/>
        <charset val="134"/>
      </rPr>
      <t xml:space="preserve">0x4C FirstRowBuckleDriver 1
0x4C FirstRowBuckleDriver 2
8. </t>
    </r>
    <r>
      <rPr>
        <sz val="10"/>
        <color theme="1"/>
        <rFont val="宋体"/>
        <charset val="134"/>
      </rPr>
      <t>步骤</t>
    </r>
    <r>
      <rPr>
        <sz val="10"/>
        <color theme="1"/>
        <rFont val="Calibri"/>
        <charset val="134"/>
      </rPr>
      <t xml:space="preserve">7 </t>
    </r>
    <r>
      <rPr>
        <sz val="10"/>
        <color theme="1"/>
        <rFont val="宋体"/>
        <charset val="134"/>
      </rPr>
      <t>重复</t>
    </r>
    <r>
      <rPr>
        <sz val="10"/>
        <color theme="1"/>
        <rFont val="Calibri"/>
        <charset val="134"/>
      </rPr>
      <t>3</t>
    </r>
    <r>
      <rPr>
        <sz val="10"/>
        <color theme="1"/>
        <rFont val="宋体"/>
        <charset val="134"/>
      </rPr>
      <t xml:space="preserve">次
</t>
    </r>
    <r>
      <rPr>
        <sz val="10"/>
        <color theme="1"/>
        <rFont val="Calibri"/>
        <charset val="134"/>
      </rPr>
      <t xml:space="preserve">9. </t>
    </r>
    <r>
      <rPr>
        <sz val="10"/>
        <color theme="1"/>
        <rFont val="宋体"/>
        <charset val="134"/>
      </rPr>
      <t>安全带指示灯闪烁结束后，</t>
    </r>
    <r>
      <rPr>
        <sz val="10"/>
        <color theme="1"/>
        <rFont val="Calibri"/>
        <charset val="134"/>
      </rPr>
      <t xml:space="preserve">Veh_V_ActlEng =8
10. FirstRowBuckleDriver 1&amp;Veh_V_ActlEng =0
11. 0x4C FirstRowBucklePsngr =1 </t>
    </r>
    <r>
      <rPr>
        <sz val="10"/>
        <color theme="1"/>
        <rFont val="宋体"/>
        <charset val="134"/>
      </rPr>
      <t>等待</t>
    </r>
    <r>
      <rPr>
        <sz val="10"/>
        <color theme="1"/>
        <rFont val="Calibri"/>
        <charset val="134"/>
      </rPr>
      <t xml:space="preserve">2s
 FirstRowBucklePsngr =2
12. </t>
    </r>
    <r>
      <rPr>
        <sz val="10"/>
        <color theme="1"/>
        <rFont val="宋体"/>
        <charset val="134"/>
      </rPr>
      <t>重复步骤</t>
    </r>
    <r>
      <rPr>
        <sz val="10"/>
        <color theme="1"/>
        <rFont val="Calibri"/>
        <charset val="134"/>
      </rPr>
      <t>11 3</t>
    </r>
    <r>
      <rPr>
        <sz val="10"/>
        <color theme="1"/>
        <rFont val="宋体"/>
        <charset val="134"/>
      </rPr>
      <t xml:space="preserve">次
</t>
    </r>
    <r>
      <rPr>
        <sz val="10"/>
        <color theme="1"/>
        <rFont val="Calibri"/>
        <charset val="134"/>
      </rPr>
      <t xml:space="preserve">13. Veh_V_ActlEng =8
</t>
    </r>
    <r>
      <rPr>
        <sz val="10"/>
        <color theme="1"/>
        <rFont val="宋体"/>
        <charset val="134"/>
      </rPr>
      <t xml:space="preserve">实际结果：
</t>
    </r>
    <r>
      <rPr>
        <sz val="10"/>
        <color theme="1"/>
        <rFont val="Calibri"/>
        <charset val="134"/>
      </rPr>
      <t>13.</t>
    </r>
    <r>
      <rPr>
        <sz val="10"/>
        <color theme="1"/>
        <rFont val="宋体"/>
        <charset val="134"/>
      </rPr>
      <t>副驾安全带编程成功，声音翻转</t>
    </r>
    <r>
      <rPr>
        <sz val="10"/>
        <color theme="1"/>
        <rFont val="Calibri"/>
        <charset val="134"/>
      </rPr>
      <t xml:space="preserve">disable
</t>
    </r>
    <r>
      <rPr>
        <sz val="10"/>
        <color theme="1"/>
        <rFont val="宋体"/>
        <charset val="134"/>
      </rPr>
      <t xml:space="preserve">期待结果：
</t>
    </r>
    <r>
      <rPr>
        <sz val="10"/>
        <color theme="1"/>
        <rFont val="Calibri"/>
        <charset val="134"/>
      </rPr>
      <t xml:space="preserve">13. </t>
    </r>
    <r>
      <rPr>
        <sz val="10"/>
        <color theme="1"/>
        <rFont val="宋体"/>
        <charset val="134"/>
      </rPr>
      <t>副驾安全带不能编程成功，声音仍然是</t>
    </r>
    <r>
      <rPr>
        <sz val="10"/>
        <color theme="1"/>
        <rFont val="Calibri"/>
        <charset val="134"/>
      </rPr>
      <t xml:space="preserve">enable
Specification ref:
TT_V3.0_20220511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</si>
  <si>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FPHASEVCDC-4927</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</si>
  <si>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Key_In_Ignition_Chime_Status_Flag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</si>
  <si>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DE0A key in ignition=1</t>
    </r>
    <r>
      <rPr>
        <sz val="10"/>
        <color theme="1"/>
        <rFont val="宋体"/>
        <charset val="134"/>
      </rPr>
      <t>，</t>
    </r>
    <r>
      <rPr>
        <sz val="10"/>
        <color theme="1"/>
        <rFont val="Calibri"/>
        <charset val="134"/>
      </rPr>
      <t>0x3C3.KeyInIgnWarn_B_Cmd=0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0x3C3.KeyInIgnWarn_B_Cmd=1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</si>
  <si>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FPHASEVCDC-4926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</si>
  <si>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RSOA_Chime_Status_Flag</t>
    </r>
    <r>
      <rPr>
        <sz val="10"/>
        <color theme="1"/>
        <rFont val="宋体"/>
        <charset val="134"/>
      </rPr>
      <t>在自检期间也可以蜂鸣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</si>
  <si>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0x3B2.Ignition_Status=1</t>
    </r>
    <r>
      <rPr>
        <sz val="10"/>
        <color theme="1"/>
        <rFont val="宋体"/>
        <charset val="134"/>
      </rPr>
      <t>，</t>
    </r>
    <r>
      <rPr>
        <sz val="10"/>
        <color theme="1"/>
        <rFont val="Calibri"/>
        <charset val="134"/>
      </rPr>
      <t>0x4D7.SeatOccRearChime_B_Rq=0
2</t>
    </r>
    <r>
      <rPr>
        <sz val="10"/>
        <color theme="1"/>
        <rFont val="宋体"/>
        <charset val="134"/>
      </rPr>
      <t>、</t>
    </r>
    <r>
      <rPr>
        <sz val="10"/>
        <color theme="1"/>
        <rFont val="Calibri"/>
        <charset val="134"/>
      </rPr>
      <t>0x3B2.Ignition_Status=4</t>
    </r>
    <r>
      <rPr>
        <sz val="10"/>
        <color theme="1"/>
        <rFont val="宋体"/>
        <charset val="134"/>
      </rPr>
      <t>，自检期间，</t>
    </r>
    <r>
      <rPr>
        <sz val="10"/>
        <color theme="1"/>
        <rFont val="Calibri"/>
        <charset val="134"/>
      </rPr>
      <t xml:space="preserve">0x4D7.SeatOccRearChime_B_Rq=1
</t>
    </r>
    <r>
      <rPr>
        <sz val="10"/>
        <color theme="1"/>
        <rFont val="宋体"/>
        <charset val="134"/>
      </rPr>
      <t>实际结果：
自检期间内蜂鸣
期待结果：
自检后再蜂鸣
复现概率</t>
    </r>
    <r>
      <rPr>
        <sz val="10"/>
        <color theme="1"/>
        <rFont val="Calibri"/>
        <charset val="134"/>
      </rPr>
      <t>:10/10
Test By:</t>
    </r>
    <r>
      <rPr>
        <sz val="10"/>
        <color theme="1"/>
        <rFont val="宋体"/>
        <charset val="134"/>
      </rPr>
      <t>孟妍</t>
    </r>
    <r>
      <rPr>
        <sz val="10"/>
        <color theme="1"/>
        <rFont val="Calibri"/>
        <charset val="134"/>
      </rPr>
      <t xml:space="preserve"> 15951912208</t>
    </r>
  </si>
  <si>
    <t>FPHASEVCDC-4911</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</si>
  <si>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Limit</t>
    </r>
    <r>
      <rPr>
        <sz val="10"/>
        <color theme="1"/>
        <rFont val="宋体"/>
        <charset val="134"/>
      </rPr>
      <t>状态下，触发</t>
    </r>
    <r>
      <rPr>
        <sz val="10"/>
        <color theme="1"/>
        <rFont val="Calibri"/>
        <charset val="134"/>
      </rPr>
      <t>W605</t>
    </r>
    <r>
      <rPr>
        <sz val="10"/>
        <color theme="1"/>
        <rFont val="宋体"/>
        <charset val="134"/>
      </rPr>
      <t>，切换电源模式为</t>
    </r>
    <r>
      <rPr>
        <sz val="10"/>
        <color theme="1"/>
        <rFont val="Calibri"/>
        <charset val="134"/>
      </rPr>
      <t>RUN</t>
    </r>
    <r>
      <rPr>
        <sz val="10"/>
        <color theme="1"/>
        <rFont val="宋体"/>
        <charset val="134"/>
      </rPr>
      <t>（此时触发</t>
    </r>
    <r>
      <rPr>
        <sz val="10"/>
        <color theme="1"/>
        <rFont val="Calibri"/>
        <charset val="134"/>
      </rPr>
      <t>W606</t>
    </r>
    <r>
      <rPr>
        <sz val="10"/>
        <color theme="1"/>
        <rFont val="宋体"/>
        <charset val="134"/>
      </rPr>
      <t>），待开机自检结束（报警文字弹出）立即关闭车门</t>
    </r>
    <r>
      <rPr>
        <sz val="10"/>
        <color theme="1"/>
        <rFont val="Calibri"/>
        <charset val="134"/>
      </rPr>
      <t>/Veh_V_ActlEng(</t>
    </r>
    <r>
      <rPr>
        <sz val="10"/>
        <color theme="1"/>
        <rFont val="宋体"/>
        <charset val="134"/>
      </rPr>
      <t>车速</t>
    </r>
    <r>
      <rPr>
        <sz val="10"/>
        <color theme="1"/>
        <rFont val="Calibri"/>
        <charset val="134"/>
      </rPr>
      <t xml:space="preserve">)&gt;5/LifeCycMde_D_Actl=Factory </t>
    </r>
    <r>
      <rPr>
        <sz val="10"/>
        <color theme="1"/>
        <rFont val="宋体"/>
        <charset val="134"/>
      </rPr>
      <t>只能取消报警文字，但报警音一直长鸣</t>
    </r>
  </si>
  <si>
    <r>
      <rPr>
        <sz val="10"/>
        <color theme="1"/>
        <rFont val="Calibri"/>
        <charset val="134"/>
      </rPr>
      <t xml:space="preserve">CaseID:
Sample:B
Precondition:
-Cluster at RUN state
EAST DC power
1.BAT ON
</t>
    </r>
    <r>
      <rPr>
        <sz val="10"/>
        <color theme="1"/>
        <rFont val="宋体"/>
        <charset val="134"/>
      </rPr>
      <t xml:space="preserve">步骤：
</t>
    </r>
    <r>
      <rPr>
        <sz val="10"/>
        <color theme="1"/>
        <rFont val="Calibri"/>
        <charset val="134"/>
      </rPr>
      <t>1</t>
    </r>
    <r>
      <rPr>
        <sz val="10"/>
        <color theme="1"/>
        <rFont val="宋体"/>
        <charset val="134"/>
      </rPr>
      <t>、</t>
    </r>
    <r>
      <rPr>
        <sz val="10"/>
        <color theme="1"/>
        <rFont val="Calibri"/>
        <charset val="134"/>
      </rPr>
      <t>BAT ON</t>
    </r>
    <r>
      <rPr>
        <sz val="10"/>
        <color theme="1"/>
        <rFont val="宋体"/>
        <charset val="134"/>
      </rPr>
      <t>，</t>
    </r>
    <r>
      <rPr>
        <sz val="10"/>
        <color theme="1"/>
        <rFont val="Calibri"/>
        <charset val="134"/>
      </rPr>
      <t>0x3B2.Ignition_Status=1
2</t>
    </r>
    <r>
      <rPr>
        <sz val="10"/>
        <color theme="1"/>
        <rFont val="宋体"/>
        <charset val="134"/>
      </rPr>
      <t>、</t>
    </r>
    <r>
      <rPr>
        <sz val="10"/>
        <color theme="1"/>
        <rFont val="Calibri"/>
        <charset val="134"/>
      </rPr>
      <t>DE0A Shift By wire cfg=0</t>
    </r>
    <r>
      <rPr>
        <sz val="10"/>
        <color theme="1"/>
        <rFont val="宋体"/>
        <charset val="134"/>
      </rPr>
      <t>，</t>
    </r>
    <r>
      <rPr>
        <sz val="10"/>
        <color theme="1"/>
        <rFont val="Calibri"/>
        <charset val="134"/>
      </rPr>
      <t>DE01 Transmission Type cfg=0</t>
    </r>
    <r>
      <rPr>
        <sz val="10"/>
        <color theme="1"/>
        <rFont val="宋体"/>
        <charset val="134"/>
      </rPr>
      <t>，</t>
    </r>
    <r>
      <rPr>
        <sz val="10"/>
        <color theme="1"/>
        <rFont val="Calibri"/>
        <charset val="134"/>
      </rPr>
      <t>DE08 PrkLckCtl_D_Allw_Cfg=0</t>
    </r>
    <r>
      <rPr>
        <sz val="10"/>
        <color theme="1"/>
        <rFont val="宋体"/>
        <charset val="134"/>
      </rPr>
      <t>，</t>
    </r>
    <r>
      <rPr>
        <sz val="10"/>
        <color theme="1"/>
        <rFont val="Calibri"/>
        <charset val="134"/>
      </rPr>
      <t>DE08 Neutral_Tow_Cfg=0
3</t>
    </r>
    <r>
      <rPr>
        <sz val="10"/>
        <color theme="1"/>
        <rFont val="宋体"/>
        <charset val="134"/>
      </rPr>
      <t>、</t>
    </r>
    <r>
      <rPr>
        <sz val="10"/>
        <color theme="1"/>
        <rFont val="Calibri"/>
        <charset val="134"/>
      </rPr>
      <t>Veh_V_ActlEng=1</t>
    </r>
    <r>
      <rPr>
        <sz val="10"/>
        <color theme="1"/>
        <rFont val="宋体"/>
        <charset val="134"/>
      </rPr>
      <t>，</t>
    </r>
    <r>
      <rPr>
        <sz val="10"/>
        <color theme="1"/>
        <rFont val="Calibri"/>
        <charset val="134"/>
      </rPr>
      <t>VehVActlEng_D_Qf=3
4</t>
    </r>
    <r>
      <rPr>
        <sz val="10"/>
        <color theme="1"/>
        <rFont val="宋体"/>
        <charset val="134"/>
      </rPr>
      <t>、</t>
    </r>
    <r>
      <rPr>
        <sz val="10"/>
        <color theme="1"/>
        <rFont val="Calibri"/>
        <charset val="134"/>
      </rPr>
      <t>0x230.GearLvrPos_D_Actl=1</t>
    </r>
    <r>
      <rPr>
        <sz val="10"/>
        <color theme="1"/>
        <rFont val="宋体"/>
        <charset val="134"/>
      </rPr>
      <t>，</t>
    </r>
    <r>
      <rPr>
        <sz val="10"/>
        <color theme="1"/>
        <rFont val="Calibri"/>
        <charset val="134"/>
      </rPr>
      <t xml:space="preserve">LifeCycMde_D_Actl=0
</t>
    </r>
    <r>
      <rPr>
        <sz val="10"/>
        <color theme="1"/>
        <rFont val="宋体"/>
        <charset val="134"/>
      </rPr>
      <t>以上步骤触发</t>
    </r>
    <r>
      <rPr>
        <sz val="10"/>
        <color theme="1"/>
        <rFont val="Calibri"/>
        <charset val="134"/>
      </rPr>
      <t>W605
5</t>
    </r>
    <r>
      <rPr>
        <sz val="10"/>
        <color theme="1"/>
        <rFont val="宋体"/>
        <charset val="134"/>
      </rPr>
      <t>、</t>
    </r>
    <r>
      <rPr>
        <sz val="10"/>
        <color theme="1"/>
        <rFont val="Calibri"/>
        <charset val="134"/>
      </rPr>
      <t>0x3B2.Ignition_Status=4</t>
    </r>
    <r>
      <rPr>
        <sz val="10"/>
        <color theme="1"/>
        <rFont val="宋体"/>
        <charset val="134"/>
      </rPr>
      <t>（触发</t>
    </r>
    <r>
      <rPr>
        <sz val="10"/>
        <color theme="1"/>
        <rFont val="Calibri"/>
        <charset val="134"/>
      </rPr>
      <t>W606</t>
    </r>
    <r>
      <rPr>
        <sz val="10"/>
        <color theme="1"/>
        <rFont val="宋体"/>
        <charset val="134"/>
      </rPr>
      <t xml:space="preserve">）
</t>
    </r>
    <r>
      <rPr>
        <sz val="10"/>
        <color theme="1"/>
        <rFont val="Calibri"/>
        <charset val="134"/>
      </rPr>
      <t>6</t>
    </r>
    <r>
      <rPr>
        <sz val="10"/>
        <color theme="1"/>
        <rFont val="宋体"/>
        <charset val="134"/>
      </rPr>
      <t>、待自检结束报警文字弹出（报警音还未响到</t>
    </r>
    <r>
      <rPr>
        <sz val="10"/>
        <color theme="1"/>
        <rFont val="Calibri"/>
        <charset val="134"/>
      </rPr>
      <t>12</t>
    </r>
    <r>
      <rPr>
        <sz val="10"/>
        <color theme="1"/>
        <rFont val="宋体"/>
        <charset val="134"/>
      </rPr>
      <t>声），立即关闭车门或者车速大于</t>
    </r>
    <r>
      <rPr>
        <sz val="10"/>
        <color theme="1"/>
        <rFont val="Calibri"/>
        <charset val="134"/>
      </rPr>
      <t>5</t>
    </r>
    <r>
      <rPr>
        <sz val="10"/>
        <color theme="1"/>
        <rFont val="宋体"/>
        <charset val="134"/>
      </rPr>
      <t>或者或者</t>
    </r>
    <r>
      <rPr>
        <sz val="10"/>
        <color theme="1"/>
        <rFont val="Calibri"/>
        <charset val="134"/>
      </rPr>
      <t xml:space="preserve">LifeCycMde_D_Actl=Factory
</t>
    </r>
    <r>
      <rPr>
        <sz val="10"/>
        <color theme="1"/>
        <rFont val="宋体"/>
        <charset val="134"/>
      </rPr>
      <t>实际结果：
报警文字消失，但报警音长鸣。（</t>
    </r>
    <r>
      <rPr>
        <sz val="10"/>
        <color theme="1"/>
        <rFont val="Calibri"/>
        <charset val="134"/>
      </rPr>
      <t>GearLvrPos_D_Actl=0 P</t>
    </r>
    <r>
      <rPr>
        <sz val="10"/>
        <color theme="1"/>
        <rFont val="宋体"/>
        <charset val="134"/>
      </rPr>
      <t xml:space="preserve">挡可取消报警文字和声音）
期待结果：
报警文字、声音立即消失
</t>
    </r>
    <r>
      <rPr>
        <sz val="10"/>
        <color theme="1"/>
        <rFont val="Calibri"/>
        <charset val="134"/>
      </rPr>
      <t xml:space="preserve"> 
Reference: Warning 2.43
</t>
    </r>
    <r>
      <rPr>
        <sz val="10"/>
        <color theme="1"/>
        <rFont val="宋体"/>
        <charset val="134"/>
      </rPr>
      <t>复现概率</t>
    </r>
    <r>
      <rPr>
        <sz val="10"/>
        <color theme="1"/>
        <rFont val="Calibri"/>
        <charset val="134"/>
      </rPr>
      <t>:10/10
Test By:</t>
    </r>
    <r>
      <rPr>
        <sz val="10"/>
        <color theme="1"/>
        <rFont val="宋体"/>
        <charset val="134"/>
      </rPr>
      <t>杨元健</t>
    </r>
    <r>
      <rPr>
        <sz val="10"/>
        <color theme="1"/>
        <rFont val="Calibri"/>
        <charset val="134"/>
      </rPr>
      <t xml:space="preserve"> 18551659808</t>
    </r>
  </si>
  <si>
    <t>HFEI1</t>
  </si>
  <si>
    <t>FPHASEVCDC-4896</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</si>
  <si>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DSO Chime</t>
    </r>
    <r>
      <rPr>
        <sz val="10"/>
        <color theme="1"/>
        <rFont val="宋体"/>
        <charset val="134"/>
      </rPr>
      <t>频率错误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</si>
  <si>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外置功放配置，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 </t>
    </r>
    <r>
      <rPr>
        <sz val="10"/>
        <color theme="1"/>
        <rFont val="宋体"/>
        <charset val="134"/>
      </rPr>
      <t>多次触发</t>
    </r>
    <r>
      <rPr>
        <sz val="10"/>
        <color theme="1"/>
        <rFont val="Calibri"/>
        <charset val="134"/>
      </rPr>
      <t>DSO Chime</t>
    </r>
    <r>
      <rPr>
        <sz val="10"/>
        <color theme="1"/>
        <rFont val="宋体"/>
        <charset val="134"/>
      </rPr>
      <t>音如</t>
    </r>
    <r>
      <rPr>
        <sz val="10"/>
        <color theme="1"/>
        <rFont val="Calibri"/>
        <charset val="134"/>
      </rPr>
      <t>Seatbelt_Minder_Chime_Status_Flag</t>
    </r>
    <r>
      <rPr>
        <sz val="10"/>
        <color theme="1"/>
        <rFont val="宋体"/>
        <charset val="134"/>
      </rPr>
      <t>，</t>
    </r>
    <r>
      <rPr>
        <sz val="10"/>
        <color theme="1"/>
        <rFont val="Calibri"/>
        <charset val="134"/>
      </rPr>
      <t>Park_Brake_Chime_Status_Flag</t>
    </r>
    <r>
      <rPr>
        <sz val="10"/>
        <color theme="1"/>
        <rFont val="宋体"/>
        <charset val="134"/>
      </rPr>
      <t>（</t>
    </r>
    <r>
      <rPr>
        <sz val="10"/>
        <color theme="1"/>
        <rFont val="Calibri"/>
        <charset val="134"/>
      </rPr>
      <t>0x3C3 Park_Brake_Chime_Rqst=1</t>
    </r>
    <r>
      <rPr>
        <sz val="10"/>
        <color theme="1"/>
        <rFont val="宋体"/>
        <charset val="134"/>
      </rPr>
      <t xml:space="preserve">）
实际结果：
</t>
    </r>
    <r>
      <rPr>
        <sz val="10"/>
        <color theme="1"/>
        <rFont val="Calibri"/>
        <charset val="134"/>
      </rPr>
      <t>1 DSO chime</t>
    </r>
    <r>
      <rPr>
        <sz val="10"/>
        <color theme="1"/>
        <rFont val="宋体"/>
        <charset val="134"/>
      </rPr>
      <t xml:space="preserve">播放频率错误，前面几声听起来很急促
期待结果：
</t>
    </r>
    <r>
      <rPr>
        <sz val="10"/>
        <color theme="1"/>
        <rFont val="Calibri"/>
        <charset val="134"/>
      </rPr>
      <t>1. DSO Chime</t>
    </r>
    <r>
      <rPr>
        <sz val="10"/>
        <color theme="1"/>
        <rFont val="宋体"/>
        <charset val="134"/>
      </rPr>
      <t xml:space="preserve">播放正常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</si>
  <si>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</si>
  <si>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】先触发</t>
    </r>
    <r>
      <rPr>
        <sz val="10"/>
        <color theme="1"/>
        <rFont val="Calibri"/>
        <charset val="134"/>
      </rPr>
      <t>FPA_Chime_Status_Flag</t>
    </r>
    <r>
      <rPr>
        <sz val="10"/>
        <color theme="1"/>
        <rFont val="宋体"/>
        <charset val="134"/>
      </rPr>
      <t>，再触发</t>
    </r>
    <r>
      <rPr>
        <sz val="10"/>
        <color theme="1"/>
        <rFont val="Calibri"/>
        <charset val="134"/>
      </rPr>
      <t>Park_Brake_Chime_Status_Flag</t>
    </r>
    <r>
      <rPr>
        <sz val="10"/>
        <color theme="1"/>
        <rFont val="宋体"/>
        <charset val="134"/>
      </rPr>
      <t>，</t>
    </r>
    <r>
      <rPr>
        <sz val="10"/>
        <color theme="1"/>
        <rFont val="Calibri"/>
        <charset val="134"/>
      </rPr>
      <t>0x2F4</t>
    </r>
    <r>
      <rPr>
        <sz val="10"/>
        <color theme="1"/>
        <rFont val="宋体"/>
        <charset val="134"/>
      </rPr>
      <t>的信号</t>
    </r>
    <r>
      <rPr>
        <sz val="10"/>
        <color theme="1"/>
        <rFont val="Calibri"/>
        <charset val="134"/>
      </rPr>
      <t>Chime_Time_Criticality2</t>
    </r>
    <r>
      <rPr>
        <sz val="10"/>
        <color theme="1"/>
        <rFont val="宋体"/>
        <charset val="134"/>
      </rPr>
      <t>会置</t>
    </r>
    <r>
      <rPr>
        <sz val="10"/>
        <color theme="1"/>
        <rFont val="Calibri"/>
        <charset val="134"/>
      </rPr>
      <t>1</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</si>
  <si>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 xml:space="preserve">1.0x3AA FpaChime_D_Rq=1
2. 0x3C3 Park_Brake_Chime_Rqst=1
</t>
    </r>
    <r>
      <rPr>
        <sz val="10"/>
        <color theme="1"/>
        <rFont val="宋体"/>
        <charset val="134"/>
      </rPr>
      <t xml:space="preserve">实际结果：
</t>
    </r>
    <r>
      <rPr>
        <sz val="10"/>
        <color theme="1"/>
        <rFont val="Calibri"/>
        <charset val="134"/>
      </rPr>
      <t xml:space="preserve">2 0x2F4.Chime_Time_Criticality=1
</t>
    </r>
    <r>
      <rPr>
        <sz val="10"/>
        <color theme="1"/>
        <rFont val="宋体"/>
        <charset val="134"/>
      </rPr>
      <t xml:space="preserve">期待结果：
</t>
    </r>
    <r>
      <rPr>
        <sz val="10"/>
        <color theme="1"/>
        <rFont val="Calibri"/>
        <charset val="134"/>
      </rPr>
      <t xml:space="preserve">2. 0x2F4 Chime_Time_Criticality=2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</si>
  <si>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</si>
  <si>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发声，先触发低优先级报警</t>
    </r>
    <r>
      <rPr>
        <sz val="10"/>
        <color theme="1"/>
        <rFont val="Calibri"/>
        <charset val="134"/>
      </rPr>
      <t>Key_In_Ignition_Chime_Status_Flag</t>
    </r>
    <r>
      <rPr>
        <sz val="10"/>
        <color theme="1"/>
        <rFont val="宋体"/>
        <charset val="134"/>
      </rPr>
      <t>，再触发高优先级</t>
    </r>
    <r>
      <rPr>
        <sz val="10"/>
        <color theme="1"/>
        <rFont val="Calibri"/>
        <charset val="134"/>
      </rPr>
      <t>Seatbelt_Minder_Chime_Status_Flag</t>
    </r>
    <r>
      <rPr>
        <sz val="10"/>
        <color theme="1"/>
        <rFont val="宋体"/>
        <charset val="134"/>
      </rPr>
      <t>，低优先级声音未被打断而是持续响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</si>
  <si>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配置：</t>
    </r>
    <r>
      <rPr>
        <sz val="10"/>
        <color theme="1"/>
        <rFont val="Calibri"/>
        <charset val="134"/>
      </rPr>
      <t>DE0A key in ignition=1</t>
    </r>
    <r>
      <rPr>
        <sz val="10"/>
        <color theme="1"/>
        <rFont val="宋体"/>
        <charset val="134"/>
      </rPr>
      <t>，</t>
    </r>
    <r>
      <rPr>
        <sz val="10"/>
        <color theme="1"/>
        <rFont val="Calibri"/>
        <charset val="134"/>
      </rPr>
      <t>DE0ASeatbelt Warning Market =0</t>
    </r>
    <r>
      <rPr>
        <sz val="10"/>
        <color theme="1"/>
        <rFont val="宋体"/>
        <charset val="134"/>
      </rPr>
      <t>，</t>
    </r>
    <r>
      <rPr>
        <sz val="10"/>
        <color theme="1"/>
        <rFont val="Calibri"/>
        <charset val="134"/>
      </rPr>
      <t xml:space="preserve">RxCy__Seatbelt_Cfg=1
2. 0x3C3  KeyInIgnWarn_B_Cmd=1
3. 0x4C FirstRowBuckleDriver=1-&gt;2&amp;0x202 Veh_V_ActlEng=8,ehVActlEng_D_Qf=3
</t>
    </r>
    <r>
      <rPr>
        <sz val="10"/>
        <color theme="1"/>
        <rFont val="宋体"/>
        <charset val="134"/>
      </rPr>
      <t xml:space="preserve">实际结果：
</t>
    </r>
    <r>
      <rPr>
        <sz val="10"/>
        <color theme="1"/>
        <rFont val="Calibri"/>
        <charset val="134"/>
      </rPr>
      <t xml:space="preserve">3. </t>
    </r>
    <r>
      <rPr>
        <sz val="10"/>
        <color theme="1"/>
        <rFont val="宋体"/>
        <charset val="134"/>
      </rPr>
      <t>安全带声音未峰鸣，</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0x13</t>
    </r>
    <r>
      <rPr>
        <sz val="10"/>
        <color theme="1"/>
        <rFont val="宋体"/>
        <charset val="134"/>
      </rPr>
      <t>，</t>
    </r>
    <r>
      <rPr>
        <sz val="10"/>
        <color theme="1"/>
        <rFont val="Calibri"/>
        <charset val="134"/>
      </rPr>
      <t>0x220</t>
    </r>
    <r>
      <rPr>
        <sz val="10"/>
        <color theme="1"/>
        <rFont val="宋体"/>
        <charset val="134"/>
      </rPr>
      <t>和</t>
    </r>
    <r>
      <rPr>
        <sz val="10"/>
        <color theme="1"/>
        <rFont val="Calibri"/>
        <charset val="134"/>
      </rPr>
      <t>0x2F4</t>
    </r>
    <r>
      <rPr>
        <sz val="10"/>
        <color theme="1"/>
        <rFont val="宋体"/>
        <charset val="134"/>
      </rPr>
      <t>信号显示</t>
    </r>
    <r>
      <rPr>
        <sz val="10"/>
        <color theme="1"/>
        <rFont val="Calibri"/>
        <charset val="134"/>
      </rPr>
      <t xml:space="preserve"> 08 01 00 00 ff 00 00 00</t>
    </r>
    <r>
      <rPr>
        <sz val="10"/>
        <color theme="1"/>
        <rFont val="宋体"/>
        <charset val="134"/>
      </rPr>
      <t>等待</t>
    </r>
    <r>
      <rPr>
        <sz val="10"/>
        <color theme="1"/>
        <rFont val="Calibri"/>
        <charset val="134"/>
      </rPr>
      <t>Key_In_Ignition_Chime_Status_Flag</t>
    </r>
    <r>
      <rPr>
        <sz val="10"/>
        <color theme="1"/>
        <rFont val="宋体"/>
        <charset val="134"/>
      </rPr>
      <t>播完</t>
    </r>
    <r>
      <rPr>
        <sz val="10"/>
        <color theme="1"/>
        <rFont val="Calibri"/>
        <charset val="134"/>
      </rPr>
      <t>15</t>
    </r>
    <r>
      <rPr>
        <sz val="10"/>
        <color theme="1"/>
        <rFont val="宋体"/>
        <charset val="134"/>
      </rPr>
      <t xml:space="preserve">声之后才播放安全带声音
期待结果：
</t>
    </r>
    <r>
      <rPr>
        <sz val="10"/>
        <color theme="1"/>
        <rFont val="Calibri"/>
        <charset val="134"/>
      </rPr>
      <t xml:space="preserve">3. </t>
    </r>
    <r>
      <rPr>
        <sz val="10"/>
        <color theme="1"/>
        <rFont val="宋体"/>
        <charset val="134"/>
      </rPr>
      <t>立即取消</t>
    </r>
    <r>
      <rPr>
        <sz val="10"/>
        <color theme="1"/>
        <rFont val="Calibri"/>
        <charset val="134"/>
      </rPr>
      <t>Key_In_Ignition_Chime_Status_Flag</t>
    </r>
    <r>
      <rPr>
        <sz val="10"/>
        <color theme="1"/>
        <rFont val="宋体"/>
        <charset val="134"/>
      </rPr>
      <t xml:space="preserve">播放安全带声音报警
</t>
    </r>
    <r>
      <rPr>
        <sz val="10"/>
        <color theme="1"/>
        <rFont val="Calibri"/>
        <charset val="134"/>
      </rPr>
      <t xml:space="preserve">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</si>
  <si>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FPHASEVCDC-4844</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</si>
  <si>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发声，先触发低优先级</t>
    </r>
    <r>
      <rPr>
        <sz val="10"/>
        <color theme="1"/>
        <rFont val="Calibri"/>
        <charset val="134"/>
      </rPr>
      <t>Park_Brake_Chime_Status_Flag</t>
    </r>
    <r>
      <rPr>
        <sz val="10"/>
        <color theme="1"/>
        <rFont val="宋体"/>
        <charset val="134"/>
      </rPr>
      <t>再触发</t>
    </r>
    <r>
      <rPr>
        <sz val="10"/>
        <color theme="1"/>
        <rFont val="Calibri"/>
        <charset val="134"/>
      </rPr>
      <t>FPA_Chime_Status_Flag</t>
    </r>
    <r>
      <rPr>
        <sz val="10"/>
        <color theme="1"/>
        <rFont val="宋体"/>
        <charset val="134"/>
      </rPr>
      <t>，先后取消两个报警音，</t>
    </r>
    <r>
      <rPr>
        <sz val="10"/>
        <color theme="1"/>
        <rFont val="Calibri"/>
        <charset val="134"/>
      </rPr>
      <t>Park_Brake_Chime_Status_Flag</t>
    </r>
    <r>
      <rPr>
        <sz val="10"/>
        <color theme="1"/>
        <rFont val="宋体"/>
        <charset val="134"/>
      </rPr>
      <t>仍持续峰鸣</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</si>
  <si>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1.0x3C3 Park_Brake_Chime_Rqst=1</t>
    </r>
    <r>
      <rPr>
        <sz val="10"/>
        <color theme="1"/>
        <rFont val="宋体"/>
        <charset val="134"/>
      </rPr>
      <t>触发</t>
    </r>
    <r>
      <rPr>
        <sz val="10"/>
        <color theme="1"/>
        <rFont val="Calibri"/>
        <charset val="134"/>
      </rPr>
      <t xml:space="preserve">ark_Brake_Chime_Status_Flag
2. 0x3AA FpaChime_D_Rq=1
3. 0x3AA FpaChime_D_Rq=0
4 0x3C3 Park_Brake_Chime_Rqst=0
</t>
    </r>
    <r>
      <rPr>
        <sz val="10"/>
        <color theme="1"/>
        <rFont val="宋体"/>
        <charset val="134"/>
      </rPr>
      <t xml:space="preserve">实际结果：
</t>
    </r>
    <r>
      <rPr>
        <sz val="10"/>
        <color theme="1"/>
        <rFont val="Calibri"/>
        <charset val="134"/>
      </rPr>
      <t>4. Park_Brake_Chime_Status_Flag</t>
    </r>
    <r>
      <rPr>
        <sz val="10"/>
        <color theme="1"/>
        <rFont val="宋体"/>
        <charset val="134"/>
      </rPr>
      <t>仍在峰鸣无法取消，</t>
    </r>
    <r>
      <rPr>
        <sz val="10"/>
        <color theme="1"/>
        <rFont val="Calibri"/>
        <charset val="134"/>
      </rPr>
      <t>0x223</t>
    </r>
    <r>
      <rPr>
        <sz val="10"/>
        <color theme="1"/>
        <rFont val="宋体"/>
        <charset val="134"/>
      </rPr>
      <t>中</t>
    </r>
    <r>
      <rPr>
        <sz val="10"/>
        <color theme="1"/>
        <rFont val="Calibri"/>
        <charset val="134"/>
      </rPr>
      <t xml:space="preserve">AHU_Chime_active </t>
    </r>
    <r>
      <rPr>
        <sz val="10"/>
        <color theme="1"/>
        <rFont val="宋体"/>
        <charset val="134"/>
      </rPr>
      <t>为</t>
    </r>
    <r>
      <rPr>
        <sz val="10"/>
        <color theme="1"/>
        <rFont val="Calibri"/>
        <charset val="134"/>
      </rPr>
      <t>0x13,0x220</t>
    </r>
    <r>
      <rPr>
        <sz val="10"/>
        <color theme="1"/>
        <rFont val="宋体"/>
        <charset val="134"/>
      </rPr>
      <t>信号变为</t>
    </r>
    <r>
      <rPr>
        <sz val="10"/>
        <color theme="1"/>
        <rFont val="Calibri"/>
        <charset val="134"/>
      </rPr>
      <t xml:space="preserve"> 10 01 00 00 FF 00 00 00
</t>
    </r>
    <r>
      <rPr>
        <sz val="10"/>
        <color theme="1"/>
        <rFont val="宋体"/>
        <charset val="134"/>
      </rPr>
      <t xml:space="preserve">期待结果：
</t>
    </r>
    <r>
      <rPr>
        <sz val="10"/>
        <color theme="1"/>
        <rFont val="Calibri"/>
        <charset val="134"/>
      </rPr>
      <t>4. Park_Brake_Chime_Status_Flag</t>
    </r>
    <r>
      <rPr>
        <sz val="10"/>
        <color theme="1"/>
        <rFont val="宋体"/>
        <charset val="134"/>
      </rPr>
      <t>停止峰鸣
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</si>
  <si>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FPHASEVCDC-4840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</si>
  <si>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发声，先触发</t>
    </r>
    <r>
      <rPr>
        <sz val="10"/>
        <color theme="1"/>
        <rFont val="Calibri"/>
        <charset val="134"/>
      </rPr>
      <t>FPA_Chime_Status_Flag</t>
    </r>
    <r>
      <rPr>
        <sz val="10"/>
        <color theme="1"/>
        <rFont val="宋体"/>
        <charset val="134"/>
      </rPr>
      <t>再触发</t>
    </r>
    <r>
      <rPr>
        <sz val="10"/>
        <color theme="1"/>
        <rFont val="Calibri"/>
        <charset val="134"/>
      </rPr>
      <t>Seatbelt_Minder_Chime_Status_Flag</t>
    </r>
    <r>
      <rPr>
        <sz val="10"/>
        <color theme="1"/>
        <rFont val="宋体"/>
        <charset val="134"/>
      </rPr>
      <t>，取消安全带声音报警，安全带声音仍持续峰鸣</t>
    </r>
    <r>
      <rPr>
        <sz val="10"/>
        <color theme="1"/>
        <rFont val="Calibri"/>
        <charset val="134"/>
      </rPr>
      <t>6</t>
    </r>
    <r>
      <rPr>
        <sz val="10"/>
        <color theme="1"/>
        <rFont val="宋体"/>
        <charset val="134"/>
      </rPr>
      <t>声后</t>
    </r>
    <r>
      <rPr>
        <sz val="10"/>
        <color theme="1"/>
        <rFont val="Calibri"/>
        <charset val="134"/>
      </rPr>
      <t xml:space="preserve">FPA_Chime_Status_Flag </t>
    </r>
    <r>
      <rPr>
        <sz val="10"/>
        <color theme="1"/>
        <rFont val="宋体"/>
        <charset val="134"/>
      </rPr>
      <t>再响</t>
    </r>
  </si>
  <si>
    <r>
      <rPr>
        <sz val="10"/>
        <color theme="1"/>
        <rFont val="Calibri"/>
        <charset val="134"/>
      </rPr>
      <t xml:space="preserve">CaseID:
Sample:B1
Precondition:
-Cluster at RUN state
Connected devices:
-EAST DC power
1.KL30=13.5v
2.0x3B2.Ignition_Status=0x4
3. </t>
    </r>
    <r>
      <rPr>
        <sz val="10"/>
        <color theme="1"/>
        <rFont val="宋体"/>
        <charset val="134"/>
      </rPr>
      <t>内置功放配置，</t>
    </r>
    <r>
      <rPr>
        <sz val="10"/>
        <color theme="1"/>
        <rFont val="Calibri"/>
        <charset val="134"/>
      </rPr>
      <t xml:space="preserve">DSO chime=2
</t>
    </r>
    <r>
      <rPr>
        <sz val="10"/>
        <color theme="1"/>
        <rFont val="宋体"/>
        <charset val="134"/>
      </rPr>
      <t xml:space="preserve">步骤：
</t>
    </r>
    <r>
      <rPr>
        <sz val="10"/>
        <color theme="1"/>
        <rFont val="Calibri"/>
        <charset val="134"/>
      </rPr>
      <t>1.</t>
    </r>
    <r>
      <rPr>
        <sz val="10"/>
        <color theme="1"/>
        <rFont val="宋体"/>
        <charset val="134"/>
      </rPr>
      <t>配置：</t>
    </r>
    <r>
      <rPr>
        <sz val="10"/>
        <color theme="1"/>
        <rFont val="Calibri"/>
        <charset val="134"/>
      </rPr>
      <t>DE0ASeatbelt Warning Market =0</t>
    </r>
    <r>
      <rPr>
        <sz val="10"/>
        <color theme="1"/>
        <rFont val="宋体"/>
        <charset val="134"/>
      </rPr>
      <t>，</t>
    </r>
    <r>
      <rPr>
        <sz val="10"/>
        <color theme="1"/>
        <rFont val="Calibri"/>
        <charset val="134"/>
      </rPr>
      <t xml:space="preserve">RxCy__Seatbelt_Cfg=1
2. 0x3AA FpaChime_D_Rq=1
3. 0x4C FirstRowBuckleDriver=1-&gt;2&amp;0x202 Veh_V_ActlEng=8,ehVActlEng_D_Qf=3
4 </t>
    </r>
    <r>
      <rPr>
        <sz val="10"/>
        <color theme="1"/>
        <rFont val="宋体"/>
        <charset val="134"/>
      </rPr>
      <t>等待</t>
    </r>
    <r>
      <rPr>
        <sz val="10"/>
        <color theme="1"/>
        <rFont val="Calibri"/>
        <charset val="134"/>
      </rPr>
      <t>6s</t>
    </r>
    <r>
      <rPr>
        <sz val="10"/>
        <color theme="1"/>
        <rFont val="宋体"/>
        <charset val="134"/>
      </rPr>
      <t>后</t>
    </r>
    <r>
      <rPr>
        <sz val="10"/>
        <color theme="1"/>
        <rFont val="Calibri"/>
        <charset val="134"/>
      </rPr>
      <t xml:space="preserve"> FirstRowBuckleDriver=1
</t>
    </r>
    <r>
      <rPr>
        <sz val="10"/>
        <color theme="1"/>
        <rFont val="宋体"/>
        <charset val="134"/>
      </rPr>
      <t xml:space="preserve">实际结果：
</t>
    </r>
    <r>
      <rPr>
        <sz val="10"/>
        <color theme="1"/>
        <rFont val="Calibri"/>
        <charset val="134"/>
      </rPr>
      <t xml:space="preserve">4. </t>
    </r>
    <r>
      <rPr>
        <sz val="10"/>
        <color theme="1"/>
        <rFont val="宋体"/>
        <charset val="134"/>
      </rPr>
      <t>安全带声音继续峰鸣</t>
    </r>
    <r>
      <rPr>
        <sz val="10"/>
        <color theme="1"/>
        <rFont val="Calibri"/>
        <charset val="134"/>
      </rPr>
      <t>6</t>
    </r>
    <r>
      <rPr>
        <sz val="10"/>
        <color theme="1"/>
        <rFont val="宋体"/>
        <charset val="134"/>
      </rPr>
      <t>声后</t>
    </r>
    <r>
      <rPr>
        <sz val="10"/>
        <color theme="1"/>
        <rFont val="Calibri"/>
        <charset val="134"/>
      </rPr>
      <t>FPA_Chime_Status_Flag</t>
    </r>
    <r>
      <rPr>
        <sz val="10"/>
        <color theme="1"/>
        <rFont val="宋体"/>
        <charset val="134"/>
      </rPr>
      <t>峰鸣，取消安全带声音报警后，</t>
    </r>
    <r>
      <rPr>
        <sz val="10"/>
        <color theme="1"/>
        <rFont val="Calibri"/>
        <charset val="134"/>
      </rPr>
      <t>0x220</t>
    </r>
    <r>
      <rPr>
        <sz val="10"/>
        <color theme="1"/>
        <rFont val="宋体"/>
        <charset val="134"/>
      </rPr>
      <t>信号由</t>
    </r>
    <r>
      <rPr>
        <sz val="10"/>
        <color theme="1"/>
        <rFont val="Calibri"/>
        <charset val="134"/>
      </rPr>
      <t xml:space="preserve"> 08 01 00 00 ff 00 00 00</t>
    </r>
    <r>
      <rPr>
        <sz val="10"/>
        <color theme="1"/>
        <rFont val="宋体"/>
        <charset val="134"/>
      </rPr>
      <t>变为</t>
    </r>
    <r>
      <rPr>
        <sz val="10"/>
        <color theme="1"/>
        <rFont val="Calibri"/>
        <charset val="134"/>
      </rPr>
      <t>48 1D 00 00 1C 00 1E 04</t>
    </r>
    <r>
      <rPr>
        <sz val="10"/>
        <color theme="1"/>
        <rFont val="宋体"/>
        <charset val="134"/>
      </rPr>
      <t>，</t>
    </r>
    <r>
      <rPr>
        <sz val="10"/>
        <color theme="1"/>
        <rFont val="Calibri"/>
        <charset val="134"/>
      </rPr>
      <t xml:space="preserve">0x223 </t>
    </r>
    <r>
      <rPr>
        <sz val="10"/>
        <color theme="1"/>
        <rFont val="宋体"/>
        <charset val="134"/>
      </rPr>
      <t>中</t>
    </r>
    <r>
      <rPr>
        <sz val="10"/>
        <color theme="1"/>
        <rFont val="Calibri"/>
        <charset val="134"/>
      </rPr>
      <t>AHU_Chime_active</t>
    </r>
    <r>
      <rPr>
        <sz val="10"/>
        <color theme="1"/>
        <rFont val="宋体"/>
        <charset val="134"/>
      </rPr>
      <t>显示</t>
    </r>
    <r>
      <rPr>
        <sz val="10"/>
        <color theme="1"/>
        <rFont val="Calibri"/>
        <charset val="134"/>
      </rPr>
      <t>0x1A</t>
    </r>
    <r>
      <rPr>
        <sz val="10"/>
        <color theme="1"/>
        <rFont val="宋体"/>
        <charset val="134"/>
      </rPr>
      <t>后变为</t>
    </r>
    <r>
      <rPr>
        <sz val="10"/>
        <color theme="1"/>
        <rFont val="Calibri"/>
        <charset val="134"/>
      </rPr>
      <t xml:space="preserve">0x1D
</t>
    </r>
    <r>
      <rPr>
        <sz val="10"/>
        <color theme="1"/>
        <rFont val="宋体"/>
        <charset val="134"/>
      </rPr>
      <t xml:space="preserve">期待结果：
</t>
    </r>
    <r>
      <rPr>
        <sz val="10"/>
        <color theme="1"/>
        <rFont val="Calibri"/>
        <charset val="134"/>
      </rPr>
      <t xml:space="preserve">4. </t>
    </r>
    <r>
      <rPr>
        <sz val="10"/>
        <color theme="1"/>
        <rFont val="宋体"/>
        <charset val="134"/>
      </rPr>
      <t>取消安全带声音报警后应立即播放</t>
    </r>
    <r>
      <rPr>
        <sz val="10"/>
        <color theme="1"/>
        <rFont val="Calibri"/>
        <charset val="134"/>
      </rPr>
      <t xml:space="preserve">FPA_Chime_Status_Flag
Reference doc: Chime_3.1_20220519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</si>
  <si>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FPHASEVCDC-4819</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</si>
  <si>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IVI</t>
    </r>
    <r>
      <rPr>
        <sz val="10"/>
        <color theme="1"/>
        <rFont val="宋体"/>
        <charset val="134"/>
      </rPr>
      <t>发声，触发</t>
    </r>
    <r>
      <rPr>
        <sz val="10"/>
        <color theme="1"/>
        <rFont val="Calibri"/>
        <charset val="134"/>
      </rPr>
      <t>CEA_Chime_3_Chime_Status_Flag</t>
    </r>
    <r>
      <rPr>
        <sz val="10"/>
        <color theme="1"/>
        <rFont val="宋体"/>
        <charset val="134"/>
      </rPr>
      <t>，输出</t>
    </r>
    <r>
      <rPr>
        <sz val="10"/>
        <color theme="1"/>
        <rFont val="Calibri"/>
        <charset val="134"/>
      </rPr>
      <t>0x220</t>
    </r>
    <r>
      <rPr>
        <sz val="10"/>
        <color theme="1"/>
        <rFont val="宋体"/>
        <charset val="134"/>
      </rPr>
      <t>显示错误</t>
    </r>
  </si>
  <si>
    <r>
      <rPr>
        <sz val="10"/>
        <color theme="1"/>
        <rFont val="Calibri"/>
        <charset val="134"/>
      </rPr>
      <t xml:space="preserve">CaseID:
Sample:B1
Precondition:
-Cluster at RUN state
Connected devices:
-EAST DC power
1.KL30=13.5v
2.0x3B2.Ignition_Status=0x4
3. </t>
    </r>
    <r>
      <rPr>
        <sz val="10"/>
        <color theme="1"/>
        <rFont val="宋体"/>
        <charset val="134"/>
      </rPr>
      <t xml:space="preserve">内置功放配置
步骤：
</t>
    </r>
    <r>
      <rPr>
        <sz val="10"/>
        <color theme="1"/>
        <rFont val="Calibri"/>
        <charset val="134"/>
      </rPr>
      <t>1.</t>
    </r>
    <r>
      <rPr>
        <sz val="10"/>
        <color theme="1"/>
        <rFont val="宋体"/>
        <charset val="134"/>
      </rPr>
      <t>配</t>
    </r>
    <r>
      <rPr>
        <sz val="10"/>
        <color theme="1"/>
        <rFont val="Calibri"/>
        <charset val="134"/>
      </rPr>
      <t xml:space="preserve">0x3D9 ClrExitAsstChime_D_Rq=3
</t>
    </r>
    <r>
      <rPr>
        <sz val="10"/>
        <color theme="1"/>
        <rFont val="宋体"/>
        <charset val="134"/>
      </rPr>
      <t xml:space="preserve">实际结果：
</t>
    </r>
    <r>
      <rPr>
        <sz val="10"/>
        <color theme="1"/>
        <rFont val="Calibri"/>
        <charset val="134"/>
      </rPr>
      <t xml:space="preserve">0x220  08 68 10 00 00 18 00 1E 04
</t>
    </r>
    <r>
      <rPr>
        <sz val="10"/>
        <color theme="1"/>
        <rFont val="宋体"/>
        <charset val="134"/>
      </rPr>
      <t xml:space="preserve">期待结果：
</t>
    </r>
    <r>
      <rPr>
        <sz val="10"/>
        <color theme="1"/>
        <rFont val="Calibri"/>
        <charset val="134"/>
      </rPr>
      <t xml:space="preserve">0x220 08 48 10 00 00 19 00 1E 04
Reference doc: Warning_3.1_20220418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</si>
  <si>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FPHASEVCDC-4798</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</si>
  <si>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t>
    </r>
    <r>
      <rPr>
        <sz val="10"/>
        <color theme="1"/>
        <rFont val="Calibri"/>
        <charset val="134"/>
      </rPr>
      <t>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音</t>
    </r>
  </si>
  <si>
    <r>
      <rPr>
        <sz val="10"/>
        <color theme="1"/>
        <rFont val="Calibri"/>
        <charset val="134"/>
      </rPr>
      <t xml:space="preserve">CaseID:
Sample:B
Precondition:
-Cluster at RUN state
Connected devices:
-EAST DC power
1.KL30=13.5v
2.0x3B2.Ignition_Status=0x4
3.Blind_Spot_Assist_Warnings_Cfg=0x1
</t>
    </r>
    <r>
      <rPr>
        <sz val="10"/>
        <color theme="1"/>
        <rFont val="宋体"/>
        <charset val="134"/>
      </rPr>
      <t xml:space="preserve">步骤：
</t>
    </r>
    <r>
      <rPr>
        <sz val="10"/>
        <color theme="1"/>
        <rFont val="Calibri"/>
        <charset val="134"/>
      </rPr>
      <t xml:space="preserve">1.0x3D9_LcwaMsgTxt_D_Stat=0x1~0x3
</t>
    </r>
    <r>
      <rPr>
        <sz val="10"/>
        <color theme="1"/>
        <rFont val="宋体"/>
        <charset val="134"/>
      </rPr>
      <t xml:space="preserve">实际结果：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报警触发后无</t>
    </r>
    <r>
      <rPr>
        <sz val="10"/>
        <color theme="1"/>
        <rFont val="Calibri"/>
        <charset val="134"/>
      </rPr>
      <t>Chime</t>
    </r>
    <r>
      <rPr>
        <sz val="10"/>
        <color theme="1"/>
        <rFont val="宋体"/>
        <charset val="134"/>
      </rPr>
      <t xml:space="preserve">音
期待结果：
</t>
    </r>
    <r>
      <rPr>
        <sz val="10"/>
        <color theme="1"/>
        <rFont val="Calibri"/>
        <charset val="134"/>
      </rPr>
      <t>1.W4125</t>
    </r>
    <r>
      <rPr>
        <sz val="10"/>
        <color theme="1"/>
        <rFont val="宋体"/>
        <charset val="134"/>
      </rPr>
      <t>、</t>
    </r>
    <r>
      <rPr>
        <sz val="10"/>
        <color theme="1"/>
        <rFont val="Calibri"/>
        <charset val="134"/>
      </rPr>
      <t>W4126</t>
    </r>
    <r>
      <rPr>
        <sz val="10"/>
        <color theme="1"/>
        <rFont val="宋体"/>
        <charset val="134"/>
      </rPr>
      <t>、</t>
    </r>
    <r>
      <rPr>
        <sz val="10"/>
        <color theme="1"/>
        <rFont val="Calibri"/>
        <charset val="134"/>
      </rPr>
      <t>W4127</t>
    </r>
    <r>
      <rPr>
        <sz val="10"/>
        <color theme="1"/>
        <rFont val="宋体"/>
        <charset val="134"/>
      </rPr>
      <t>报警触发后</t>
    </r>
    <r>
      <rPr>
        <sz val="10"/>
        <color theme="1"/>
        <rFont val="Calibri"/>
        <charset val="134"/>
      </rPr>
      <t>Chime</t>
    </r>
    <r>
      <rPr>
        <sz val="10"/>
        <color theme="1"/>
        <rFont val="宋体"/>
        <charset val="134"/>
      </rPr>
      <t xml:space="preserve">音正常蜂鸣
</t>
    </r>
    <r>
      <rPr>
        <sz val="10"/>
        <color theme="1"/>
        <rFont val="Calibri"/>
        <charset val="134"/>
      </rPr>
      <t xml:space="preserve">Section:
Recovery:
</t>
    </r>
    <r>
      <rPr>
        <sz val="10"/>
        <color theme="1"/>
        <rFont val="宋体"/>
        <charset val="134"/>
      </rPr>
      <t>复现概率</t>
    </r>
    <r>
      <rPr>
        <sz val="10"/>
        <color theme="1"/>
        <rFont val="Calibri"/>
        <charset val="134"/>
      </rPr>
      <t>:5/5
Test By:</t>
    </r>
    <r>
      <rPr>
        <sz val="10"/>
        <color theme="1"/>
        <rFont val="宋体"/>
        <charset val="134"/>
      </rPr>
      <t>严文正</t>
    </r>
    <r>
      <rPr>
        <sz val="10"/>
        <color theme="1"/>
        <rFont val="Calibri"/>
        <charset val="134"/>
      </rPr>
      <t xml:space="preserve"> 17368696917</t>
    </r>
  </si>
  <si>
    <t>WYAN9</t>
  </si>
  <si>
    <t>FPHASEVCDC-4795</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</si>
  <si>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ADAS</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音蜂鸣次数不足三次</t>
    </r>
  </si>
  <si>
    <r>
      <rPr>
        <sz val="10"/>
        <color theme="1"/>
        <rFont val="Calibri"/>
        <charset val="134"/>
      </rPr>
      <t>CaseID:
Sample:B
Precondition:
-Cluster at RUN state
Connected devices:
-EAST DC power
1.KL30=13.5v
2.0x3B2.Ignition_Status=0x4
3.Lane Assist Configurations</t>
    </r>
    <r>
      <rPr>
        <sz val="10"/>
        <color theme="1"/>
        <rFont val="宋体"/>
        <charset val="134"/>
      </rPr>
      <t>配置为</t>
    </r>
    <r>
      <rPr>
        <sz val="10"/>
        <color theme="1"/>
        <rFont val="Calibri"/>
        <charset val="134"/>
      </rPr>
      <t xml:space="preserve">0x1~0x3
</t>
    </r>
    <r>
      <rPr>
        <sz val="10"/>
        <color theme="1"/>
        <rFont val="宋体"/>
        <charset val="134"/>
      </rPr>
      <t xml:space="preserve">步骤：
</t>
    </r>
    <r>
      <rPr>
        <sz val="10"/>
        <color theme="1"/>
        <rFont val="Calibri"/>
        <charset val="134"/>
      </rPr>
      <t xml:space="preserve">1.0x3D8_LaDenyStats_B_Dsply =0x1
</t>
    </r>
    <r>
      <rPr>
        <sz val="10"/>
        <color theme="1"/>
        <rFont val="宋体"/>
        <charset val="134"/>
      </rPr>
      <t xml:space="preserve">实际结果：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音蜂鸣次数不足三次
期待结果：
</t>
    </r>
    <r>
      <rPr>
        <sz val="10"/>
        <color theme="1"/>
        <rFont val="Calibri"/>
        <charset val="134"/>
      </rPr>
      <t>1.</t>
    </r>
    <r>
      <rPr>
        <sz val="10"/>
        <color theme="1"/>
        <rFont val="宋体"/>
        <charset val="134"/>
      </rPr>
      <t>内置功放出声时</t>
    </r>
    <r>
      <rPr>
        <sz val="10"/>
        <color theme="1"/>
        <rFont val="Calibri"/>
        <charset val="134"/>
      </rPr>
      <t>W1013</t>
    </r>
    <r>
      <rPr>
        <sz val="10"/>
        <color theme="1"/>
        <rFont val="宋体"/>
        <charset val="134"/>
      </rPr>
      <t>报警</t>
    </r>
    <r>
      <rPr>
        <sz val="10"/>
        <color theme="1"/>
        <rFont val="Calibri"/>
        <charset val="134"/>
      </rPr>
      <t>Chime</t>
    </r>
    <r>
      <rPr>
        <sz val="10"/>
        <color theme="1"/>
        <rFont val="宋体"/>
        <charset val="134"/>
      </rPr>
      <t xml:space="preserve">音蜂鸣次数满足三次
</t>
    </r>
    <r>
      <rPr>
        <sz val="10"/>
        <color theme="1"/>
        <rFont val="Calibri"/>
        <charset val="134"/>
      </rPr>
      <t xml:space="preserve">Section:
Recovery:
</t>
    </r>
    <r>
      <rPr>
        <sz val="10"/>
        <color theme="1"/>
        <rFont val="宋体"/>
        <charset val="134"/>
      </rPr>
      <t>复现概率</t>
    </r>
    <r>
      <rPr>
        <sz val="10"/>
        <color theme="1"/>
        <rFont val="Calibri"/>
        <charset val="134"/>
      </rPr>
      <t>: 5/5
Test By:</t>
    </r>
    <r>
      <rPr>
        <sz val="10"/>
        <color theme="1"/>
        <rFont val="宋体"/>
        <charset val="134"/>
      </rPr>
      <t>严文正</t>
    </r>
    <r>
      <rPr>
        <sz val="10"/>
        <color theme="1"/>
        <rFont val="Calibri"/>
        <charset val="134"/>
      </rPr>
      <t xml:space="preserve"> 17368696917</t>
    </r>
  </si>
  <si>
    <t>FPHASEVCDC-4720</t>
  </si>
  <si>
    <r>
      <rPr>
        <sz val="10"/>
        <color theme="1"/>
        <rFont val="宋体"/>
        <charset val="134"/>
      </rPr>
      <t>【</t>
    </r>
    <r>
      <rPr>
        <sz val="10"/>
        <color theme="1"/>
        <rFont val="Calibri"/>
        <charset val="134"/>
      </rPr>
      <t>CDX707</t>
    </r>
    <r>
      <rPr>
        <sz val="10"/>
        <color theme="1"/>
        <rFont val="宋体"/>
        <charset val="134"/>
      </rPr>
      <t>】【</t>
    </r>
    <r>
      <rPr>
        <sz val="10"/>
        <color theme="1"/>
        <rFont val="Calibri"/>
        <charset val="134"/>
      </rPr>
      <t>Chime</t>
    </r>
    <r>
      <rPr>
        <sz val="10"/>
        <color theme="1"/>
        <rFont val="宋体"/>
        <charset val="134"/>
      </rPr>
      <t>】</t>
    </r>
    <r>
      <rPr>
        <sz val="10"/>
        <color theme="1"/>
        <rFont val="Calibri"/>
        <charset val="134"/>
      </rPr>
      <t>0x382</t>
    </r>
    <r>
      <rPr>
        <sz val="10"/>
        <color theme="1"/>
        <rFont val="宋体"/>
        <charset val="134"/>
      </rPr>
      <t>和</t>
    </r>
    <r>
      <rPr>
        <sz val="10"/>
        <color theme="1"/>
        <rFont val="Calibri"/>
        <charset val="134"/>
      </rPr>
      <t>0x4C</t>
    </r>
    <r>
      <rPr>
        <sz val="10"/>
        <color theme="1"/>
        <rFont val="宋体"/>
        <charset val="134"/>
      </rPr>
      <t>分别丢失触发</t>
    </r>
    <r>
      <rPr>
        <sz val="10"/>
        <color theme="1"/>
        <rFont val="Calibri"/>
        <charset val="134"/>
      </rPr>
      <t>W297</t>
    </r>
    <r>
      <rPr>
        <sz val="10"/>
        <color theme="1"/>
        <rFont val="宋体"/>
        <charset val="134"/>
      </rPr>
      <t>，无声音报警</t>
    </r>
  </si>
  <si>
    <r>
      <rPr>
        <sz val="10"/>
        <color theme="1"/>
        <rFont val="Calibri"/>
        <charset val="134"/>
      </rPr>
      <t xml:space="preserve">CaseID:
Sample:B
Precondition:
-Cluster at RUN state
Connected devices:
-EAST DC power
1.KL30=13.5v
2.0x3B2.Ignition_Status=0x4
</t>
    </r>
    <r>
      <rPr>
        <sz val="10"/>
        <color theme="1"/>
        <rFont val="宋体"/>
        <charset val="134"/>
      </rPr>
      <t xml:space="preserve">步骤：
</t>
    </r>
    <r>
      <rPr>
        <sz val="10"/>
        <color theme="1"/>
        <rFont val="Calibri"/>
        <charset val="134"/>
      </rPr>
      <t>1. DE0D RxCy_Seatbelt_cfg=1/3
2. 0x4C</t>
    </r>
    <r>
      <rPr>
        <sz val="10"/>
        <color theme="1"/>
        <rFont val="宋体"/>
        <charset val="134"/>
      </rPr>
      <t>和</t>
    </r>
    <r>
      <rPr>
        <sz val="10"/>
        <color theme="1"/>
        <rFont val="Calibri"/>
        <charset val="134"/>
      </rPr>
      <t>0x382</t>
    </r>
    <r>
      <rPr>
        <sz val="10"/>
        <color theme="1"/>
        <rFont val="宋体"/>
        <charset val="134"/>
      </rPr>
      <t xml:space="preserve">分别丢失
实际结果：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 xml:space="preserve">，无声音报警
期待结果：
</t>
    </r>
    <r>
      <rPr>
        <sz val="10"/>
        <color theme="1"/>
        <rFont val="Calibri"/>
        <charset val="134"/>
      </rPr>
      <t xml:space="preserve">2. </t>
    </r>
    <r>
      <rPr>
        <sz val="10"/>
        <color theme="1"/>
        <rFont val="宋体"/>
        <charset val="134"/>
      </rPr>
      <t>触发</t>
    </r>
    <r>
      <rPr>
        <sz val="10"/>
        <color theme="1"/>
        <rFont val="Calibri"/>
        <charset val="134"/>
      </rPr>
      <t>W297</t>
    </r>
    <r>
      <rPr>
        <sz val="10"/>
        <color theme="1"/>
        <rFont val="宋体"/>
        <charset val="134"/>
      </rPr>
      <t>，触发</t>
    </r>
    <r>
      <rPr>
        <sz val="10"/>
        <color theme="1"/>
        <rFont val="Calibri"/>
        <charset val="134"/>
      </rPr>
      <t xml:space="preserve">Rear_Seatbelt_Minder_Chime_Status_Flag
Specification ref:
Warning_V3.1_20220418
</t>
    </r>
    <r>
      <rPr>
        <sz val="10"/>
        <color theme="1"/>
        <rFont val="宋体"/>
        <charset val="134"/>
      </rPr>
      <t>复现概率</t>
    </r>
    <r>
      <rPr>
        <sz val="10"/>
        <color theme="1"/>
        <rFont val="Calibri"/>
        <charset val="134"/>
      </rPr>
      <t>:10/10
Test By:</t>
    </r>
    <r>
      <rPr>
        <sz val="10"/>
        <color theme="1"/>
        <rFont val="宋体"/>
        <charset val="134"/>
      </rPr>
      <t>余群群</t>
    </r>
    <r>
      <rPr>
        <sz val="10"/>
        <color theme="1"/>
        <rFont val="Calibri"/>
        <charset val="134"/>
      </rPr>
      <t xml:space="preserve"> 18895315393</t>
    </r>
  </si>
  <si>
    <t>祝方媛，王雅芳，钱道宽，
邓丽萍，石磊，吴振，侯四哲，邱梓豪，刘福亚，胡宇轩，孙鑫锐，孟妍，余群群，杨元健，李沁</t>
  </si>
  <si>
    <r>
      <rPr>
        <sz val="10"/>
        <rFont val="Calibri"/>
        <charset val="134"/>
      </rPr>
      <t>SOC</t>
    </r>
    <r>
      <rPr>
        <sz val="10"/>
        <rFont val="微软雅黑"/>
        <charset val="134"/>
      </rPr>
      <t>版本：</t>
    </r>
    <r>
      <rPr>
        <sz val="10"/>
        <rFont val="Calibri"/>
        <charset val="134"/>
      </rPr>
      <t>20220629_LA_R04_PRO
MCU</t>
    </r>
    <r>
      <rPr>
        <sz val="10"/>
        <rFont val="微软雅黑"/>
        <charset val="134"/>
      </rPr>
      <t>版本：</t>
    </r>
    <r>
      <rPr>
        <sz val="10"/>
        <rFont val="Calibri"/>
        <charset val="134"/>
      </rPr>
      <t>20220629_LA_R04_PRO</t>
    </r>
  </si>
  <si>
    <t>Test bench1~15</t>
  </si>
  <si>
    <t>5 days</t>
  </si>
  <si>
    <r>
      <rPr>
        <sz val="8"/>
        <rFont val="Calibri"/>
        <charset val="134"/>
      </rPr>
      <t>1.</t>
    </r>
    <r>
      <rPr>
        <sz val="8"/>
        <rFont val="宋体"/>
        <charset val="134"/>
      </rPr>
      <t>本轮测试按照</t>
    </r>
    <r>
      <rPr>
        <sz val="8"/>
        <rFont val="Calibri"/>
        <charset val="134"/>
      </rPr>
      <t>FIP</t>
    </r>
    <r>
      <rPr>
        <sz val="8"/>
        <rFont val="宋体"/>
        <charset val="134"/>
      </rPr>
      <t>要求，基于</t>
    </r>
    <r>
      <rPr>
        <sz val="8"/>
        <rFont val="Calibri"/>
        <charset val="134"/>
      </rPr>
      <t>R04</t>
    </r>
    <r>
      <rPr>
        <sz val="8"/>
        <rFont val="宋体"/>
        <charset val="134"/>
      </rPr>
      <t>全功能的</t>
    </r>
    <r>
      <rPr>
        <sz val="8"/>
        <rFont val="Calibri"/>
        <charset val="134"/>
      </rPr>
      <t xml:space="preserve">Foucs </t>
    </r>
    <r>
      <rPr>
        <sz val="8"/>
        <rFont val="宋体"/>
        <charset val="134"/>
      </rPr>
      <t>测试，其中百度负责的模块（百度输入法，消息盒子，百度地图</t>
    </r>
    <r>
      <rPr>
        <sz val="8"/>
        <rFont val="Calibri"/>
        <charset val="134"/>
      </rPr>
      <t>/VR/</t>
    </r>
    <r>
      <rPr>
        <sz val="8"/>
        <rFont val="宋体"/>
        <charset val="134"/>
      </rPr>
      <t>百度应用</t>
    </r>
    <r>
      <rPr>
        <sz val="8"/>
        <rFont val="Calibri"/>
        <charset val="134"/>
      </rPr>
      <t>/</t>
    </r>
    <r>
      <rPr>
        <sz val="8"/>
        <rFont val="宋体"/>
        <charset val="134"/>
      </rPr>
      <t>随心听</t>
    </r>
    <r>
      <rPr>
        <sz val="8"/>
        <rFont val="Calibri"/>
        <charset val="134"/>
      </rPr>
      <t>/</t>
    </r>
    <r>
      <rPr>
        <sz val="8"/>
        <rFont val="宋体"/>
        <charset val="134"/>
      </rPr>
      <t>随心看</t>
    </r>
    <r>
      <rPr>
        <sz val="8"/>
        <rFont val="Calibri"/>
        <charset val="134"/>
      </rPr>
      <t>/</t>
    </r>
    <r>
      <rPr>
        <sz val="8"/>
        <rFont val="宋体"/>
        <charset val="134"/>
      </rPr>
      <t>消息盒子等），</t>
    </r>
    <r>
      <rPr>
        <sz val="8"/>
        <rFont val="Calibri"/>
        <charset val="134"/>
      </rPr>
      <t>Inhouse</t>
    </r>
    <r>
      <rPr>
        <sz val="8"/>
        <rFont val="宋体"/>
        <charset val="134"/>
      </rPr>
      <t>负责的车辆设置模块根据客户要求按其提供的</t>
    </r>
    <r>
      <rPr>
        <sz val="8"/>
        <rFont val="Calibri"/>
        <charset val="134"/>
      </rPr>
      <t>case</t>
    </r>
    <r>
      <rPr>
        <sz val="8"/>
        <rFont val="宋体"/>
        <charset val="134"/>
      </rPr>
      <t xml:space="preserve">进行接收测试
</t>
    </r>
    <r>
      <rPr>
        <sz val="8"/>
        <rFont val="Calibri"/>
        <charset val="134"/>
      </rPr>
      <t>2.</t>
    </r>
    <r>
      <rPr>
        <sz val="8"/>
        <rFont val="宋体"/>
        <charset val="134"/>
      </rPr>
      <t>本轮执行手工测试用例</t>
    </r>
    <r>
      <rPr>
        <sz val="8"/>
        <rFont val="Calibri"/>
        <charset val="134"/>
      </rPr>
      <t>27859</t>
    </r>
    <r>
      <rPr>
        <sz val="8"/>
        <rFont val="宋体"/>
        <charset val="134"/>
      </rPr>
      <t>条，其中</t>
    </r>
    <r>
      <rPr>
        <sz val="8"/>
        <rFont val="Calibri"/>
        <charset val="134"/>
      </rPr>
      <t>pass24077</t>
    </r>
    <r>
      <rPr>
        <sz val="8"/>
        <rFont val="宋体"/>
        <charset val="134"/>
      </rPr>
      <t>条，</t>
    </r>
    <r>
      <rPr>
        <sz val="8"/>
        <rFont val="Calibri"/>
        <charset val="134"/>
      </rPr>
      <t>fail1934</t>
    </r>
    <r>
      <rPr>
        <sz val="8"/>
        <rFont val="宋体"/>
        <charset val="134"/>
      </rPr>
      <t>条，</t>
    </r>
    <r>
      <rPr>
        <sz val="8"/>
        <rFont val="Calibri"/>
        <charset val="134"/>
      </rPr>
      <t>block 1848</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911</t>
    </r>
    <r>
      <rPr>
        <sz val="8"/>
        <rFont val="宋体"/>
        <charset val="134"/>
      </rPr>
      <t>个问题</t>
    </r>
    <r>
      <rPr>
        <sz val="8"/>
        <rFont val="Calibri"/>
        <charset val="134"/>
      </rPr>
      <t>open</t>
    </r>
    <r>
      <rPr>
        <sz val="8"/>
        <rFont val="宋体"/>
        <charset val="134"/>
      </rPr>
      <t>，其中新增</t>
    </r>
    <r>
      <rPr>
        <sz val="8"/>
        <rFont val="Calibri"/>
        <charset val="134"/>
      </rPr>
      <t>441</t>
    </r>
    <r>
      <rPr>
        <sz val="8"/>
        <rFont val="宋体"/>
        <charset val="134"/>
      </rPr>
      <t>个问题，</t>
    </r>
    <r>
      <rPr>
        <sz val="8"/>
        <rFont val="Calibri"/>
        <charset val="134"/>
      </rPr>
      <t>top</t>
    </r>
    <r>
      <rPr>
        <sz val="8"/>
        <rFont val="宋体"/>
        <charset val="134"/>
      </rPr>
      <t>类</t>
    </r>
    <r>
      <rPr>
        <sz val="8"/>
        <rFont val="Calibri"/>
        <charset val="134"/>
      </rPr>
      <t>23</t>
    </r>
    <r>
      <rPr>
        <sz val="8"/>
        <rFont val="宋体"/>
        <charset val="134"/>
      </rPr>
      <t>个，</t>
    </r>
    <r>
      <rPr>
        <sz val="8"/>
        <rFont val="Calibri"/>
        <charset val="134"/>
      </rPr>
      <t>A</t>
    </r>
    <r>
      <rPr>
        <sz val="8"/>
        <rFont val="宋体"/>
        <charset val="134"/>
      </rPr>
      <t>类问题</t>
    </r>
    <r>
      <rPr>
        <sz val="8"/>
        <rFont val="Calibri"/>
        <charset val="134"/>
      </rPr>
      <t>58</t>
    </r>
    <r>
      <rPr>
        <sz val="8"/>
        <rFont val="宋体"/>
        <charset val="134"/>
      </rPr>
      <t>个</t>
    </r>
    <r>
      <rPr>
        <sz val="8"/>
        <rFont val="Calibri"/>
        <charset val="134"/>
      </rPr>
      <t>,B</t>
    </r>
    <r>
      <rPr>
        <sz val="8"/>
        <rFont val="宋体"/>
        <charset val="134"/>
      </rPr>
      <t>类问题</t>
    </r>
    <r>
      <rPr>
        <sz val="8"/>
        <rFont val="Calibri"/>
        <charset val="134"/>
      </rPr>
      <t>360</t>
    </r>
    <r>
      <rPr>
        <sz val="8"/>
        <rFont val="宋体"/>
        <charset val="134"/>
      </rPr>
      <t>个，该版本测试发现的问题集中在</t>
    </r>
    <r>
      <rPr>
        <sz val="8"/>
        <rFont val="Calibri"/>
        <charset val="134"/>
      </rPr>
      <t>Audio</t>
    </r>
    <r>
      <rPr>
        <sz val="8"/>
        <rFont val="宋体"/>
        <charset val="134"/>
      </rPr>
      <t>，</t>
    </r>
    <r>
      <rPr>
        <sz val="8"/>
        <rFont val="Calibri"/>
        <charset val="134"/>
      </rPr>
      <t>USB music</t>
    </r>
    <r>
      <rPr>
        <sz val="8"/>
        <rFont val="宋体"/>
        <charset val="134"/>
      </rPr>
      <t>，</t>
    </r>
    <r>
      <rPr>
        <sz val="8"/>
        <rFont val="Calibri"/>
        <charset val="134"/>
      </rPr>
      <t>USB video</t>
    </r>
    <r>
      <rPr>
        <sz val="8"/>
        <rFont val="宋体"/>
        <charset val="134"/>
      </rPr>
      <t>，系统设置等。
此轮版本共验证</t>
    </r>
    <r>
      <rPr>
        <sz val="8"/>
        <rFont val="Calibri"/>
        <charset val="134"/>
      </rPr>
      <t>319</t>
    </r>
    <r>
      <rPr>
        <sz val="8"/>
        <rFont val="宋体"/>
        <charset val="134"/>
      </rPr>
      <t>个</t>
    </r>
    <r>
      <rPr>
        <sz val="8"/>
        <rFont val="Calibri"/>
        <charset val="134"/>
      </rPr>
      <t>bug</t>
    </r>
    <r>
      <rPr>
        <sz val="8"/>
        <rFont val="宋体"/>
        <charset val="134"/>
      </rPr>
      <t>，</t>
    </r>
    <r>
      <rPr>
        <sz val="8"/>
        <rFont val="Calibri"/>
        <charset val="134"/>
      </rPr>
      <t>reopen 33</t>
    </r>
    <r>
      <rPr>
        <sz val="8"/>
        <rFont val="宋体"/>
        <charset val="134"/>
      </rPr>
      <t>个，</t>
    </r>
    <r>
      <rPr>
        <sz val="8"/>
        <rFont val="Calibri"/>
        <charset val="134"/>
      </rPr>
      <t>close286</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FPHASEVCDC-6688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once</t>
    </r>
    <r>
      <rPr>
        <sz val="8"/>
        <rFont val="宋体"/>
        <charset val="134"/>
      </rPr>
      <t>】上电后，</t>
    </r>
    <r>
      <rPr>
        <sz val="8"/>
        <rFont val="Calibri"/>
        <charset val="134"/>
      </rPr>
      <t>media</t>
    </r>
    <r>
      <rPr>
        <sz val="8"/>
        <rFont val="宋体"/>
        <charset val="134"/>
      </rPr>
      <t>无法播放，语音无法唤醒，无</t>
    </r>
    <r>
      <rPr>
        <sz val="8"/>
        <rFont val="Calibri"/>
        <charset val="134"/>
      </rPr>
      <t>Beep</t>
    </r>
    <r>
      <rPr>
        <sz val="8"/>
        <rFont val="宋体"/>
        <charset val="134"/>
      </rPr>
      <t>，导航及</t>
    </r>
    <r>
      <rPr>
        <sz val="8"/>
        <rFont val="Calibri"/>
        <charset val="134"/>
      </rPr>
      <t>Phone</t>
    </r>
    <r>
      <rPr>
        <sz val="8"/>
        <rFont val="宋体"/>
        <charset val="134"/>
      </rPr>
      <t xml:space="preserve">无声播报（目前问题修复中，预计7/9fix）
</t>
    </r>
    <r>
      <rPr>
        <sz val="8"/>
        <rFont val="Calibri"/>
        <charset val="134"/>
      </rPr>
      <t>FPHASEVCDC-6430</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】投屏退出后只有底部常驻栏可以点击，其它界面都卡死不能点击</t>
    </r>
    <r>
      <rPr>
        <sz val="8"/>
        <rFont val="Calibri"/>
        <charset val="134"/>
      </rPr>
      <t xml:space="preserve">    </t>
    </r>
    <r>
      <rPr>
        <sz val="8"/>
        <rFont val="宋体"/>
        <charset val="134"/>
      </rPr>
      <t>（问题已经定位，关联</t>
    </r>
    <r>
      <rPr>
        <sz val="8"/>
        <rFont val="Calibri"/>
        <charset val="134"/>
      </rPr>
      <t>APIMCIM-8074</t>
    </r>
    <r>
      <rPr>
        <sz val="8"/>
        <rFont val="宋体"/>
        <charset val="134"/>
      </rPr>
      <t xml:space="preserve">）
</t>
    </r>
    <r>
      <rPr>
        <sz val="8"/>
        <rFont val="Calibri"/>
        <charset val="134"/>
      </rPr>
      <t>FPHASEVCDC-6379</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8/10</t>
    </r>
    <r>
      <rPr>
        <sz val="8"/>
        <rFont val="宋体"/>
        <charset val="134"/>
      </rPr>
      <t>】本地音频视频图片投射成功，车机不播放</t>
    </r>
    <r>
      <rPr>
        <sz val="8"/>
        <rFont val="Calibri"/>
        <charset val="134"/>
      </rPr>
      <t xml:space="preserve">  </t>
    </r>
    <r>
      <rPr>
        <sz val="8"/>
        <rFont val="宋体"/>
        <charset val="134"/>
      </rPr>
      <t>（问题在</t>
    </r>
    <r>
      <rPr>
        <sz val="8"/>
        <rFont val="Calibri"/>
        <charset val="134"/>
      </rPr>
      <t>R05</t>
    </r>
    <r>
      <rPr>
        <sz val="8"/>
        <rFont val="宋体"/>
        <charset val="134"/>
      </rPr>
      <t xml:space="preserve">上修复）
</t>
    </r>
    <r>
      <rPr>
        <sz val="8"/>
        <rFont val="Calibri"/>
        <charset val="134"/>
      </rPr>
      <t>FPHASEVCDC-6038</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】【必现】【</t>
    </r>
    <r>
      <rPr>
        <sz val="8"/>
        <rFont val="Calibri"/>
        <charset val="134"/>
      </rPr>
      <t>LV612</t>
    </r>
    <r>
      <rPr>
        <sz val="8"/>
        <rFont val="宋体"/>
        <charset val="134"/>
      </rPr>
      <t>】车机卡顿（</t>
    </r>
    <r>
      <rPr>
        <sz val="8"/>
        <rFont val="Calibri"/>
        <charset val="134"/>
      </rPr>
      <t>10:58</t>
    </r>
    <r>
      <rPr>
        <sz val="8"/>
        <rFont val="宋体"/>
        <charset val="134"/>
      </rPr>
      <t>）</t>
    </r>
    <r>
      <rPr>
        <sz val="8"/>
        <rFont val="Calibri"/>
        <charset val="134"/>
      </rPr>
      <t xml:space="preserve">  </t>
    </r>
    <r>
      <rPr>
        <sz val="8"/>
        <rFont val="宋体"/>
        <charset val="134"/>
      </rPr>
      <t xml:space="preserve">（问题已修复，目前在自动化压测中）
</t>
    </r>
    <r>
      <rPr>
        <sz val="8"/>
        <rFont val="Calibri"/>
        <charset val="134"/>
      </rPr>
      <t xml:space="preserve">FPHASEVCDC-5852: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】点火熄火再次点火空调置灰不能用</t>
    </r>
    <r>
      <rPr>
        <sz val="8"/>
        <rFont val="Calibri"/>
        <charset val="134"/>
      </rPr>
      <t xml:space="preserve">  </t>
    </r>
    <r>
      <rPr>
        <sz val="8"/>
        <rFont val="宋体"/>
        <charset val="134"/>
      </rPr>
      <t>（分析后创达问题，已转系统统一提</t>
    </r>
    <r>
      <rPr>
        <sz val="8"/>
        <rFont val="Calibri"/>
        <charset val="134"/>
      </rPr>
      <t>FORDjiar</t>
    </r>
    <r>
      <rPr>
        <sz val="8"/>
        <rFont val="宋体"/>
        <charset val="134"/>
      </rPr>
      <t xml:space="preserve">）
</t>
    </r>
    <r>
      <rPr>
        <sz val="8"/>
        <rFont val="Calibri"/>
        <charset val="134"/>
      </rPr>
      <t xml:space="preserve">FPHASEVCDC-5851: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】偶现点火切换驾驶模式后空调置灰不能用（分析后创达问题，已转系统统一提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FPHASEVCDC-5847: </t>
    </r>
    <r>
      <rPr>
        <sz val="8"/>
        <rFont val="宋体"/>
        <charset val="134"/>
      </rPr>
      <t>【</t>
    </r>
    <r>
      <rPr>
        <sz val="8"/>
        <rFont val="Calibri"/>
        <charset val="134"/>
      </rPr>
      <t>LV612</t>
    </r>
    <r>
      <rPr>
        <sz val="8"/>
        <rFont val="宋体"/>
        <charset val="134"/>
      </rPr>
      <t>实车】【</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】【空调】【</t>
    </r>
    <r>
      <rPr>
        <sz val="8"/>
        <rFont val="Calibri"/>
        <charset val="134"/>
      </rPr>
      <t>5/5</t>
    </r>
    <r>
      <rPr>
        <sz val="8"/>
        <rFont val="宋体"/>
        <charset val="134"/>
      </rPr>
      <t>】</t>
    </r>
    <r>
      <rPr>
        <sz val="8"/>
        <rFont val="Calibri"/>
        <charset val="134"/>
      </rPr>
      <t>standby</t>
    </r>
    <r>
      <rPr>
        <sz val="8"/>
        <rFont val="宋体"/>
        <charset val="134"/>
      </rPr>
      <t>下车机直接点火启动空调置灰不能用（分析后创达问题，已转系统统一提</t>
    </r>
    <r>
      <rPr>
        <sz val="8"/>
        <rFont val="Calibri"/>
        <charset val="134"/>
      </rPr>
      <t>FORDjiar</t>
    </r>
    <r>
      <rPr>
        <sz val="8"/>
        <rFont val="宋体"/>
        <charset val="134"/>
      </rPr>
      <t xml:space="preserve">）
</t>
    </r>
    <r>
      <rPr>
        <sz val="8"/>
        <rFont val="Calibri"/>
        <charset val="134"/>
      </rPr>
      <t xml:space="preserve">FPHASEVCDC-5716: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power</t>
    </r>
    <r>
      <rPr>
        <sz val="8"/>
        <rFont val="宋体"/>
        <charset val="134"/>
      </rPr>
      <t>】【</t>
    </r>
    <r>
      <rPr>
        <sz val="8"/>
        <rFont val="Calibri"/>
        <charset val="134"/>
      </rPr>
      <t>3</t>
    </r>
    <r>
      <rPr>
        <sz val="8"/>
        <rFont val="宋体"/>
        <charset val="134"/>
      </rPr>
      <t>次】断电重启，三屏全不亮，车机声音已出来（</t>
    </r>
    <r>
      <rPr>
        <sz val="8"/>
        <rFont val="Calibri"/>
        <charset val="134"/>
      </rPr>
      <t>11:36</t>
    </r>
    <r>
      <rPr>
        <sz val="8"/>
        <rFont val="宋体"/>
        <charset val="134"/>
      </rPr>
      <t>）</t>
    </r>
    <r>
      <rPr>
        <sz val="8"/>
        <rFont val="Calibri"/>
        <charset val="134"/>
      </rPr>
      <t xml:space="preserve">  </t>
    </r>
    <r>
      <rPr>
        <sz val="8"/>
        <rFont val="宋体"/>
        <charset val="134"/>
      </rPr>
      <t xml:space="preserve">（问题已经修复，目前压测中）
</t>
    </r>
    <r>
      <rPr>
        <sz val="8"/>
        <rFont val="Calibri"/>
        <charset val="134"/>
      </rPr>
      <t xml:space="preserve">FPHASEVCDC-5711: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t>
    </r>
    <r>
      <rPr>
        <sz val="8"/>
        <rFont val="Calibri"/>
        <charset val="134"/>
      </rPr>
      <t>10s Reset</t>
    </r>
    <r>
      <rPr>
        <sz val="8"/>
        <rFont val="宋体"/>
        <charset val="134"/>
      </rPr>
      <t>后，在</t>
    </r>
    <r>
      <rPr>
        <sz val="8"/>
        <rFont val="Calibri"/>
        <charset val="134"/>
      </rPr>
      <t>USB</t>
    </r>
    <r>
      <rPr>
        <sz val="8"/>
        <rFont val="宋体"/>
        <charset val="134"/>
      </rPr>
      <t>音乐界面播放时，来一条信息</t>
    </r>
    <r>
      <rPr>
        <sz val="8"/>
        <rFont val="Calibri"/>
        <charset val="134"/>
      </rPr>
      <t>“</t>
    </r>
    <r>
      <rPr>
        <sz val="8"/>
        <rFont val="宋体"/>
        <charset val="134"/>
      </rPr>
      <t>想要体验一下你的新座驾吗</t>
    </r>
    <r>
      <rPr>
        <sz val="8"/>
        <rFont val="Calibri"/>
        <charset val="134"/>
      </rPr>
      <t>”USB</t>
    </r>
    <r>
      <rPr>
        <sz val="8"/>
        <rFont val="宋体"/>
        <charset val="134"/>
      </rPr>
      <t>音乐暂停闪退到首页，车机冻屏无法点击，车机时间也不再更新</t>
    </r>
    <r>
      <rPr>
        <sz val="8"/>
        <rFont val="Calibri"/>
        <charset val="134"/>
      </rPr>
      <t>.</t>
    </r>
    <r>
      <rPr>
        <sz val="8"/>
        <rFont val="宋体"/>
        <charset val="134"/>
      </rPr>
      <t>（分析后创达问题）</t>
    </r>
    <r>
      <rPr>
        <sz val="8"/>
        <rFont val="Calibri"/>
        <charset val="134"/>
      </rPr>
      <t xml:space="preserve">
FPHASEVCDC-5601: </t>
    </r>
    <r>
      <rPr>
        <sz val="8"/>
        <rFont val="宋体"/>
        <charset val="134"/>
      </rPr>
      <t>【</t>
    </r>
    <r>
      <rPr>
        <sz val="8"/>
        <rFont val="Calibri"/>
        <charset val="134"/>
      </rPr>
      <t>PhaseV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Audio</t>
    </r>
    <r>
      <rPr>
        <sz val="8"/>
        <rFont val="宋体"/>
        <charset val="134"/>
      </rPr>
      <t>】【</t>
    </r>
    <r>
      <rPr>
        <sz val="8"/>
        <rFont val="Calibri"/>
        <charset val="134"/>
      </rPr>
      <t>twice</t>
    </r>
    <r>
      <rPr>
        <sz val="8"/>
        <rFont val="宋体"/>
        <charset val="134"/>
      </rPr>
      <t>】车机无声，</t>
    </r>
    <r>
      <rPr>
        <sz val="8"/>
        <rFont val="Calibri"/>
        <charset val="134"/>
      </rPr>
      <t>10s reset</t>
    </r>
    <r>
      <rPr>
        <sz val="8"/>
        <rFont val="宋体"/>
        <charset val="134"/>
      </rPr>
      <t>恢复（</t>
    </r>
    <r>
      <rPr>
        <sz val="8"/>
        <rFont val="Calibri"/>
        <charset val="134"/>
      </rPr>
      <t>16:27</t>
    </r>
    <r>
      <rPr>
        <sz val="8"/>
        <rFont val="宋体"/>
        <charset val="134"/>
      </rPr>
      <t xml:space="preserve">）（问题分析中）
</t>
    </r>
    <r>
      <rPr>
        <sz val="8"/>
        <rFont val="Calibri"/>
        <charset val="134"/>
      </rPr>
      <t xml:space="preserve">FPHASEVCDC-5598: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DLNA</t>
    </r>
    <r>
      <rPr>
        <sz val="8"/>
        <rFont val="宋体"/>
        <charset val="134"/>
      </rPr>
      <t>】【</t>
    </r>
    <r>
      <rPr>
        <sz val="8"/>
        <rFont val="Calibri"/>
        <charset val="134"/>
      </rPr>
      <t>5/5</t>
    </r>
    <r>
      <rPr>
        <sz val="8"/>
        <rFont val="宋体"/>
        <charset val="134"/>
      </rPr>
      <t>】车辆热点模式不能有效开启（分析后创达问题，已转系统统一提</t>
    </r>
    <r>
      <rPr>
        <sz val="8"/>
        <rFont val="Calibri"/>
        <charset val="134"/>
      </rPr>
      <t>FORDjiar</t>
    </r>
    <r>
      <rPr>
        <sz val="8"/>
        <rFont val="宋体"/>
        <charset val="134"/>
      </rPr>
      <t>）
Ⅱ</t>
    </r>
    <r>
      <rPr>
        <sz val="8"/>
        <rFont val="Calibri"/>
        <charset val="134"/>
      </rPr>
      <t>.A</t>
    </r>
    <r>
      <rPr>
        <sz val="8"/>
        <rFont val="宋体"/>
        <charset val="134"/>
      </rPr>
      <t xml:space="preserve">类问题主要为：
</t>
    </r>
    <r>
      <rPr>
        <sz val="8"/>
        <rFont val="Calibri"/>
        <charset val="134"/>
      </rPr>
      <t xml:space="preserve">      FPHASEVCDC-6629: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DLNA</t>
    </r>
    <r>
      <rPr>
        <sz val="8"/>
        <rFont val="宋体"/>
        <charset val="134"/>
      </rPr>
      <t>】【</t>
    </r>
    <r>
      <rPr>
        <sz val="8"/>
        <rFont val="Calibri"/>
        <charset val="134"/>
      </rPr>
      <t>5/5</t>
    </r>
    <r>
      <rPr>
        <sz val="8"/>
        <rFont val="宋体"/>
        <charset val="134"/>
      </rPr>
      <t>】投射超长图片</t>
    </r>
    <r>
      <rPr>
        <sz val="8"/>
        <rFont val="Calibri"/>
        <charset val="134"/>
      </rPr>
      <t>DLNA</t>
    </r>
    <r>
      <rPr>
        <sz val="8"/>
        <rFont val="宋体"/>
        <charset val="134"/>
      </rPr>
      <t xml:space="preserve">应用闪退
</t>
    </r>
    <r>
      <rPr>
        <sz val="8"/>
        <rFont val="Calibri"/>
        <charset val="134"/>
      </rPr>
      <t xml:space="preserve">      FPHASEVCDC-6461: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2/10</t>
    </r>
    <r>
      <rPr>
        <sz val="8"/>
        <rFont val="宋体"/>
        <charset val="134"/>
      </rPr>
      <t>】视频播放中划动</t>
    </r>
    <r>
      <rPr>
        <sz val="8"/>
        <rFont val="Calibri"/>
        <charset val="134"/>
      </rPr>
      <t>controller</t>
    </r>
    <r>
      <rPr>
        <sz val="8"/>
        <rFont val="宋体"/>
        <charset val="134"/>
      </rPr>
      <t>屏，前屏亮度变暗，</t>
    </r>
    <r>
      <rPr>
        <sz val="8"/>
        <rFont val="Calibri"/>
        <charset val="134"/>
      </rPr>
      <t>pano</t>
    </r>
    <r>
      <rPr>
        <sz val="8"/>
        <rFont val="宋体"/>
        <charset val="134"/>
      </rPr>
      <t>屏无变化</t>
    </r>
    <r>
      <rPr>
        <sz val="8"/>
        <rFont val="Calibri"/>
        <charset val="134"/>
      </rPr>
      <t>,</t>
    </r>
    <r>
      <rPr>
        <sz val="8"/>
        <rFont val="宋体"/>
        <charset val="134"/>
      </rPr>
      <t xml:space="preserve">亮度调节失效
</t>
    </r>
    <r>
      <rPr>
        <sz val="8"/>
        <rFont val="Calibri"/>
        <charset val="134"/>
      </rPr>
      <t xml:space="preserve">      FPHASEVCDC-6424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USB</t>
    </r>
    <r>
      <rPr>
        <sz val="8"/>
        <rFont val="宋体"/>
        <charset val="134"/>
      </rPr>
      <t>】【</t>
    </r>
    <r>
      <rPr>
        <sz val="8"/>
        <rFont val="Calibri"/>
        <charset val="134"/>
      </rPr>
      <t>5/5</t>
    </r>
    <r>
      <rPr>
        <sz val="8"/>
        <rFont val="宋体"/>
        <charset val="134"/>
      </rPr>
      <t>】</t>
    </r>
    <r>
      <rPr>
        <sz val="8"/>
        <rFont val="Calibri"/>
        <charset val="134"/>
      </rPr>
      <t>USB</t>
    </r>
    <r>
      <rPr>
        <sz val="8"/>
        <rFont val="宋体"/>
        <charset val="134"/>
      </rPr>
      <t>视频搜索页面，调出输入法后，点击下方</t>
    </r>
    <r>
      <rPr>
        <sz val="8"/>
        <rFont val="Calibri"/>
        <charset val="134"/>
      </rPr>
      <t>“</t>
    </r>
    <r>
      <rPr>
        <sz val="8"/>
        <rFont val="宋体"/>
        <charset val="134"/>
      </rPr>
      <t>确认</t>
    </r>
    <r>
      <rPr>
        <sz val="8"/>
        <rFont val="Calibri"/>
        <charset val="134"/>
      </rPr>
      <t>/</t>
    </r>
    <r>
      <rPr>
        <sz val="8"/>
        <rFont val="宋体"/>
        <charset val="134"/>
      </rPr>
      <t>完成</t>
    </r>
    <r>
      <rPr>
        <sz val="8"/>
        <rFont val="Calibri"/>
        <charset val="134"/>
      </rPr>
      <t>”</t>
    </r>
    <r>
      <rPr>
        <sz val="8"/>
        <rFont val="宋体"/>
        <charset val="134"/>
      </rPr>
      <t>后，输入法不能退出</t>
    </r>
    <r>
      <rPr>
        <sz val="8"/>
        <rFont val="Calibri"/>
        <charset val="134"/>
      </rPr>
      <t>.
      FPHASEVCDC-6402</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】音效设置中的全部重置按钮无法重置音效设置中的值
</t>
    </r>
    <r>
      <rPr>
        <sz val="8"/>
        <rFont val="Calibri"/>
        <charset val="134"/>
      </rPr>
      <t xml:space="preserve">     </t>
    </r>
    <r>
      <rPr>
        <sz val="8"/>
        <rFont val="宋体"/>
        <charset val="134"/>
      </rPr>
      <t>注：更多详细清单，参考</t>
    </r>
    <r>
      <rPr>
        <sz val="8"/>
        <rFont val="Calibri"/>
        <charset val="134"/>
      </rPr>
      <t xml:space="preserve">“R04  buglist”sheet
</t>
    </r>
    <r>
      <rPr>
        <sz val="8"/>
        <rFont val="宋体"/>
        <charset val="134"/>
      </rPr>
      <t>Ⅲ</t>
    </r>
    <r>
      <rPr>
        <sz val="8"/>
        <rFont val="Calibri"/>
        <charset val="134"/>
      </rPr>
      <t>.B</t>
    </r>
    <r>
      <rPr>
        <sz val="8"/>
        <rFont val="宋体"/>
        <charset val="134"/>
      </rPr>
      <t xml:space="preserve">类问题主要为：
</t>
    </r>
    <r>
      <rPr>
        <sz val="8"/>
        <rFont val="Calibri"/>
        <charset val="134"/>
      </rPr>
      <t>FPHASEVCDC-6671</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SETTING</t>
    </r>
    <r>
      <rPr>
        <sz val="8"/>
        <rFont val="宋体"/>
        <charset val="134"/>
      </rPr>
      <t>】【</t>
    </r>
    <r>
      <rPr>
        <sz val="8"/>
        <rFont val="Calibri"/>
        <charset val="134"/>
      </rPr>
      <t>5/5</t>
    </r>
    <r>
      <rPr>
        <sz val="8"/>
        <rFont val="宋体"/>
        <charset val="134"/>
      </rPr>
      <t xml:space="preserve">】副驾蓝牙耳机连接失败没有弹窗提示
</t>
    </r>
    <r>
      <rPr>
        <sz val="8"/>
        <rFont val="Calibri"/>
        <charset val="134"/>
      </rPr>
      <t>FPHASEVCDC-6665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】音乐</t>
    </r>
    <r>
      <rPr>
        <sz val="8"/>
        <rFont val="Calibri"/>
        <charset val="134"/>
      </rPr>
      <t>/</t>
    </r>
    <r>
      <rPr>
        <sz val="8"/>
        <rFont val="宋体"/>
        <charset val="134"/>
      </rPr>
      <t>视频播放时，长按方控</t>
    </r>
    <r>
      <rPr>
        <sz val="8"/>
        <rFont val="Calibri"/>
        <charset val="134"/>
      </rPr>
      <t>“</t>
    </r>
    <r>
      <rPr>
        <sz val="8"/>
        <rFont val="宋体"/>
        <charset val="134"/>
      </rPr>
      <t>上一曲</t>
    </r>
    <r>
      <rPr>
        <sz val="8"/>
        <rFont val="Calibri"/>
        <charset val="134"/>
      </rPr>
      <t>/</t>
    </r>
    <r>
      <rPr>
        <sz val="8"/>
        <rFont val="宋体"/>
        <charset val="134"/>
      </rPr>
      <t>下一曲</t>
    </r>
    <r>
      <rPr>
        <sz val="8"/>
        <rFont val="Calibri"/>
        <charset val="134"/>
      </rPr>
      <t>”</t>
    </r>
    <r>
      <rPr>
        <sz val="8"/>
        <rFont val="宋体"/>
        <charset val="134"/>
      </rPr>
      <t>按钮时，音乐</t>
    </r>
    <r>
      <rPr>
        <sz val="8"/>
        <rFont val="Calibri"/>
        <charset val="134"/>
      </rPr>
      <t>/</t>
    </r>
    <r>
      <rPr>
        <sz val="8"/>
        <rFont val="宋体"/>
        <charset val="134"/>
      </rPr>
      <t>视频无法快进快退</t>
    </r>
    <r>
      <rPr>
        <sz val="8"/>
        <rFont val="Calibri"/>
        <charset val="134"/>
      </rPr>
      <t>.
FPHASEVCDC-6638</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BT</t>
    </r>
    <r>
      <rPr>
        <sz val="8"/>
        <rFont val="宋体"/>
        <charset val="134"/>
      </rPr>
      <t>】【</t>
    </r>
    <r>
      <rPr>
        <sz val="8"/>
        <rFont val="Calibri"/>
        <charset val="134"/>
      </rPr>
      <t>5/5</t>
    </r>
    <r>
      <rPr>
        <sz val="8"/>
        <rFont val="宋体"/>
        <charset val="134"/>
      </rPr>
      <t xml:space="preserve">】蓝牙音乐播放中来电，挂断电话后，；音乐暂停无法自动播放
</t>
    </r>
    <r>
      <rPr>
        <sz val="8"/>
        <rFont val="Calibri"/>
        <charset val="134"/>
      </rPr>
      <t>FPHASEVCDC-6514</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】副驾</t>
    </r>
    <r>
      <rPr>
        <sz val="8"/>
        <rFont val="Calibri"/>
        <charset val="134"/>
      </rPr>
      <t>USB</t>
    </r>
    <r>
      <rPr>
        <sz val="8"/>
        <rFont val="宋体"/>
        <charset val="134"/>
      </rPr>
      <t>音乐投屏到</t>
    </r>
    <r>
      <rPr>
        <sz val="8"/>
        <rFont val="Calibri"/>
        <charset val="134"/>
      </rPr>
      <t>Pano</t>
    </r>
    <r>
      <rPr>
        <sz val="8"/>
        <rFont val="宋体"/>
        <charset val="134"/>
      </rPr>
      <t>屏，关闭投屏再次投屏，</t>
    </r>
    <r>
      <rPr>
        <sz val="8"/>
        <rFont val="Calibri"/>
        <charset val="134"/>
      </rPr>
      <t>Pano</t>
    </r>
    <r>
      <rPr>
        <sz val="8"/>
        <rFont val="宋体"/>
        <charset val="134"/>
      </rPr>
      <t>屏不显示音乐的专辑图片</t>
    </r>
    <r>
      <rPr>
        <sz val="8"/>
        <rFont val="Calibri"/>
        <charset val="134"/>
      </rPr>
      <t xml:space="preserve">.
     </t>
    </r>
    <r>
      <rPr>
        <sz val="8"/>
        <rFont val="宋体"/>
        <charset val="134"/>
      </rPr>
      <t>注：更多详细清单，参考</t>
    </r>
    <r>
      <rPr>
        <sz val="8"/>
        <rFont val="Calibri"/>
        <charset val="134"/>
      </rPr>
      <t xml:space="preserve">“R04  buglist”sheet
</t>
    </r>
  </si>
  <si>
    <t>后屏娱乐功能可覆盖，与FO确认R05测试</t>
  </si>
  <si>
    <t>邱梓豪</t>
  </si>
  <si>
    <t>开发中，与FO确认R05测试</t>
  </si>
  <si>
    <t>吴振</t>
  </si>
  <si>
    <t>侯四哲</t>
  </si>
  <si>
    <t>孙鑫锐</t>
  </si>
  <si>
    <t>胡宇轩</t>
  </si>
  <si>
    <t>功能开发中</t>
  </si>
  <si>
    <r>
      <rPr>
        <sz val="8"/>
        <rFont val="Calibri"/>
        <charset val="134"/>
      </rPr>
      <t>1</t>
    </r>
    <r>
      <rPr>
        <sz val="8"/>
        <rFont val="微软雅黑"/>
        <charset val="134"/>
      </rPr>
      <t>、</t>
    </r>
    <r>
      <rPr>
        <sz val="8"/>
        <rFont val="Calibri"/>
        <charset val="134"/>
      </rPr>
      <t>48</t>
    </r>
    <r>
      <rPr>
        <sz val="8"/>
        <rFont val="微软雅黑"/>
        <charset val="134"/>
      </rPr>
      <t>条</t>
    </r>
    <r>
      <rPr>
        <sz val="8"/>
        <rFont val="Calibri"/>
        <charset val="134"/>
      </rPr>
      <t xml:space="preserve">
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 xml:space="preserve">
2</t>
    </r>
    <r>
      <rPr>
        <sz val="8"/>
        <rFont val="微软雅黑"/>
        <charset val="134"/>
      </rPr>
      <t>、</t>
    </r>
    <r>
      <rPr>
        <sz val="8"/>
        <rFont val="Calibri"/>
        <charset val="134"/>
      </rPr>
      <t>18</t>
    </r>
    <r>
      <rPr>
        <sz val="8"/>
        <rFont val="微软雅黑"/>
        <charset val="134"/>
      </rPr>
      <t>条</t>
    </r>
    <r>
      <rPr>
        <sz val="8"/>
        <rFont val="Calibri"/>
        <charset val="134"/>
      </rPr>
      <t xml:space="preserve">
 FPHASEVCDC-2122
</t>
    </r>
    <r>
      <rPr>
        <sz val="8"/>
        <rFont val="微软雅黑"/>
        <charset val="134"/>
      </rPr>
      <t>【</t>
    </r>
    <r>
      <rPr>
        <sz val="8"/>
        <rFont val="Calibri"/>
        <charset val="134"/>
      </rPr>
      <t>Q&amp;A</t>
    </r>
    <r>
      <rPr>
        <sz val="8"/>
        <rFont val="微软雅黑"/>
        <charset val="134"/>
      </rPr>
      <t>】</t>
    </r>
    <r>
      <rPr>
        <sz val="8"/>
        <rFont val="Calibri"/>
        <charset val="134"/>
      </rPr>
      <t>IPC_Malfunction_Set</t>
    </r>
    <r>
      <rPr>
        <sz val="8"/>
        <rFont val="微软雅黑"/>
        <charset val="134"/>
      </rPr>
      <t>在功能安全文档中找不到</t>
    </r>
    <r>
      <rPr>
        <sz val="8"/>
        <rFont val="Calibri"/>
        <charset val="134"/>
      </rPr>
      <t xml:space="preserve">
3</t>
    </r>
    <r>
      <rPr>
        <sz val="8"/>
        <rFont val="微软雅黑"/>
        <charset val="134"/>
      </rPr>
      <t>、</t>
    </r>
    <r>
      <rPr>
        <sz val="8"/>
        <rFont val="Calibri"/>
        <charset val="134"/>
      </rPr>
      <t>108</t>
    </r>
    <r>
      <rPr>
        <sz val="8"/>
        <rFont val="微软雅黑"/>
        <charset val="134"/>
      </rPr>
      <t>条</t>
    </r>
    <r>
      <rPr>
        <sz val="8"/>
        <rFont val="Calibri"/>
        <charset val="134"/>
      </rPr>
      <t xml:space="preserve">
FPHASEVCDC-6380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
4.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20</t>
    </r>
    <r>
      <rPr>
        <sz val="8"/>
        <rFont val="微软雅黑"/>
        <charset val="134"/>
      </rPr>
      <t>条</t>
    </r>
    <r>
      <rPr>
        <sz val="8"/>
        <rFont val="Calibri"/>
        <charset val="134"/>
      </rPr>
      <t xml:space="preserve">
5. 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674</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</si>
  <si>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4</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4.</t>
    </r>
    <r>
      <rPr>
        <sz val="8"/>
        <rFont val="微软雅黑"/>
        <charset val="134"/>
      </rPr>
      <t>无</t>
    </r>
    <r>
      <rPr>
        <sz val="8"/>
        <rFont val="Calibri"/>
        <charset val="134"/>
      </rPr>
      <t>subwoofer</t>
    </r>
    <r>
      <rPr>
        <sz val="8"/>
        <rFont val="微软雅黑"/>
        <charset val="134"/>
      </rPr>
      <t>设备，</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5.</t>
    </r>
    <r>
      <rPr>
        <sz val="8"/>
        <rFont val="微软雅黑"/>
        <charset val="134"/>
      </rPr>
      <t>导航复播功能暂未实现，</t>
    </r>
    <r>
      <rPr>
        <sz val="8"/>
        <rFont val="Calibri"/>
        <charset val="134"/>
      </rPr>
      <t>Block</t>
    </r>
    <r>
      <rPr>
        <sz val="8"/>
        <rFont val="微软雅黑"/>
        <charset val="134"/>
      </rPr>
      <t>用例数</t>
    </r>
    <r>
      <rPr>
        <sz val="8"/>
        <rFont val="Calibri"/>
        <charset val="134"/>
      </rPr>
      <t>16</t>
    </r>
    <r>
      <rPr>
        <sz val="8"/>
        <rFont val="微软雅黑"/>
        <charset val="134"/>
      </rPr>
      <t>条；</t>
    </r>
    <r>
      <rPr>
        <sz val="8"/>
        <rFont val="Calibri"/>
        <charset val="134"/>
      </rPr>
      <t>6.“TA”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8</t>
    </r>
    <r>
      <rPr>
        <sz val="8"/>
        <rFont val="微软雅黑"/>
        <charset val="134"/>
      </rPr>
      <t>条；</t>
    </r>
    <r>
      <rPr>
        <sz val="8"/>
        <rFont val="Calibri"/>
        <charset val="134"/>
      </rPr>
      <t>7.</t>
    </r>
    <r>
      <rPr>
        <sz val="8"/>
        <rFont val="微软雅黑"/>
        <charset val="134"/>
      </rPr>
      <t>更多服务功能暂未实现，</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</si>
  <si>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37</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</si>
  <si>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</si>
  <si>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条因为当前手机没有支持电话会议业务</t>
    </r>
  </si>
  <si>
    <r>
      <rPr>
        <sz val="8"/>
        <rFont val="Calibri"/>
        <charset val="134"/>
      </rPr>
      <t>5</t>
    </r>
    <r>
      <rPr>
        <sz val="8"/>
        <rFont val="微软雅黑"/>
        <charset val="134"/>
      </rPr>
      <t>条因为无</t>
    </r>
    <r>
      <rPr>
        <sz val="8"/>
        <rFont val="Calibri"/>
        <charset val="134"/>
      </rPr>
      <t>12</t>
    </r>
    <r>
      <rPr>
        <sz val="8"/>
        <rFont val="微软雅黑"/>
        <charset val="134"/>
      </rPr>
      <t>台耳机设备</t>
    </r>
    <r>
      <rPr>
        <sz val="8"/>
        <rFont val="Calibri"/>
        <charset val="134"/>
      </rPr>
      <t xml:space="preserve"> block;1</t>
    </r>
    <r>
      <rPr>
        <sz val="8"/>
        <rFont val="微软雅黑"/>
        <charset val="134"/>
      </rPr>
      <t>条因为暂无支持</t>
    </r>
    <r>
      <rPr>
        <sz val="8"/>
        <rFont val="Calibri"/>
        <charset val="134"/>
      </rPr>
      <t>APTX</t>
    </r>
    <r>
      <rPr>
        <sz val="8"/>
        <rFont val="微软雅黑"/>
        <charset val="134"/>
      </rPr>
      <t>协议的蓝牙耳机</t>
    </r>
    <r>
      <rPr>
        <sz val="8"/>
        <rFont val="Calibri"/>
        <charset val="134"/>
      </rPr>
      <t>block</t>
    </r>
  </si>
  <si>
    <r>
      <rPr>
        <sz val="8"/>
        <rFont val="Calibri"/>
        <charset val="134"/>
      </rPr>
      <t>2</t>
    </r>
    <r>
      <rPr>
        <sz val="8"/>
        <rFont val="微软雅黑"/>
        <charset val="134"/>
      </rPr>
      <t>条因为当前方控没有暂停播放按键</t>
    </r>
    <r>
      <rPr>
        <sz val="8"/>
        <rFont val="Calibri"/>
        <charset val="134"/>
      </rPr>
      <t>block</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</si>
  <si>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</si>
  <si>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2</t>
    </r>
    <r>
      <rPr>
        <sz val="8"/>
        <rFont val="微软雅黑"/>
        <charset val="134"/>
      </rPr>
      <t>条</t>
    </r>
  </si>
  <si>
    <r>
      <rPr>
        <sz val="8"/>
        <rFont val="Calibri"/>
        <charset val="134"/>
      </rPr>
      <t>26</t>
    </r>
    <r>
      <rPr>
        <sz val="8"/>
        <rFont val="微软雅黑"/>
        <charset val="134"/>
      </rPr>
      <t>条</t>
    </r>
    <r>
      <rPr>
        <sz val="8"/>
        <rFont val="Calibri"/>
        <charset val="134"/>
      </rPr>
      <t>case</t>
    </r>
    <r>
      <rPr>
        <sz val="8"/>
        <rFont val="微软雅黑"/>
        <charset val="134"/>
      </rPr>
      <t>测试需要车辆自带网络，目前没有测试环境。</t>
    </r>
  </si>
  <si>
    <r>
      <rPr>
        <sz val="8"/>
        <rFont val="Calibri"/>
        <charset val="134"/>
      </rPr>
      <t>7</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1</t>
    </r>
    <r>
      <rPr>
        <sz val="8"/>
        <rFont val="微软雅黑"/>
        <charset val="134"/>
      </rPr>
      <t>条因为无日历</t>
    </r>
    <r>
      <rPr>
        <sz val="8"/>
        <rFont val="Calibri"/>
        <charset val="134"/>
      </rPr>
      <t>Card</t>
    </r>
    <r>
      <rPr>
        <sz val="8"/>
        <rFont val="微软雅黑"/>
        <charset val="134"/>
      </rPr>
      <t>而</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</si>
  <si>
    <r>
      <rPr>
        <sz val="8"/>
        <rFont val="Calibri"/>
        <charset val="134"/>
      </rPr>
      <t>46</t>
    </r>
    <r>
      <rPr>
        <sz val="8"/>
        <rFont val="微软雅黑"/>
        <charset val="134"/>
      </rPr>
      <t>条因实车无法读取到</t>
    </r>
    <r>
      <rPr>
        <sz val="8"/>
        <rFont val="Calibri"/>
        <charset val="134"/>
      </rPr>
      <t>TCU</t>
    </r>
    <r>
      <rPr>
        <sz val="8"/>
        <rFont val="微软雅黑"/>
        <charset val="134"/>
      </rPr>
      <t>数据</t>
    </r>
  </si>
  <si>
    <r>
      <rPr>
        <sz val="8"/>
        <rFont val="Calibri"/>
        <charset val="134"/>
      </rPr>
      <t>2</t>
    </r>
    <r>
      <rPr>
        <sz val="8"/>
        <rFont val="微软雅黑"/>
        <charset val="134"/>
      </rPr>
      <t>条</t>
    </r>
    <r>
      <rPr>
        <sz val="8"/>
        <rFont val="Calibri"/>
        <charset val="134"/>
      </rPr>
      <t>R04</t>
    </r>
    <r>
      <rPr>
        <sz val="8"/>
        <rFont val="微软雅黑"/>
        <charset val="134"/>
      </rPr>
      <t>降级到</t>
    </r>
    <r>
      <rPr>
        <sz val="8"/>
        <rFont val="Calibri"/>
        <charset val="134"/>
      </rPr>
      <t>R00</t>
    </r>
    <r>
      <rPr>
        <sz val="8"/>
        <rFont val="微软雅黑"/>
        <charset val="134"/>
      </rPr>
      <t>镜像更新，需要</t>
    </r>
    <r>
      <rPr>
        <sz val="8"/>
        <rFont val="Calibri"/>
        <charset val="134"/>
      </rPr>
      <t>miniprog</t>
    </r>
    <r>
      <rPr>
        <sz val="8"/>
        <rFont val="微软雅黑"/>
        <charset val="134"/>
      </rPr>
      <t>清</t>
    </r>
    <r>
      <rPr>
        <sz val="8"/>
        <rFont val="Calibri"/>
        <charset val="134"/>
      </rPr>
      <t>flash,</t>
    </r>
    <r>
      <rPr>
        <sz val="8"/>
        <rFont val="微软雅黑"/>
        <charset val="134"/>
      </rPr>
      <t>车机配置会被清掉；</t>
    </r>
    <r>
      <rPr>
        <sz val="8"/>
        <rFont val="Calibri"/>
        <charset val="134"/>
      </rPr>
      <t>33</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盘升级</t>
    </r>
    <r>
      <rPr>
        <sz val="8"/>
        <rFont val="Calibri"/>
        <charset val="134"/>
      </rPr>
      <t>block</t>
    </r>
  </si>
  <si>
    <r>
      <rPr>
        <sz val="8"/>
        <rFont val="Calibri"/>
        <charset val="134"/>
      </rPr>
      <t>5</t>
    </r>
    <r>
      <rPr>
        <sz val="8"/>
        <rFont val="微软雅黑"/>
        <charset val="134"/>
      </rPr>
      <t>条因为没有</t>
    </r>
    <r>
      <rPr>
        <sz val="8"/>
        <rFont val="Calibri"/>
        <charset val="134"/>
      </rPr>
      <t>TCU</t>
    </r>
    <r>
      <rPr>
        <sz val="8"/>
        <rFont val="微软雅黑"/>
        <charset val="134"/>
      </rPr>
      <t>环境</t>
    </r>
    <r>
      <rPr>
        <sz val="8"/>
        <rFont val="Calibri"/>
        <charset val="134"/>
      </rPr>
      <t>block</t>
    </r>
  </si>
  <si>
    <r>
      <rPr>
        <sz val="8"/>
        <rFont val="Calibri"/>
        <charset val="134"/>
      </rPr>
      <t>2</t>
    </r>
    <r>
      <rPr>
        <sz val="8"/>
        <rFont val="微软雅黑"/>
        <charset val="134"/>
      </rPr>
      <t>条因方向盘无法接听电话，</t>
    </r>
    <r>
      <rPr>
        <sz val="8"/>
        <rFont val="Calibri"/>
        <charset val="134"/>
      </rPr>
      <t>1</t>
    </r>
    <r>
      <rPr>
        <sz val="8"/>
        <rFont val="微软雅黑"/>
        <charset val="134"/>
      </rPr>
      <t>条人脸识别，无法录入人脸</t>
    </r>
  </si>
  <si>
    <t>VR功能无法进入道路救援，block2条</t>
  </si>
  <si>
    <r>
      <rPr>
        <sz val="8"/>
        <rFont val="Calibri"/>
        <charset val="134"/>
      </rPr>
      <t>1.A2B</t>
    </r>
    <r>
      <rPr>
        <sz val="8"/>
        <rFont val="微软雅黑"/>
        <charset val="134"/>
      </rPr>
      <t>相关诊断功能未实现，</t>
    </r>
    <r>
      <rPr>
        <sz val="8"/>
        <rFont val="Calibri"/>
        <charset val="134"/>
      </rPr>
      <t>ANC</t>
    </r>
    <r>
      <rPr>
        <sz val="8"/>
        <rFont val="微软雅黑"/>
        <charset val="134"/>
      </rPr>
      <t>、</t>
    </r>
    <r>
      <rPr>
        <sz val="8"/>
        <rFont val="Calibri"/>
        <charset val="134"/>
      </rPr>
      <t>ESE</t>
    </r>
    <r>
      <rPr>
        <sz val="8"/>
        <rFont val="微软雅黑"/>
        <charset val="134"/>
      </rPr>
      <t>功能未实现</t>
    </r>
    <r>
      <rPr>
        <sz val="8"/>
        <rFont val="Calibri"/>
        <charset val="134"/>
      </rPr>
      <t xml:space="preserve">  486  </t>
    </r>
    <r>
      <rPr>
        <sz val="8"/>
        <rFont val="微软雅黑"/>
        <charset val="134"/>
      </rPr>
      <t>；</t>
    </r>
    <r>
      <rPr>
        <sz val="8"/>
        <rFont val="Calibri"/>
        <charset val="134"/>
      </rPr>
      <t>2.FBL</t>
    </r>
    <r>
      <rPr>
        <sz val="8"/>
        <rFont val="微软雅黑"/>
        <charset val="134"/>
      </rPr>
      <t>存在问题导致无法测试</t>
    </r>
    <r>
      <rPr>
        <sz val="8"/>
        <rFont val="Calibri"/>
        <charset val="134"/>
      </rPr>
      <t>226</t>
    </r>
  </si>
  <si>
    <t>需要系统确认需求，block1条</t>
  </si>
  <si>
    <r>
      <rPr>
        <sz val="8"/>
        <rFont val="Calibri"/>
        <charset val="134"/>
      </rPr>
      <t>4</t>
    </r>
    <r>
      <rPr>
        <sz val="8"/>
        <rFont val="微软雅黑"/>
        <charset val="134"/>
      </rPr>
      <t>条因为热点相关的没有可用</t>
    </r>
    <r>
      <rPr>
        <sz val="8"/>
        <rFont val="Calibri"/>
        <charset val="134"/>
      </rPr>
      <t>TCU</t>
    </r>
    <r>
      <rPr>
        <sz val="8"/>
        <rFont val="微软雅黑"/>
        <charset val="134"/>
      </rPr>
      <t>设备</t>
    </r>
  </si>
  <si>
    <t>祝芳园，王雅芳，钱道宽，
邓丽萍，石磊，吴振，侯四哲，邱梓豪，刘福亚，胡宇轩，孙鑫锐，孟妍，余群群，杨元健，李沁</t>
  </si>
  <si>
    <t>8days</t>
  </si>
  <si>
    <t>祝芳园</t>
  </si>
  <si>
    <r>
      <rPr>
        <sz val="8"/>
        <rFont val="Calibri"/>
        <charset val="134"/>
      </rPr>
      <t>1. FPHASEVCDC-6380</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DE08 Information chime =1</t>
    </r>
    <r>
      <rPr>
        <sz val="8"/>
        <rFont val="微软雅黑"/>
        <charset val="134"/>
      </rPr>
      <t>，</t>
    </r>
    <r>
      <rPr>
        <sz val="8"/>
        <rFont val="Calibri"/>
        <charset val="134"/>
      </rPr>
      <t>DE0A Chime_Menu_Cfg=0</t>
    </r>
    <r>
      <rPr>
        <sz val="8"/>
        <rFont val="微软雅黑"/>
        <charset val="134"/>
      </rPr>
      <t>，</t>
    </r>
    <r>
      <rPr>
        <sz val="8"/>
        <rFont val="Calibri"/>
        <charset val="134"/>
      </rPr>
      <t>IVI</t>
    </r>
    <r>
      <rPr>
        <sz val="8"/>
        <rFont val="微软雅黑"/>
        <charset val="134"/>
      </rPr>
      <t>端关闭‘车辆状态提示音’，会静音所有</t>
    </r>
    <r>
      <rPr>
        <sz val="8"/>
        <rFont val="Calibri"/>
        <charset val="134"/>
      </rPr>
      <t>information</t>
    </r>
    <r>
      <rPr>
        <sz val="8"/>
        <rFont val="微软雅黑"/>
        <charset val="134"/>
      </rPr>
      <t>的</t>
    </r>
    <r>
      <rPr>
        <sz val="8"/>
        <rFont val="Calibri"/>
        <charset val="134"/>
      </rPr>
      <t>chime</t>
    </r>
    <r>
      <rPr>
        <sz val="8"/>
        <rFont val="微软雅黑"/>
        <charset val="134"/>
      </rPr>
      <t>（实际应关联</t>
    </r>
    <r>
      <rPr>
        <sz val="8"/>
        <rFont val="Calibri"/>
        <charset val="134"/>
      </rPr>
      <t>DE0A Chime_Menu_Cfg</t>
    </r>
    <r>
      <rPr>
        <sz val="8"/>
        <rFont val="微软雅黑"/>
        <charset val="134"/>
      </rPr>
      <t>，目前关联了</t>
    </r>
    <r>
      <rPr>
        <sz val="8"/>
        <rFont val="Calibri"/>
        <charset val="134"/>
      </rPr>
      <t>DE0A Chime_Menu_Cfg</t>
    </r>
    <r>
      <rPr>
        <sz val="8"/>
        <rFont val="微软雅黑"/>
        <charset val="134"/>
      </rPr>
      <t>）；</t>
    </r>
    <r>
      <rPr>
        <sz val="8"/>
        <rFont val="Calibri"/>
        <charset val="134"/>
      </rPr>
      <t>125</t>
    </r>
    <r>
      <rPr>
        <sz val="8"/>
        <rFont val="微软雅黑"/>
        <charset val="134"/>
      </rPr>
      <t>条</t>
    </r>
    <r>
      <rPr>
        <sz val="8"/>
        <rFont val="Calibri"/>
        <charset val="134"/>
      </rPr>
      <t xml:space="preserve">
2.FPHASEVCDC-6319</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t>
    </r>
    <r>
      <rPr>
        <sz val="8"/>
        <rFont val="Calibri"/>
        <charset val="134"/>
      </rPr>
      <t>0x220.ChimeId_No_Rq</t>
    </r>
    <r>
      <rPr>
        <sz val="8"/>
        <rFont val="微软雅黑"/>
        <charset val="134"/>
      </rPr>
      <t>没有按照最新的需求修改；</t>
    </r>
    <r>
      <rPr>
        <sz val="8"/>
        <rFont val="Calibri"/>
        <charset val="134"/>
      </rPr>
      <t>1461</t>
    </r>
    <r>
      <rPr>
        <sz val="8"/>
        <rFont val="微软雅黑"/>
        <charset val="134"/>
      </rPr>
      <t>条</t>
    </r>
    <r>
      <rPr>
        <sz val="8"/>
        <rFont val="Calibri"/>
        <charset val="134"/>
      </rPr>
      <t xml:space="preserve">
3.FPHASEVCDC-6758</t>
    </r>
    <r>
      <rPr>
        <sz val="8"/>
        <rFont val="微软雅黑"/>
        <charset val="134"/>
      </rPr>
      <t>，【</t>
    </r>
    <r>
      <rPr>
        <sz val="8"/>
        <rFont val="Calibri"/>
        <charset val="134"/>
      </rPr>
      <t>CDX707</t>
    </r>
    <r>
      <rPr>
        <sz val="8"/>
        <rFont val="微软雅黑"/>
        <charset val="134"/>
      </rPr>
      <t>】【</t>
    </r>
    <r>
      <rPr>
        <sz val="8"/>
        <rFont val="Calibri"/>
        <charset val="134"/>
      </rPr>
      <t>Q&amp;A</t>
    </r>
    <r>
      <rPr>
        <sz val="8"/>
        <rFont val="微软雅黑"/>
        <charset val="134"/>
      </rPr>
      <t>】【</t>
    </r>
    <r>
      <rPr>
        <sz val="8"/>
        <rFont val="Calibri"/>
        <charset val="134"/>
      </rPr>
      <t>Chime</t>
    </r>
    <r>
      <rPr>
        <sz val="8"/>
        <rFont val="微软雅黑"/>
        <charset val="134"/>
      </rPr>
      <t>】请系统帮忙确认信号</t>
    </r>
    <r>
      <rPr>
        <sz val="8"/>
        <rFont val="Calibri"/>
        <charset val="134"/>
      </rPr>
      <t>0x178 EngineClimateData_HS3</t>
    </r>
    <r>
      <rPr>
        <sz val="8"/>
        <rFont val="微软雅黑"/>
        <charset val="134"/>
      </rPr>
      <t>丢失时，</t>
    </r>
    <r>
      <rPr>
        <sz val="8"/>
        <rFont val="Calibri"/>
        <charset val="134"/>
      </rPr>
      <t>ASLD_Chime_Status_Flag</t>
    </r>
    <r>
      <rPr>
        <sz val="8"/>
        <rFont val="微软雅黑"/>
        <charset val="134"/>
      </rPr>
      <t>的策略；</t>
    </r>
    <r>
      <rPr>
        <sz val="8"/>
        <rFont val="Calibri"/>
        <charset val="134"/>
      </rPr>
      <t>31</t>
    </r>
    <r>
      <rPr>
        <sz val="8"/>
        <rFont val="微软雅黑"/>
        <charset val="134"/>
      </rPr>
      <t>条</t>
    </r>
    <r>
      <rPr>
        <sz val="8"/>
        <rFont val="Calibri"/>
        <charset val="134"/>
      </rPr>
      <t xml:space="preserve">
4.FPHASEVCDC-2237</t>
    </r>
    <r>
      <rPr>
        <sz val="8"/>
        <rFont val="微软雅黑"/>
        <charset val="134"/>
      </rPr>
      <t>，【</t>
    </r>
    <r>
      <rPr>
        <sz val="8"/>
        <rFont val="Calibri"/>
        <charset val="134"/>
      </rPr>
      <t>CDX707</t>
    </r>
    <r>
      <rPr>
        <sz val="8"/>
        <rFont val="微软雅黑"/>
        <charset val="134"/>
      </rPr>
      <t>】【</t>
    </r>
    <r>
      <rPr>
        <sz val="8"/>
        <rFont val="Calibri"/>
        <charset val="134"/>
      </rPr>
      <t>Power</t>
    </r>
    <r>
      <rPr>
        <sz val="8"/>
        <rFont val="微软雅黑"/>
        <charset val="134"/>
      </rPr>
      <t>】电压低于</t>
    </r>
    <r>
      <rPr>
        <sz val="8"/>
        <rFont val="Calibri"/>
        <charset val="134"/>
      </rPr>
      <t>8V</t>
    </r>
    <r>
      <rPr>
        <sz val="8"/>
        <rFont val="微软雅黑"/>
        <charset val="134"/>
      </rPr>
      <t>或高于</t>
    </r>
    <r>
      <rPr>
        <sz val="8"/>
        <rFont val="Calibri"/>
        <charset val="134"/>
      </rPr>
      <t>17V</t>
    </r>
    <r>
      <rPr>
        <sz val="8"/>
        <rFont val="微软雅黑"/>
        <charset val="134"/>
      </rPr>
      <t>，仪表未熄屏</t>
    </r>
    <r>
      <rPr>
        <sz val="8"/>
        <rFont val="Calibri"/>
        <charset val="134"/>
      </rPr>
      <t xml:space="preserve"> </t>
    </r>
    <r>
      <rPr>
        <sz val="8"/>
        <rFont val="微软雅黑"/>
        <charset val="134"/>
      </rPr>
      <t>；</t>
    </r>
    <r>
      <rPr>
        <sz val="8"/>
        <rFont val="Calibri"/>
        <charset val="134"/>
      </rPr>
      <t>2334</t>
    </r>
    <r>
      <rPr>
        <sz val="8"/>
        <rFont val="微软雅黑"/>
        <charset val="134"/>
      </rPr>
      <t>条</t>
    </r>
    <r>
      <rPr>
        <sz val="8"/>
        <rFont val="Calibri"/>
        <charset val="134"/>
      </rPr>
      <t xml:space="preserve">
5.FPHASEVCDC-1808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】当</t>
    </r>
    <r>
      <rPr>
        <sz val="8"/>
        <rFont val="Calibri"/>
        <charset val="134"/>
      </rPr>
      <t>0x167.PwPckTq_D_Stat=0x2</t>
    </r>
    <r>
      <rPr>
        <sz val="8"/>
        <rFont val="微软雅黑"/>
        <charset val="134"/>
      </rPr>
      <t>时，所有声音都不蜂鸣；</t>
    </r>
    <r>
      <rPr>
        <sz val="8"/>
        <rFont val="Calibri"/>
        <charset val="134"/>
      </rPr>
      <t>45</t>
    </r>
    <r>
      <rPr>
        <sz val="8"/>
        <rFont val="微软雅黑"/>
        <charset val="134"/>
      </rPr>
      <t>条</t>
    </r>
    <r>
      <rPr>
        <sz val="8"/>
        <rFont val="Calibri"/>
        <charset val="134"/>
      </rPr>
      <t xml:space="preserve">
6.FPHASEVCDC-1996
</t>
    </r>
    <r>
      <rPr>
        <sz val="8"/>
        <rFont val="微软雅黑"/>
        <charset val="134"/>
      </rPr>
      <t>【</t>
    </r>
    <r>
      <rPr>
        <sz val="8"/>
        <rFont val="Calibri"/>
        <charset val="134"/>
      </rPr>
      <t>CDX707</t>
    </r>
    <r>
      <rPr>
        <sz val="8"/>
        <rFont val="微软雅黑"/>
        <charset val="134"/>
      </rPr>
      <t>】【</t>
    </r>
    <r>
      <rPr>
        <sz val="8"/>
        <rFont val="Calibri"/>
        <charset val="134"/>
      </rPr>
      <t>Chime</t>
    </r>
    <r>
      <rPr>
        <sz val="8"/>
        <rFont val="微软雅黑"/>
        <charset val="134"/>
      </rPr>
      <t>】外置功放发声，</t>
    </r>
    <r>
      <rPr>
        <sz val="8"/>
        <rFont val="Calibri"/>
        <charset val="134"/>
      </rPr>
      <t>Ready to driver on/off</t>
    </r>
    <r>
      <rPr>
        <sz val="8"/>
        <rFont val="微软雅黑"/>
        <charset val="134"/>
      </rPr>
      <t>没有发声；</t>
    </r>
    <r>
      <rPr>
        <sz val="8"/>
        <rFont val="Calibri"/>
        <charset val="134"/>
      </rPr>
      <t>33</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</si>
  <si>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36</t>
    </r>
    <r>
      <rPr>
        <sz val="8"/>
        <rFont val="微软雅黑"/>
        <charset val="134"/>
      </rPr>
      <t>条；</t>
    </r>
    <r>
      <rPr>
        <sz val="8"/>
        <rFont val="Calibri"/>
        <charset val="134"/>
      </rPr>
      <t>2.</t>
    </r>
    <r>
      <rPr>
        <sz val="8"/>
        <rFont val="微软雅黑"/>
        <charset val="134"/>
      </rPr>
      <t>方控暂无切源功能，</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3.</t>
    </r>
    <r>
      <rPr>
        <sz val="8"/>
        <rFont val="微软雅黑"/>
        <charset val="134"/>
      </rPr>
      <t>方控来电铃声时调节音量功能未实现，</t>
    </r>
    <r>
      <rPr>
        <sz val="8"/>
        <rFont val="Calibri"/>
        <charset val="134"/>
      </rPr>
      <t>Block</t>
    </r>
    <r>
      <rPr>
        <sz val="8"/>
        <rFont val="微软雅黑"/>
        <charset val="134"/>
      </rPr>
      <t>用例数</t>
    </r>
    <r>
      <rPr>
        <sz val="8"/>
        <rFont val="Calibri"/>
        <charset val="134"/>
      </rPr>
      <t>6</t>
    </r>
    <r>
      <rPr>
        <sz val="8"/>
        <rFont val="微软雅黑"/>
        <charset val="134"/>
      </rPr>
      <t>条；</t>
    </r>
    <r>
      <rPr>
        <sz val="8"/>
        <rFont val="Calibri"/>
        <charset val="134"/>
      </rPr>
      <t>4.</t>
    </r>
    <r>
      <rPr>
        <sz val="8"/>
        <rFont val="微软雅黑"/>
        <charset val="134"/>
      </rPr>
      <t>来电时，方控无静音功能，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5.</t>
    </r>
    <r>
      <rPr>
        <sz val="8"/>
        <rFont val="微软雅黑"/>
        <charset val="134"/>
      </rPr>
      <t>去电时，方控无静音功能，</t>
    </r>
    <r>
      <rPr>
        <sz val="8"/>
        <rFont val="Calibri"/>
        <charset val="134"/>
      </rPr>
      <t>Block</t>
    </r>
    <r>
      <rPr>
        <sz val="8"/>
        <rFont val="微软雅黑"/>
        <charset val="134"/>
      </rPr>
      <t>用例数</t>
    </r>
    <r>
      <rPr>
        <sz val="8"/>
        <rFont val="Calibri"/>
        <charset val="134"/>
      </rPr>
      <t>3</t>
    </r>
    <r>
      <rPr>
        <sz val="8"/>
        <rFont val="微软雅黑"/>
        <charset val="134"/>
      </rPr>
      <t>条；</t>
    </r>
    <r>
      <rPr>
        <sz val="8"/>
        <rFont val="Calibri"/>
        <charset val="134"/>
      </rPr>
      <t>6.</t>
    </r>
    <r>
      <rPr>
        <sz val="8"/>
        <rFont val="微软雅黑"/>
        <charset val="134"/>
      </rPr>
      <t>导航复播功能暂未实现，</t>
    </r>
    <r>
      <rPr>
        <sz val="8"/>
        <rFont val="Calibri"/>
        <charset val="134"/>
      </rPr>
      <t>Block</t>
    </r>
    <r>
      <rPr>
        <sz val="8"/>
        <rFont val="微软雅黑"/>
        <charset val="134"/>
      </rPr>
      <t>用例数</t>
    </r>
    <r>
      <rPr>
        <sz val="8"/>
        <rFont val="Calibri"/>
        <charset val="134"/>
      </rPr>
      <t>48</t>
    </r>
    <r>
      <rPr>
        <sz val="8"/>
        <rFont val="微软雅黑"/>
        <charset val="134"/>
      </rPr>
      <t>条；</t>
    </r>
    <r>
      <rPr>
        <sz val="8"/>
        <rFont val="Calibri"/>
        <charset val="134"/>
      </rPr>
      <t>7.“TA”</t>
    </r>
    <r>
      <rPr>
        <sz val="8"/>
        <rFont val="微软雅黑"/>
        <charset val="134"/>
      </rPr>
      <t>播报功能及车况播报暂未实现，</t>
    </r>
    <r>
      <rPr>
        <sz val="8"/>
        <rFont val="Calibri"/>
        <charset val="134"/>
      </rPr>
      <t>Block</t>
    </r>
    <r>
      <rPr>
        <sz val="8"/>
        <rFont val="微软雅黑"/>
        <charset val="134"/>
      </rPr>
      <t>用例数</t>
    </r>
    <r>
      <rPr>
        <sz val="8"/>
        <rFont val="Calibri"/>
        <charset val="134"/>
      </rPr>
      <t>58</t>
    </r>
    <r>
      <rPr>
        <sz val="8"/>
        <rFont val="微软雅黑"/>
        <charset val="134"/>
      </rPr>
      <t>条；</t>
    </r>
    <r>
      <rPr>
        <sz val="8"/>
        <rFont val="Calibri"/>
        <charset val="134"/>
      </rPr>
      <t>8.</t>
    </r>
    <r>
      <rPr>
        <sz val="8"/>
        <rFont val="微软雅黑"/>
        <charset val="134"/>
      </rPr>
      <t>更多服务功能暂未实现，</t>
    </r>
    <r>
      <rPr>
        <sz val="8"/>
        <rFont val="Calibri"/>
        <charset val="134"/>
      </rPr>
      <t>Block</t>
    </r>
    <r>
      <rPr>
        <sz val="8"/>
        <rFont val="微软雅黑"/>
        <charset val="134"/>
      </rPr>
      <t>用例数</t>
    </r>
    <r>
      <rPr>
        <sz val="8"/>
        <rFont val="Calibri"/>
        <charset val="134"/>
      </rPr>
      <t>19</t>
    </r>
    <r>
      <rPr>
        <sz val="8"/>
        <rFont val="微软雅黑"/>
        <charset val="134"/>
      </rPr>
      <t>条</t>
    </r>
  </si>
  <si>
    <r>
      <rPr>
        <sz val="8"/>
        <rFont val="Calibri"/>
        <charset val="134"/>
      </rPr>
      <t>1.</t>
    </r>
    <r>
      <rPr>
        <sz val="8"/>
        <rFont val="微软雅黑"/>
        <charset val="134"/>
      </rPr>
      <t>没有可用</t>
    </r>
    <r>
      <rPr>
        <sz val="8"/>
        <rFont val="Calibri"/>
        <charset val="134"/>
      </rPr>
      <t>TCU</t>
    </r>
    <r>
      <rPr>
        <sz val="8"/>
        <rFont val="微软雅黑"/>
        <charset val="134"/>
      </rPr>
      <t>，热点界面打不开，</t>
    </r>
    <r>
      <rPr>
        <sz val="8"/>
        <rFont val="Calibri"/>
        <charset val="134"/>
      </rPr>
      <t>Block</t>
    </r>
    <r>
      <rPr>
        <sz val="8"/>
        <rFont val="微软雅黑"/>
        <charset val="134"/>
      </rPr>
      <t>用例条数</t>
    </r>
    <r>
      <rPr>
        <sz val="8"/>
        <rFont val="Calibri"/>
        <charset val="134"/>
      </rPr>
      <t>58</t>
    </r>
    <r>
      <rPr>
        <sz val="8"/>
        <rFont val="微软雅黑"/>
        <charset val="134"/>
      </rPr>
      <t>条</t>
    </r>
    <r>
      <rPr>
        <sz val="8"/>
        <rFont val="Calibri"/>
        <charset val="134"/>
      </rPr>
      <t>2.</t>
    </r>
    <r>
      <rPr>
        <sz val="8"/>
        <rFont val="微软雅黑"/>
        <charset val="134"/>
      </rPr>
      <t>没有</t>
    </r>
    <r>
      <rPr>
        <sz val="8"/>
        <rFont val="Calibri"/>
        <charset val="134"/>
      </rPr>
      <t>12</t>
    </r>
    <r>
      <rPr>
        <sz val="8"/>
        <rFont val="微软雅黑"/>
        <charset val="134"/>
      </rPr>
      <t>个蓝牙耳机设备，</t>
    </r>
    <r>
      <rPr>
        <sz val="8"/>
        <rFont val="Calibri"/>
        <charset val="134"/>
      </rPr>
      <t>Block</t>
    </r>
    <r>
      <rPr>
        <sz val="8"/>
        <rFont val="微软雅黑"/>
        <charset val="134"/>
      </rPr>
      <t>用例条数</t>
    </r>
    <r>
      <rPr>
        <sz val="8"/>
        <rFont val="Calibri"/>
        <charset val="134"/>
      </rPr>
      <t>1</t>
    </r>
    <r>
      <rPr>
        <sz val="8"/>
        <rFont val="微软雅黑"/>
        <charset val="134"/>
      </rPr>
      <t>条</t>
    </r>
    <r>
      <rPr>
        <sz val="8"/>
        <rFont val="Calibri"/>
        <charset val="134"/>
      </rPr>
      <t>3.</t>
    </r>
    <r>
      <rPr>
        <sz val="8"/>
        <rFont val="微软雅黑"/>
        <charset val="134"/>
      </rPr>
      <t>没有没有</t>
    </r>
    <r>
      <rPr>
        <sz val="8"/>
        <rFont val="Calibri"/>
        <charset val="134"/>
      </rPr>
      <t>APTX</t>
    </r>
    <r>
      <rPr>
        <sz val="8"/>
        <rFont val="微软雅黑"/>
        <charset val="134"/>
      </rPr>
      <t>蓝牙耳机设备，</t>
    </r>
    <r>
      <rPr>
        <sz val="8"/>
        <rFont val="Calibri"/>
        <charset val="134"/>
      </rPr>
      <t>Block</t>
    </r>
    <r>
      <rPr>
        <sz val="8"/>
        <rFont val="微软雅黑"/>
        <charset val="134"/>
      </rPr>
      <t>用例条数</t>
    </r>
    <r>
      <rPr>
        <sz val="8"/>
        <rFont val="Calibri"/>
        <charset val="134"/>
      </rPr>
      <t>1</t>
    </r>
    <r>
      <rPr>
        <sz val="8"/>
        <rFont val="微软雅黑"/>
        <charset val="134"/>
      </rPr>
      <t>条</t>
    </r>
  </si>
  <si>
    <r>
      <rPr>
        <sz val="8"/>
        <rFont val="微软雅黑"/>
        <charset val="134"/>
      </rPr>
      <t>其中</t>
    </r>
    <r>
      <rPr>
        <sz val="8"/>
        <rFont val="Calibri"/>
        <charset val="134"/>
      </rPr>
      <t>3</t>
    </r>
    <r>
      <rPr>
        <sz val="8"/>
        <rFont val="微软雅黑"/>
        <charset val="134"/>
      </rPr>
      <t>条因为需要实车行驶时测试</t>
    </r>
    <r>
      <rPr>
        <sz val="8"/>
        <rFont val="Calibri"/>
        <charset val="134"/>
      </rPr>
      <t>block</t>
    </r>
    <r>
      <rPr>
        <sz val="8"/>
        <rFont val="微软雅黑"/>
        <charset val="134"/>
      </rPr>
      <t>；</t>
    </r>
    <r>
      <rPr>
        <sz val="8"/>
        <rFont val="Calibri"/>
        <charset val="134"/>
      </rPr>
      <t>28</t>
    </r>
    <r>
      <rPr>
        <sz val="8"/>
        <rFont val="微软雅黑"/>
        <charset val="134"/>
      </rPr>
      <t>条因为创达</t>
    </r>
    <r>
      <rPr>
        <sz val="8"/>
        <rFont val="Calibri"/>
        <charset val="134"/>
      </rPr>
      <t>AAR</t>
    </r>
    <r>
      <rPr>
        <sz val="8"/>
        <rFont val="微软雅黑"/>
        <charset val="134"/>
      </rPr>
      <t>功能暂未开发完成原因</t>
    </r>
    <r>
      <rPr>
        <sz val="8"/>
        <rFont val="Calibri"/>
        <charset val="134"/>
      </rPr>
      <t>block</t>
    </r>
    <r>
      <rPr>
        <sz val="8"/>
        <rFont val="微软雅黑"/>
        <charset val="134"/>
      </rPr>
      <t>；</t>
    </r>
    <r>
      <rPr>
        <sz val="8"/>
        <rFont val="Calibri"/>
        <charset val="134"/>
      </rPr>
      <t>13</t>
    </r>
    <r>
      <rPr>
        <sz val="8"/>
        <rFont val="微软雅黑"/>
        <charset val="134"/>
      </rPr>
      <t>条因为</t>
    </r>
    <r>
      <rPr>
        <sz val="8"/>
        <rFont val="Calibri"/>
        <charset val="134"/>
      </rPr>
      <t>VR</t>
    </r>
    <r>
      <rPr>
        <sz val="8"/>
        <rFont val="微软雅黑"/>
        <charset val="134"/>
      </rPr>
      <t>和空调交互的关键词条暂未添加</t>
    </r>
    <r>
      <rPr>
        <sz val="8"/>
        <rFont val="Calibri"/>
        <charset val="134"/>
      </rPr>
      <t>block</t>
    </r>
  </si>
  <si>
    <r>
      <rPr>
        <sz val="8"/>
        <rFont val="Calibri"/>
        <charset val="134"/>
      </rPr>
      <t>3</t>
    </r>
    <r>
      <rPr>
        <sz val="8"/>
        <rFont val="微软雅黑"/>
        <charset val="134"/>
      </rPr>
      <t>条需要自动化测试，</t>
    </r>
    <r>
      <rPr>
        <sz val="8"/>
        <rFont val="Calibri"/>
        <charset val="134"/>
      </rPr>
      <t>6</t>
    </r>
    <r>
      <rPr>
        <sz val="8"/>
        <rFont val="微软雅黑"/>
        <charset val="134"/>
      </rPr>
      <t>条需要</t>
    </r>
    <r>
      <rPr>
        <sz val="8"/>
        <rFont val="Calibri"/>
        <charset val="134"/>
      </rPr>
      <t>360</t>
    </r>
    <r>
      <rPr>
        <sz val="8"/>
        <rFont val="微软雅黑"/>
        <charset val="134"/>
      </rPr>
      <t>全车实景，</t>
    </r>
    <r>
      <rPr>
        <sz val="8"/>
        <rFont val="Calibri"/>
        <charset val="134"/>
      </rPr>
      <t>5</t>
    </r>
    <r>
      <rPr>
        <sz val="8"/>
        <rFont val="微软雅黑"/>
        <charset val="134"/>
      </rPr>
      <t>条因</t>
    </r>
    <r>
      <rPr>
        <sz val="8"/>
        <rFont val="Calibri"/>
        <charset val="134"/>
      </rPr>
      <t>TA</t>
    </r>
    <r>
      <rPr>
        <sz val="8"/>
        <rFont val="微软雅黑"/>
        <charset val="134"/>
      </rPr>
      <t>（</t>
    </r>
    <r>
      <rPr>
        <sz val="8"/>
        <rFont val="Calibri"/>
        <charset val="134"/>
      </rPr>
      <t>traffic announce</t>
    </r>
    <r>
      <rPr>
        <sz val="8"/>
        <rFont val="微软雅黑"/>
        <charset val="134"/>
      </rPr>
      <t>）播报未实现，</t>
    </r>
    <r>
      <rPr>
        <sz val="8"/>
        <rFont val="Calibri"/>
        <charset val="134"/>
      </rPr>
      <t>4</t>
    </r>
    <r>
      <rPr>
        <sz val="8"/>
        <rFont val="微软雅黑"/>
        <charset val="134"/>
      </rPr>
      <t>条因当前手机没有支持电话会议业务，</t>
    </r>
    <r>
      <rPr>
        <sz val="8"/>
        <rFont val="Calibri"/>
        <charset val="134"/>
      </rPr>
      <t>1</t>
    </r>
    <r>
      <rPr>
        <sz val="8"/>
        <rFont val="微软雅黑"/>
        <charset val="134"/>
      </rPr>
      <t>条因现在台架没有静音图标</t>
    </r>
  </si>
  <si>
    <r>
      <rPr>
        <sz val="8"/>
        <rFont val="Calibri"/>
        <charset val="134"/>
      </rPr>
      <t>5</t>
    </r>
    <r>
      <rPr>
        <sz val="8"/>
        <rFont val="微软雅黑"/>
        <charset val="134"/>
      </rPr>
      <t>条因暂无</t>
    </r>
    <r>
      <rPr>
        <sz val="8"/>
        <rFont val="Calibri"/>
        <charset val="134"/>
      </rPr>
      <t>12</t>
    </r>
    <r>
      <rPr>
        <sz val="8"/>
        <rFont val="微软雅黑"/>
        <charset val="134"/>
      </rPr>
      <t>台蓝牙耳机设备，</t>
    </r>
    <r>
      <rPr>
        <sz val="8"/>
        <rFont val="Calibri"/>
        <charset val="134"/>
      </rPr>
      <t>1</t>
    </r>
    <r>
      <rPr>
        <sz val="8"/>
        <rFont val="微软雅黑"/>
        <charset val="134"/>
      </rPr>
      <t>条因暂无支持</t>
    </r>
    <r>
      <rPr>
        <sz val="8"/>
        <rFont val="Calibri"/>
        <charset val="134"/>
      </rPr>
      <t>APTX</t>
    </r>
    <r>
      <rPr>
        <sz val="8"/>
        <rFont val="微软雅黑"/>
        <charset val="134"/>
      </rPr>
      <t>协议的蓝牙耳机，</t>
    </r>
    <r>
      <rPr>
        <sz val="8"/>
        <rFont val="Calibri"/>
        <charset val="134"/>
      </rPr>
      <t>3</t>
    </r>
    <r>
      <rPr>
        <sz val="8"/>
        <rFont val="微软雅黑"/>
        <charset val="134"/>
      </rPr>
      <t>条因无漫游测试环境</t>
    </r>
  </si>
  <si>
    <r>
      <rPr>
        <sz val="8"/>
        <rFont val="Calibri"/>
        <charset val="134"/>
      </rPr>
      <t>1</t>
    </r>
    <r>
      <rPr>
        <sz val="8"/>
        <rFont val="微软雅黑"/>
        <charset val="134"/>
      </rPr>
      <t>条需要自动化测试，</t>
    </r>
    <r>
      <rPr>
        <sz val="8"/>
        <rFont val="Calibri"/>
        <charset val="134"/>
      </rPr>
      <t>6</t>
    </r>
    <r>
      <rPr>
        <sz val="8"/>
        <rFont val="微软雅黑"/>
        <charset val="134"/>
      </rPr>
      <t>条因方控没有暂停按钮，</t>
    </r>
    <r>
      <rPr>
        <sz val="8"/>
        <rFont val="Calibri"/>
        <charset val="134"/>
      </rPr>
      <t>4</t>
    </r>
    <r>
      <rPr>
        <sz val="8"/>
        <rFont val="微软雅黑"/>
        <charset val="134"/>
      </rPr>
      <t>条因中控没有切歌按钮，</t>
    </r>
    <r>
      <rPr>
        <sz val="8"/>
        <rFont val="Calibri"/>
        <charset val="134"/>
      </rPr>
      <t>13</t>
    </r>
    <r>
      <rPr>
        <sz val="8"/>
        <rFont val="微软雅黑"/>
        <charset val="134"/>
      </rPr>
      <t>条因没预置</t>
    </r>
    <r>
      <rPr>
        <sz val="8"/>
        <rFont val="Calibri"/>
        <charset val="134"/>
      </rPr>
      <t>in-Vehicle Game</t>
    </r>
    <r>
      <rPr>
        <sz val="8"/>
        <rFont val="微软雅黑"/>
        <charset val="134"/>
      </rPr>
      <t>应用程序，</t>
    </r>
    <r>
      <rPr>
        <sz val="8"/>
        <rFont val="Calibri"/>
        <charset val="134"/>
      </rPr>
      <t>2</t>
    </r>
    <r>
      <rPr>
        <sz val="8"/>
        <rFont val="微软雅黑"/>
        <charset val="134"/>
      </rPr>
      <t>条因没有</t>
    </r>
    <r>
      <rPr>
        <sz val="8"/>
        <rFont val="Calibri"/>
        <charset val="134"/>
      </rPr>
      <t>source</t>
    </r>
    <r>
      <rPr>
        <sz val="8"/>
        <rFont val="微软雅黑"/>
        <charset val="134"/>
      </rPr>
      <t>切源按钮，</t>
    </r>
    <r>
      <rPr>
        <sz val="8"/>
        <rFont val="Calibri"/>
        <charset val="134"/>
      </rPr>
      <t>1</t>
    </r>
    <r>
      <rPr>
        <sz val="8"/>
        <rFont val="微软雅黑"/>
        <charset val="134"/>
      </rPr>
      <t>条因不支持</t>
    </r>
    <r>
      <rPr>
        <sz val="8"/>
        <rFont val="Calibri"/>
        <charset val="134"/>
      </rPr>
      <t>carplay</t>
    </r>
    <r>
      <rPr>
        <sz val="8"/>
        <rFont val="微软雅黑"/>
        <charset val="134"/>
      </rPr>
      <t>，</t>
    </r>
    <r>
      <rPr>
        <sz val="8"/>
        <rFont val="Calibri"/>
        <charset val="134"/>
      </rPr>
      <t>2</t>
    </r>
    <r>
      <rPr>
        <sz val="8"/>
        <rFont val="微软雅黑"/>
        <charset val="134"/>
      </rPr>
      <t>条因无</t>
    </r>
    <r>
      <rPr>
        <sz val="8"/>
        <rFont val="Calibri"/>
        <charset val="134"/>
      </rPr>
      <t>360</t>
    </r>
    <r>
      <rPr>
        <sz val="8"/>
        <rFont val="微软雅黑"/>
        <charset val="134"/>
      </rPr>
      <t>全景摄像头</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</si>
  <si>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3.</t>
    </r>
    <r>
      <rPr>
        <sz val="8"/>
        <rFont val="微软雅黑"/>
        <charset val="134"/>
      </rPr>
      <t>实车动态测试，</t>
    </r>
    <r>
      <rPr>
        <sz val="8"/>
        <rFont val="Calibri"/>
        <charset val="134"/>
      </rPr>
      <t>Block</t>
    </r>
    <r>
      <rPr>
        <sz val="8"/>
        <rFont val="微软雅黑"/>
        <charset val="134"/>
      </rPr>
      <t>用例数</t>
    </r>
    <r>
      <rPr>
        <sz val="8"/>
        <rFont val="Calibri"/>
        <charset val="134"/>
      </rPr>
      <t>2</t>
    </r>
    <r>
      <rPr>
        <sz val="8"/>
        <rFont val="微软雅黑"/>
        <charset val="134"/>
      </rPr>
      <t>条；</t>
    </r>
    <r>
      <rPr>
        <sz val="8"/>
        <rFont val="Calibri"/>
        <charset val="134"/>
      </rPr>
      <t>4.</t>
    </r>
    <r>
      <rPr>
        <sz val="8"/>
        <rFont val="微软雅黑"/>
        <charset val="134"/>
      </rPr>
      <t>方控暂无静音功能，</t>
    </r>
    <r>
      <rPr>
        <sz val="8"/>
        <rFont val="Calibri"/>
        <charset val="134"/>
      </rPr>
      <t>Block</t>
    </r>
    <r>
      <rPr>
        <sz val="8"/>
        <rFont val="微软雅黑"/>
        <charset val="134"/>
      </rPr>
      <t>用例数</t>
    </r>
    <r>
      <rPr>
        <sz val="8"/>
        <rFont val="Calibri"/>
        <charset val="134"/>
      </rPr>
      <t>12</t>
    </r>
    <r>
      <rPr>
        <sz val="8"/>
        <rFont val="微软雅黑"/>
        <charset val="134"/>
      </rPr>
      <t>条</t>
    </r>
  </si>
  <si>
    <r>
      <rPr>
        <sz val="8"/>
        <rFont val="Calibri"/>
        <charset val="134"/>
      </rPr>
      <t>1.</t>
    </r>
    <r>
      <rPr>
        <sz val="8"/>
        <rFont val="微软雅黑"/>
        <charset val="134"/>
      </rPr>
      <t>方控暂无静音功能，</t>
    </r>
    <r>
      <rPr>
        <sz val="8"/>
        <rFont val="Calibri"/>
        <charset val="134"/>
      </rPr>
      <t>Block</t>
    </r>
    <r>
      <rPr>
        <sz val="8"/>
        <rFont val="微软雅黑"/>
        <charset val="134"/>
      </rPr>
      <t>用例数</t>
    </r>
    <r>
      <rPr>
        <sz val="8"/>
        <rFont val="Calibri"/>
        <charset val="134"/>
      </rPr>
      <t>6</t>
    </r>
    <r>
      <rPr>
        <sz val="8"/>
        <rFont val="微软雅黑"/>
        <charset val="134"/>
      </rPr>
      <t>条</t>
    </r>
  </si>
  <si>
    <t>3条因儿童座椅暂时未到低电量状态，9条因TTS播报未实现，2条因儿童座椅暂无法使用</t>
  </si>
  <si>
    <r>
      <rPr>
        <sz val="8"/>
        <rFont val="微软雅黑"/>
        <charset val="134"/>
      </rPr>
      <t>其中</t>
    </r>
    <r>
      <rPr>
        <sz val="8"/>
        <rFont val="Calibri"/>
        <charset val="134"/>
      </rPr>
      <t>12</t>
    </r>
    <r>
      <rPr>
        <sz val="8"/>
        <rFont val="微软雅黑"/>
        <charset val="134"/>
      </rPr>
      <t>条因为版本更新还未做好无法测试进度和消息原因</t>
    </r>
    <r>
      <rPr>
        <sz val="8"/>
        <rFont val="Calibri"/>
        <charset val="134"/>
      </rPr>
      <t>block</t>
    </r>
    <r>
      <rPr>
        <sz val="8"/>
        <rFont val="微软雅黑"/>
        <charset val="134"/>
      </rPr>
      <t>；</t>
    </r>
    <r>
      <rPr>
        <sz val="8"/>
        <rFont val="Calibri"/>
        <charset val="134"/>
      </rPr>
      <t>1</t>
    </r>
    <r>
      <rPr>
        <sz val="8"/>
        <rFont val="微软雅黑"/>
        <charset val="134"/>
      </rPr>
      <t>条因为消息列表未做好无法接收到最近无违章信息提示</t>
    </r>
    <r>
      <rPr>
        <sz val="8"/>
        <rFont val="Calibri"/>
        <charset val="134"/>
      </rPr>
      <t>block</t>
    </r>
    <r>
      <rPr>
        <sz val="8"/>
        <rFont val="微软雅黑"/>
        <charset val="134"/>
      </rPr>
      <t>；</t>
    </r>
    <r>
      <rPr>
        <sz val="8"/>
        <rFont val="Calibri"/>
        <charset val="134"/>
      </rPr>
      <t>1</t>
    </r>
    <r>
      <rPr>
        <sz val="8"/>
        <rFont val="微软雅黑"/>
        <charset val="134"/>
      </rPr>
      <t>条因为无法接收到车机运营商应用名称的弹出框</t>
    </r>
    <r>
      <rPr>
        <sz val="8"/>
        <rFont val="Calibri"/>
        <charset val="134"/>
      </rPr>
      <t>block</t>
    </r>
    <r>
      <rPr>
        <sz val="8"/>
        <rFont val="微软雅黑"/>
        <charset val="134"/>
      </rPr>
      <t>；</t>
    </r>
    <r>
      <rPr>
        <sz val="8"/>
        <rFont val="Calibri"/>
        <charset val="134"/>
      </rPr>
      <t>5</t>
    </r>
    <r>
      <rPr>
        <sz val="8"/>
        <rFont val="微软雅黑"/>
        <charset val="134"/>
      </rPr>
      <t>条因为需要方向盘测试焦点态</t>
    </r>
    <r>
      <rPr>
        <sz val="8"/>
        <rFont val="Calibri"/>
        <charset val="134"/>
      </rPr>
      <t>block</t>
    </r>
    <r>
      <rPr>
        <sz val="8"/>
        <rFont val="微软雅黑"/>
        <charset val="134"/>
      </rPr>
      <t>；</t>
    </r>
    <r>
      <rPr>
        <sz val="8"/>
        <rFont val="Calibri"/>
        <charset val="134"/>
      </rPr>
      <t>11</t>
    </r>
    <r>
      <rPr>
        <sz val="8"/>
        <rFont val="微软雅黑"/>
        <charset val="134"/>
      </rPr>
      <t>条需要实车行驶测试</t>
    </r>
    <r>
      <rPr>
        <sz val="8"/>
        <rFont val="Calibri"/>
        <charset val="134"/>
      </rPr>
      <t>block</t>
    </r>
    <r>
      <rPr>
        <sz val="8"/>
        <rFont val="微软雅黑"/>
        <charset val="134"/>
      </rPr>
      <t>；</t>
    </r>
    <r>
      <rPr>
        <sz val="8"/>
        <rFont val="Calibri"/>
        <charset val="134"/>
      </rPr>
      <t>1</t>
    </r>
    <r>
      <rPr>
        <sz val="8"/>
        <rFont val="微软雅黑"/>
        <charset val="134"/>
      </rPr>
      <t>条全屏功能待定</t>
    </r>
    <r>
      <rPr>
        <sz val="8"/>
        <rFont val="Calibri"/>
        <charset val="134"/>
      </rPr>
      <t>block</t>
    </r>
    <r>
      <rPr>
        <sz val="8"/>
        <rFont val="微软雅黑"/>
        <charset val="134"/>
      </rPr>
      <t>；</t>
    </r>
    <r>
      <rPr>
        <sz val="8"/>
        <rFont val="Calibri"/>
        <charset val="134"/>
      </rPr>
      <t>1</t>
    </r>
    <r>
      <rPr>
        <sz val="8"/>
        <rFont val="微软雅黑"/>
        <charset val="134"/>
      </rPr>
      <t>条车机没配备车外温度传感器</t>
    </r>
    <r>
      <rPr>
        <sz val="8"/>
        <rFont val="Calibri"/>
        <charset val="134"/>
      </rPr>
      <t>block</t>
    </r>
    <r>
      <rPr>
        <sz val="8"/>
        <rFont val="微软雅黑"/>
        <charset val="134"/>
      </rPr>
      <t>；</t>
    </r>
    <r>
      <rPr>
        <sz val="8"/>
        <rFont val="Calibri"/>
        <charset val="134"/>
      </rPr>
      <t>6</t>
    </r>
    <r>
      <rPr>
        <sz val="8"/>
        <rFont val="微软雅黑"/>
        <charset val="134"/>
      </rPr>
      <t>条因为车辆快捷控制页面功能无反应</t>
    </r>
    <r>
      <rPr>
        <sz val="8"/>
        <rFont val="Calibri"/>
        <charset val="134"/>
      </rPr>
      <t>block</t>
    </r>
    <r>
      <rPr>
        <sz val="8"/>
        <rFont val="微软雅黑"/>
        <charset val="134"/>
      </rPr>
      <t>；</t>
    </r>
    <r>
      <rPr>
        <sz val="8"/>
        <rFont val="Calibri"/>
        <charset val="134"/>
      </rPr>
      <t>6</t>
    </r>
    <r>
      <rPr>
        <sz val="8"/>
        <rFont val="微软雅黑"/>
        <charset val="134"/>
      </rPr>
      <t>条因为</t>
    </r>
    <r>
      <rPr>
        <sz val="8"/>
        <rFont val="Calibri"/>
        <charset val="134"/>
      </rPr>
      <t>SIM</t>
    </r>
    <r>
      <rPr>
        <sz val="8"/>
        <rFont val="微软雅黑"/>
        <charset val="134"/>
      </rPr>
      <t>卡信号</t>
    </r>
    <r>
      <rPr>
        <sz val="8"/>
        <rFont val="Calibri"/>
        <charset val="134"/>
      </rPr>
      <t>4G</t>
    </r>
    <r>
      <rPr>
        <sz val="8"/>
        <rFont val="微软雅黑"/>
        <charset val="134"/>
      </rPr>
      <t>无法连接</t>
    </r>
    <r>
      <rPr>
        <sz val="8"/>
        <rFont val="Calibri"/>
        <charset val="134"/>
      </rPr>
      <t>block</t>
    </r>
    <r>
      <rPr>
        <sz val="8"/>
        <rFont val="微软雅黑"/>
        <charset val="134"/>
      </rPr>
      <t>；</t>
    </r>
    <r>
      <rPr>
        <sz val="8"/>
        <rFont val="Calibri"/>
        <charset val="134"/>
      </rPr>
      <t>4</t>
    </r>
    <r>
      <rPr>
        <sz val="8"/>
        <rFont val="微软雅黑"/>
        <charset val="134"/>
      </rPr>
      <t>条因为</t>
    </r>
    <r>
      <rPr>
        <sz val="8"/>
        <rFont val="Calibri"/>
        <charset val="134"/>
      </rPr>
      <t>EA</t>
    </r>
    <r>
      <rPr>
        <sz val="8"/>
        <rFont val="微软雅黑"/>
        <charset val="134"/>
      </rPr>
      <t>状态栏图标暂未开发和通知框需求不确定</t>
    </r>
    <r>
      <rPr>
        <sz val="8"/>
        <rFont val="Calibri"/>
        <charset val="134"/>
      </rPr>
      <t>block</t>
    </r>
    <r>
      <rPr>
        <sz val="8"/>
        <rFont val="微软雅黑"/>
        <charset val="134"/>
      </rPr>
      <t>；</t>
    </r>
    <r>
      <rPr>
        <sz val="8"/>
        <rFont val="Calibri"/>
        <charset val="134"/>
      </rPr>
      <t>8</t>
    </r>
    <r>
      <rPr>
        <sz val="8"/>
        <rFont val="微软雅黑"/>
        <charset val="134"/>
      </rPr>
      <t>条因为部分功能暂未做好无通知框提示</t>
    </r>
    <r>
      <rPr>
        <sz val="8"/>
        <rFont val="Calibri"/>
        <charset val="134"/>
      </rPr>
      <t>block</t>
    </r>
    <r>
      <rPr>
        <sz val="8"/>
        <rFont val="微软雅黑"/>
        <charset val="134"/>
      </rPr>
      <t>；</t>
    </r>
    <r>
      <rPr>
        <sz val="8"/>
        <rFont val="Calibri"/>
        <charset val="134"/>
      </rPr>
      <t>4</t>
    </r>
    <r>
      <rPr>
        <sz val="8"/>
        <rFont val="微软雅黑"/>
        <charset val="134"/>
      </rPr>
      <t>条因为时间与日期中无法显示到秒和昨天前天跨年</t>
    </r>
    <r>
      <rPr>
        <sz val="8"/>
        <rFont val="Calibri"/>
        <charset val="134"/>
      </rPr>
      <t>block</t>
    </r>
    <r>
      <rPr>
        <sz val="8"/>
        <rFont val="微软雅黑"/>
        <charset val="134"/>
      </rPr>
      <t>。</t>
    </r>
  </si>
  <si>
    <r>
      <rPr>
        <sz val="8"/>
        <rFont val="Calibri"/>
        <charset val="134"/>
      </rPr>
      <t>46</t>
    </r>
    <r>
      <rPr>
        <sz val="8"/>
        <rFont val="微软雅黑"/>
        <charset val="134"/>
      </rPr>
      <t>条因实车无法读取到</t>
    </r>
    <r>
      <rPr>
        <sz val="8"/>
        <rFont val="Calibri"/>
        <charset val="134"/>
      </rPr>
      <t>TCU</t>
    </r>
    <r>
      <rPr>
        <sz val="8"/>
        <rFont val="微软雅黑"/>
        <charset val="134"/>
      </rPr>
      <t>数据</t>
    </r>
    <r>
      <rPr>
        <sz val="8"/>
        <rFont val="Calibri"/>
        <charset val="134"/>
      </rPr>
      <t>,1</t>
    </r>
    <r>
      <rPr>
        <sz val="8"/>
        <rFont val="微软雅黑"/>
        <charset val="134"/>
      </rPr>
      <t>条暂无</t>
    </r>
    <r>
      <rPr>
        <sz val="8"/>
        <rFont val="Calibri"/>
        <charset val="134"/>
      </rPr>
      <t>MCU</t>
    </r>
    <r>
      <rPr>
        <sz val="8"/>
        <rFont val="微软雅黑"/>
        <charset val="134"/>
      </rPr>
      <t>升级文件，</t>
    </r>
    <r>
      <rPr>
        <sz val="8"/>
        <rFont val="Calibri"/>
        <charset val="134"/>
      </rPr>
      <t>1</t>
    </r>
    <r>
      <rPr>
        <sz val="8"/>
        <rFont val="微软雅黑"/>
        <charset val="134"/>
      </rPr>
      <t>条暂无控制屏升级文件，</t>
    </r>
    <r>
      <rPr>
        <sz val="8"/>
        <rFont val="Calibri"/>
        <charset val="134"/>
      </rPr>
      <t>1</t>
    </r>
    <r>
      <rPr>
        <sz val="8"/>
        <rFont val="微软雅黑"/>
        <charset val="134"/>
      </rPr>
      <t>条方控无</t>
    </r>
    <r>
      <rPr>
        <sz val="8"/>
        <rFont val="Calibri"/>
        <charset val="134"/>
      </rPr>
      <t>mute</t>
    </r>
    <r>
      <rPr>
        <sz val="8"/>
        <rFont val="微软雅黑"/>
        <charset val="134"/>
      </rPr>
      <t>按钮，</t>
    </r>
    <r>
      <rPr>
        <sz val="8"/>
        <rFont val="Calibri"/>
        <charset val="134"/>
      </rPr>
      <t>1</t>
    </r>
    <r>
      <rPr>
        <sz val="8"/>
        <rFont val="微软雅黑"/>
        <charset val="134"/>
      </rPr>
      <t>条方控无</t>
    </r>
    <r>
      <rPr>
        <sz val="8"/>
        <rFont val="Calibri"/>
        <charset val="134"/>
      </rPr>
      <t>mode</t>
    </r>
    <r>
      <rPr>
        <sz val="8"/>
        <rFont val="微软雅黑"/>
        <charset val="134"/>
      </rPr>
      <t>按钮，</t>
    </r>
    <r>
      <rPr>
        <sz val="8"/>
        <rFont val="Calibri"/>
        <charset val="134"/>
      </rPr>
      <t>1</t>
    </r>
    <r>
      <rPr>
        <sz val="8"/>
        <rFont val="微软雅黑"/>
        <charset val="134"/>
      </rPr>
      <t>条方控无</t>
    </r>
    <r>
      <rPr>
        <sz val="8"/>
        <rFont val="Calibri"/>
        <charset val="134"/>
      </rPr>
      <t>Voice</t>
    </r>
    <r>
      <rPr>
        <sz val="8"/>
        <rFont val="微软雅黑"/>
        <charset val="134"/>
      </rPr>
      <t>按钮，</t>
    </r>
    <r>
      <rPr>
        <sz val="8"/>
        <rFont val="Calibri"/>
        <charset val="134"/>
      </rPr>
      <t>1</t>
    </r>
    <r>
      <rPr>
        <sz val="8"/>
        <rFont val="微软雅黑"/>
        <charset val="134"/>
      </rPr>
      <t>条需要连接香氛设备</t>
    </r>
  </si>
  <si>
    <r>
      <rPr>
        <sz val="8"/>
        <rFont val="Calibri"/>
        <charset val="134"/>
      </rPr>
      <t>1</t>
    </r>
    <r>
      <rPr>
        <sz val="8"/>
        <rFont val="微软雅黑"/>
        <charset val="134"/>
      </rPr>
      <t>条人脸识别录入失败</t>
    </r>
    <r>
      <rPr>
        <sz val="8"/>
        <rFont val="Calibri"/>
        <charset val="134"/>
      </rPr>
      <t>block</t>
    </r>
  </si>
  <si>
    <t>2条由于镜像更新，需要miniprog清flash,清除车机配置导致block；59条由于R04不支持U盘升降级block</t>
  </si>
  <si>
    <r>
      <rPr>
        <sz val="8"/>
        <rFont val="微软雅黑"/>
        <charset val="134"/>
      </rPr>
      <t>热点相关，没有可用</t>
    </r>
    <r>
      <rPr>
        <sz val="8"/>
        <rFont val="Calibri"/>
        <charset val="134"/>
      </rPr>
      <t>TCU</t>
    </r>
    <r>
      <rPr>
        <sz val="8"/>
        <rFont val="微软雅黑"/>
        <charset val="134"/>
      </rPr>
      <t>设备</t>
    </r>
  </si>
  <si>
    <t>修复的版本</t>
  </si>
  <si>
    <t>验证版本</t>
  </si>
  <si>
    <t>经办人</t>
  </si>
  <si>
    <t>FPHASEVCDC-6688</t>
  </si>
  <si>
    <t>【PhaseV】【CDX707】【Top】【Audio】【once】上电后，media无法播放，语音无法唤醒，无Beep，导航及Phone无声播报</t>
  </si>
  <si>
    <t>Ford_Phase5_CDX707_R04_Hotfix2</t>
  </si>
  <si>
    <t>Zhao, Yankun (Y.)</t>
  </si>
  <si>
    <t>FPHASEVCDC-6430</t>
  </si>
  <si>
    <t>【Phase V】【CDX707】【TOP】【system】【once】投屏退出后只有底部常驻栏可以点击，其它界面都卡死不能点击</t>
  </si>
  <si>
    <t>FPHASEVCDC-6379</t>
  </si>
  <si>
    <t>【Phase V】【CDX707】【TOP】【DLNA】【8/10】本地音频视频图片投射成功，车机不播放</t>
  </si>
  <si>
    <t>Chen, Rui (R.)</t>
  </si>
  <si>
    <t>FPHASEVCDC-6265</t>
  </si>
  <si>
    <t>【Phase V】【CDX707】【Top】【Upgrade】【5/5】U盘升级文件拷贝进度条为0%闪退到关于界面。</t>
  </si>
  <si>
    <t>Wang, Meng (M.)</t>
  </si>
  <si>
    <t>FPHASEVCDC-6038</t>
  </si>
  <si>
    <t>【PhaseV】【CDX707】【top】【system】【必现】【LV612】车机卡顿（10:58）</t>
  </si>
  <si>
    <t>Lu, Yao (Y.)</t>
  </si>
  <si>
    <t>FPHASEVCDC-5852</t>
  </si>
  <si>
    <t>【LV612实车】【Phase V】【CDX707】【TOP】【空调】【5/5】点火熄火再次点火空调置灰不能用</t>
  </si>
  <si>
    <t>FPHASEVCDC-5851</t>
  </si>
  <si>
    <t>【LV612实车】【Phase V】【CDX707】【TOP】【空调】【5/5】偶现点火切换驾驶模式后空调置灰不能用</t>
  </si>
  <si>
    <t>FPHASEVCDC-5847</t>
  </si>
  <si>
    <t>【LV612实车】【Phase V】【CDX707】【TOP】【空调】【5/5】standby下车机直接点火启动空调置灰不能用</t>
  </si>
  <si>
    <t>FPHASEVCDC-5716</t>
  </si>
  <si>
    <t>【PhaseV】【CDX707】【top】【power】【3次】断电重启，三屏全不亮，车机声音已出来（11:36）</t>
  </si>
  <si>
    <t>Wang, Chunwei (C.)</t>
  </si>
  <si>
    <t>FPHASEVCDC-5711</t>
  </si>
  <si>
    <t>【Phase V】【CDX707】【Top】【System】【Once】10s Reset后，在USB音乐界面播放时，来一条信息“想要体验一下你的新座驾吗”USB音乐暂停闪退到首页，车机冻屏无法点击，车机时间也不再更新.</t>
  </si>
  <si>
    <t>FPHASEVCDC-5636</t>
  </si>
  <si>
    <t>【Phase V】【CDX707】【Top】【System】【Once】唤醒VR，语音播报一半后无声，中控按钮调节音量无效，然后点击了“All app”按钮，车机一直在抖动，无法恢复.</t>
  </si>
  <si>
    <t>Hu, Shupeng (S.)</t>
  </si>
  <si>
    <t>FPHASEVCDC-5635</t>
  </si>
  <si>
    <t>【Phase V】【CDX707】【Top】【Upgrade】【5/5】U盘降级拷贝过程中，拔U盘后，车机页面出现卡死。</t>
  </si>
  <si>
    <t>FPHASEVCDC-5618</t>
  </si>
  <si>
    <t>【Phase V】【CDX707】【TOP】【Setting】【5/5】点击右下角进入系统设置页面，闪退回上一个页面</t>
  </si>
  <si>
    <t>Liu, Zhicheng (Z.)</t>
  </si>
  <si>
    <t>FPHASEVCDC-5601</t>
  </si>
  <si>
    <t>【PhaseV】【CDX707】【top】【Audio】【twice】车机无声，10s reset恢复（16:27）</t>
  </si>
  <si>
    <t>FPHASEVCDC-5598</t>
  </si>
  <si>
    <t>【Phase V】【CDX707】【TOP】【DLNA】【5/5】车辆热点模式不能有效开启</t>
  </si>
  <si>
    <t>FPHASEVCDC-6650</t>
  </si>
  <si>
    <t>【Phase V】【CDX707】【A】【USB】【1/10】播放USB音乐暂停后进入精简屏幕，再点USB视频无法点击播放</t>
  </si>
  <si>
    <t>Yang, Weijian (W.)</t>
  </si>
  <si>
    <t>FPHASEVCDC-6634</t>
  </si>
  <si>
    <t>【PhaseV】【CDX707】【A】【Audio】【once】上电后，media、Beep、phone类无声，VR及导航有声</t>
  </si>
  <si>
    <t>FPHASEVCDC-6629</t>
  </si>
  <si>
    <t>【Phase V】【CDX707】【A】【DLNA】【5/5】投射超长图片DLNA应用闪退</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</si>
  <si>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</si>
  <si>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</si>
  <si>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</si>
  <si>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</si>
  <si>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</si>
  <si>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</si>
  <si>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</si>
  <si>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FPHASEVCDC-6461</t>
  </si>
  <si>
    <t>【Phase V】【CDX707】【A】【USB】【2/10】视频播放中划动controller屏，前屏亮度变暗，pano屏无变化,亮度调节失效</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</si>
  <si>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</si>
  <si>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</si>
  <si>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</si>
  <si>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</si>
  <si>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</si>
  <si>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</si>
  <si>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</si>
  <si>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</si>
  <si>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</si>
  <si>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</si>
  <si>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</si>
  <si>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</si>
  <si>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FPHASEVCDC-6424</t>
  </si>
  <si>
    <t>【Phase V】【CDX707】【A】【USB】【5/5】USB视频搜索页面，调出输入法后，点击下方“确认/完成”后，输入法不能退出.</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</si>
  <si>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</si>
  <si>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</si>
  <si>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</si>
  <si>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</si>
  <si>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</si>
  <si>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</si>
  <si>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FPHASEVCDC-6402</t>
  </si>
  <si>
    <t>【Phase V】【CDX707】【A】【Setting】【5/5】音效设置中的全部重置按钮无法重置音效设置中的值</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</si>
  <si>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</si>
  <si>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</si>
  <si>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</si>
  <si>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</si>
  <si>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</si>
  <si>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</si>
  <si>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</si>
  <si>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</si>
  <si>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</si>
  <si>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</si>
  <si>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</si>
  <si>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</si>
  <si>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</si>
  <si>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</si>
  <si>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</si>
  <si>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</si>
  <si>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</si>
  <si>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</si>
  <si>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</si>
  <si>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</si>
  <si>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</si>
  <si>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</si>
  <si>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</si>
  <si>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</si>
  <si>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</si>
  <si>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</si>
  <si>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</si>
  <si>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</si>
  <si>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</si>
  <si>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</si>
  <si>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</si>
  <si>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</si>
  <si>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</si>
  <si>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</si>
  <si>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</si>
  <si>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</si>
  <si>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</si>
  <si>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</si>
  <si>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</si>
  <si>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</si>
  <si>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</si>
  <si>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</si>
  <si>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</si>
  <si>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</si>
  <si>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</si>
  <si>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</si>
  <si>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</si>
  <si>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</si>
  <si>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</si>
  <si>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</si>
  <si>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</si>
  <si>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</si>
  <si>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</si>
  <si>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</si>
  <si>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</si>
  <si>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</si>
  <si>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</si>
  <si>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</si>
  <si>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</si>
  <si>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</si>
  <si>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</si>
  <si>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</si>
  <si>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</si>
  <si>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</si>
  <si>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</si>
  <si>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</si>
  <si>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</si>
  <si>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</si>
  <si>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</si>
  <si>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</si>
  <si>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</si>
  <si>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</si>
  <si>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</si>
  <si>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FPHASEVCDC-6674</t>
  </si>
  <si>
    <t>【Phase V】【CDX707】【B】【Audio】【5/5】唤醒VR，语音“调节导航音量到xx”，无反应，无法调节音量.</t>
  </si>
  <si>
    <t>FPHASEVCDC-6671</t>
  </si>
  <si>
    <t>【Phase V】【CDX707】【B】【SETTING】【5/5】副驾蓝牙耳机连接失败没有弹窗提示</t>
  </si>
  <si>
    <t>FPHASEVCDC-6668</t>
  </si>
  <si>
    <t>【Phase V】【CDX707】【B】【BT】【5/5】微信通话车机端挂断后，手机端通话仍在继续</t>
  </si>
  <si>
    <t>FPHASEVCDC-6665</t>
  </si>
  <si>
    <t>【Phase V】【CDX707】【B】【USB】【5/5】音乐/视频播放时，长按方控“上一曲/下一曲”按钮时，音乐/视频无法快进快退.</t>
  </si>
  <si>
    <t>FPHASEVCDC-6659</t>
  </si>
  <si>
    <t>【Phase V】【CDX707】【B】【Wifi】【3/5】偶现连接满格信号的开放网络后网络信号显示无网络</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</si>
  <si>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</si>
  <si>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</si>
  <si>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</si>
  <si>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</si>
  <si>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</si>
  <si>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</si>
  <si>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</si>
  <si>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</si>
  <si>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</si>
  <si>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</si>
  <si>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</si>
  <si>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</si>
  <si>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</si>
  <si>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</si>
  <si>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</si>
  <si>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</si>
  <si>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</si>
  <si>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</si>
  <si>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</si>
  <si>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</si>
  <si>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</si>
  <si>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</si>
  <si>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</si>
  <si>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</si>
  <si>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</si>
  <si>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FPHASEVCDC-6638</t>
  </si>
  <si>
    <t>【Phase V】【CDX707】【B】【BT】【5/5】蓝牙音乐播放中来电，挂断电话后，；音乐暂停无法自动播放</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</si>
  <si>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</si>
  <si>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</si>
  <si>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</si>
  <si>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</si>
  <si>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</si>
  <si>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</si>
  <si>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</si>
  <si>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</si>
  <si>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</si>
  <si>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</si>
  <si>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FPHASEVCDC-6631</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</si>
  <si>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</si>
  <si>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</si>
  <si>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</si>
  <si>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</si>
  <si>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</si>
  <si>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</si>
  <si>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</si>
  <si>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</si>
  <si>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</si>
  <si>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</si>
  <si>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</si>
  <si>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</si>
  <si>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</si>
  <si>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</si>
  <si>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</si>
  <si>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</si>
  <si>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</si>
  <si>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</si>
  <si>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</si>
  <si>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</si>
  <si>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</si>
  <si>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</si>
  <si>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</si>
  <si>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</si>
  <si>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</si>
  <si>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</si>
  <si>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</si>
  <si>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</si>
  <si>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</si>
  <si>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</si>
  <si>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</si>
  <si>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</si>
  <si>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</si>
  <si>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</si>
  <si>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</si>
  <si>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</si>
  <si>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</si>
  <si>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</si>
  <si>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</si>
  <si>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</si>
  <si>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</si>
  <si>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</si>
  <si>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</si>
  <si>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</si>
  <si>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</si>
  <si>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</si>
  <si>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</si>
  <si>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</si>
  <si>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</si>
  <si>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</si>
  <si>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</si>
  <si>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</si>
  <si>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</si>
  <si>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</si>
  <si>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</si>
  <si>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</si>
  <si>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</si>
  <si>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</si>
  <si>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</si>
  <si>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</si>
  <si>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</si>
  <si>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</si>
  <si>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</si>
  <si>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</si>
  <si>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</si>
  <si>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</si>
  <si>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</si>
  <si>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</si>
  <si>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</si>
  <si>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</si>
  <si>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</si>
  <si>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</si>
  <si>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</si>
  <si>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</si>
  <si>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</si>
  <si>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</si>
  <si>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</si>
  <si>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</si>
  <si>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</si>
  <si>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</si>
  <si>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</si>
  <si>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</si>
  <si>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</si>
  <si>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</si>
  <si>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FPHASEVCDC-6514</t>
  </si>
  <si>
    <t>【Phase V】【CDX707】【B】【USB】【5/5】副驾USB音乐投屏到Pano屏，关闭投屏再次投屏，Pano屏不显示音乐的专辑图片.</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</si>
  <si>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</si>
  <si>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</si>
  <si>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</si>
  <si>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</si>
  <si>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</si>
  <si>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</si>
  <si>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</si>
  <si>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</si>
  <si>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</si>
  <si>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</si>
  <si>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</si>
  <si>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</si>
  <si>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</si>
  <si>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</si>
  <si>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</si>
  <si>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</si>
  <si>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</si>
  <si>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</si>
  <si>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</si>
  <si>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</si>
  <si>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</si>
  <si>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</si>
  <si>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</si>
  <si>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</si>
  <si>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</si>
  <si>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</si>
  <si>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</si>
  <si>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</si>
  <si>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</si>
  <si>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</si>
  <si>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</si>
  <si>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</si>
  <si>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</si>
  <si>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</si>
  <si>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</si>
  <si>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</si>
  <si>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</si>
  <si>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</si>
  <si>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</si>
  <si>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</si>
  <si>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</si>
  <si>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</si>
  <si>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</si>
  <si>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</si>
  <si>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</si>
  <si>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</si>
  <si>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</si>
  <si>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</si>
  <si>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</si>
  <si>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</si>
  <si>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</si>
  <si>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</si>
  <si>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</si>
  <si>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</si>
  <si>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</si>
  <si>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</si>
  <si>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</si>
  <si>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</si>
  <si>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</si>
  <si>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</si>
  <si>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</si>
  <si>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</si>
  <si>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</si>
  <si>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</si>
  <si>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</si>
  <si>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</si>
  <si>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</si>
  <si>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</si>
  <si>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</si>
  <si>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</si>
  <si>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</si>
  <si>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</si>
  <si>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</si>
  <si>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</si>
  <si>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</si>
  <si>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</si>
  <si>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</si>
  <si>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</si>
  <si>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</si>
  <si>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</si>
  <si>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</si>
  <si>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</si>
  <si>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</si>
  <si>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</si>
  <si>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</si>
  <si>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</si>
  <si>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</si>
  <si>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</si>
  <si>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</si>
  <si>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</si>
  <si>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</si>
  <si>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</si>
  <si>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</si>
  <si>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</si>
  <si>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</si>
  <si>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</si>
  <si>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</si>
  <si>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</si>
  <si>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</si>
  <si>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</si>
  <si>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</si>
  <si>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</si>
  <si>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</si>
  <si>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</si>
  <si>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</si>
  <si>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</si>
  <si>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</si>
  <si>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</si>
  <si>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</si>
  <si>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</si>
  <si>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</si>
  <si>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</si>
  <si>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</si>
  <si>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</si>
  <si>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</si>
  <si>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</si>
  <si>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</si>
  <si>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</si>
  <si>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</si>
  <si>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</si>
  <si>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</si>
  <si>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</si>
  <si>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</si>
  <si>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</si>
  <si>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</si>
  <si>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</si>
  <si>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</si>
  <si>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</si>
  <si>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</si>
  <si>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</si>
  <si>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</si>
  <si>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</si>
  <si>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</si>
  <si>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</si>
  <si>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</si>
  <si>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</si>
  <si>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</si>
  <si>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</si>
  <si>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</si>
  <si>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</si>
  <si>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</si>
  <si>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</si>
  <si>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</si>
  <si>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</si>
  <si>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</si>
  <si>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</si>
  <si>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</si>
  <si>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</si>
  <si>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</si>
  <si>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</si>
  <si>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</si>
  <si>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</si>
  <si>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</si>
  <si>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</si>
  <si>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</si>
  <si>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</si>
  <si>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</si>
  <si>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</si>
  <si>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</si>
  <si>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</si>
  <si>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</si>
  <si>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</si>
  <si>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</si>
  <si>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</si>
  <si>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</si>
  <si>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</si>
  <si>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</si>
  <si>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</si>
  <si>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</si>
  <si>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</si>
  <si>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</si>
  <si>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</si>
  <si>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</si>
  <si>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</si>
  <si>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</si>
  <si>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</si>
  <si>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</si>
  <si>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</si>
  <si>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</si>
  <si>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</si>
  <si>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</si>
  <si>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</si>
  <si>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</si>
  <si>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</si>
  <si>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</si>
  <si>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</si>
  <si>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</si>
  <si>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</si>
  <si>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</si>
  <si>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</si>
  <si>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</si>
  <si>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</si>
  <si>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</si>
  <si>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</si>
  <si>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</si>
  <si>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</si>
  <si>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</si>
  <si>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</si>
  <si>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</si>
  <si>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</si>
  <si>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</si>
  <si>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</si>
  <si>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</si>
  <si>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</si>
  <si>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</si>
  <si>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</si>
  <si>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</si>
  <si>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</si>
  <si>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</si>
  <si>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</si>
  <si>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</si>
  <si>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</si>
  <si>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</si>
  <si>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</si>
  <si>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</si>
  <si>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</si>
  <si>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</si>
  <si>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</si>
  <si>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</si>
  <si>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</si>
  <si>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</si>
  <si>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</si>
  <si>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</si>
  <si>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</si>
  <si>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</si>
  <si>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</si>
  <si>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</si>
  <si>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</si>
  <si>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</si>
  <si>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</si>
  <si>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</si>
  <si>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</si>
  <si>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</si>
  <si>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</si>
  <si>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</si>
  <si>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</si>
  <si>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</si>
  <si>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</si>
  <si>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</si>
  <si>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</si>
  <si>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</si>
  <si>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</si>
  <si>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</si>
  <si>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</si>
  <si>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</si>
  <si>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</si>
  <si>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</si>
  <si>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</si>
  <si>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</si>
  <si>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</si>
  <si>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</si>
  <si>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</si>
  <si>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</si>
  <si>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</si>
  <si>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</si>
  <si>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</si>
  <si>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</si>
  <si>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</si>
  <si>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</si>
  <si>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</si>
  <si>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</si>
  <si>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</si>
  <si>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</si>
  <si>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</si>
  <si>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</si>
  <si>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</si>
  <si>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</si>
  <si>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</si>
  <si>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</si>
  <si>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</si>
  <si>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</si>
  <si>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</si>
  <si>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</si>
  <si>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</si>
  <si>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</si>
  <si>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</si>
  <si>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</si>
  <si>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</si>
  <si>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</si>
  <si>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</si>
  <si>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</si>
  <si>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</si>
  <si>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</si>
  <si>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</si>
  <si>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</si>
  <si>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</si>
  <si>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</si>
  <si>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</si>
  <si>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</si>
  <si>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</si>
  <si>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</si>
  <si>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</si>
  <si>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</si>
  <si>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</si>
  <si>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</si>
  <si>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</si>
  <si>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</si>
  <si>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</si>
  <si>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</si>
  <si>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</si>
  <si>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</si>
  <si>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</si>
  <si>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</si>
  <si>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</si>
  <si>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</si>
  <si>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</si>
  <si>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</si>
  <si>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</si>
  <si>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</si>
  <si>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</si>
  <si>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</si>
  <si>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</si>
  <si>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</si>
  <si>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</si>
  <si>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</si>
  <si>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</si>
  <si>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</si>
  <si>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</si>
  <si>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</si>
  <si>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</si>
  <si>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</si>
  <si>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</si>
  <si>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</si>
  <si>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[Phase V][CDX707][Diagnostic][硬件]0x048001未接风扇时不报</t>
  </si>
  <si>
    <t>FPHASEVCDC-6645</t>
  </si>
  <si>
    <t>LIN Bus "A" General Electrical Failure DTC无法通过31 02 02读取</t>
  </si>
  <si>
    <t>FPHASEVCDC-6625</t>
  </si>
  <si>
    <t>[Phase V][CDX707][Diagnostic][P1]P1下载过程会出现Message Error: [FC Time Exceeded]     &lt;&lt;&lt; Note that request message display was suppressed</t>
  </si>
  <si>
    <t>FPHASEVCDC-6584</t>
  </si>
  <si>
    <t>2F控制61A4 High Coolant Temp位，功能无任何响应</t>
  </si>
  <si>
    <t>FPHASEVCDC-6414</t>
  </si>
  <si>
    <t>[Phase V][CDX707][Diagnostic]0x413模式选择为3，DID-602E读出来仍为1</t>
  </si>
  <si>
    <t>FPHASEVCDC-6583</t>
  </si>
  <si>
    <t>2F控制602E切换驾驶模式，前屏显示无任何变化</t>
  </si>
  <si>
    <t>FPHASEVCDC-6564</t>
  </si>
  <si>
    <t>[Phase V][CDX707][Diagnostic]61A4 0X213 PrkBrkRed Lamp_D_Rq Signal 0对应标志位为1</t>
  </si>
  <si>
    <t>FPHASEVCDC-6570</t>
  </si>
  <si>
    <t>设置RID 2047中的Brand DNA Chime和Volume Attenuation Level值为需求中未定义的值，回复正响应，应回复NRC31</t>
  </si>
  <si>
    <t>FPHASEVCDC-5799</t>
  </si>
  <si>
    <t>[Phase V][CDX707][Diagnostic]DTC 0x96EE00  丢失5秒以上香氛状态不报</t>
  </si>
  <si>
    <t>FPHASEVCDC-6278</t>
  </si>
  <si>
    <t>[PhaseV][CDX707][diag]0xC15900 当Test run 条件6 DE03 Byte1 Bit 7 != 0不满足时，依然可以检测到DTC</t>
  </si>
  <si>
    <t>FPHASEVCDC-6308</t>
  </si>
  <si>
    <t xml:space="preserve">[PhaseV][CDX707][diag]只丢失信号0x34E，无法检测到DTC 0xC20900 </t>
  </si>
  <si>
    <t>FPHASEVCDC-6560</t>
  </si>
  <si>
    <t>[Phase V][CDX707][Diagnostic]61A4 Oil Pressure Low点亮后对应标志位仍为0</t>
  </si>
  <si>
    <t>FPHASEVCDC-6411</t>
  </si>
  <si>
    <t>[Phase V][CDX707][Diagnostic]断电上电后报0xF00088，CanH短CanL不报，请确认触发方法</t>
  </si>
  <si>
    <t>FPHASEVCDC-5652</t>
  </si>
  <si>
    <t>【Phase V】【CDX707】【信息安全】critical data需求定义DID FDC4需要安全保护，但是实际未解锁状态就能写入</t>
  </si>
  <si>
    <t>FPHASEVCDC-6554</t>
  </si>
  <si>
    <t>在车速大于2的情况下，发送2E服务回复正响应</t>
  </si>
  <si>
    <t>FPHASEVCDC-6403</t>
  </si>
  <si>
    <t>[Phase V][CDX707][Diagnostic]燃油为PCM时续航里程显示与计算不一致</t>
  </si>
  <si>
    <t>FPHASEVCDC-6372</t>
  </si>
  <si>
    <t>[Phase V][CDX707][Diagnostic]833B 读出来的非娱乐音量而是当前播报的类型的音量</t>
  </si>
  <si>
    <t>FPHASEVCDC-5934</t>
  </si>
  <si>
    <t>远光灯点亮，读取DID 6023，Automatic Highbeam Control位一直为1</t>
  </si>
  <si>
    <t>FPHASEVCDC-5779</t>
  </si>
  <si>
    <t>DE05 Byte14 Bit7-0 &gt; EE02 Byte2，不报DTC 0xE10100</t>
  </si>
  <si>
    <t>FPHASEVCDC-6358</t>
  </si>
  <si>
    <t>[Phase V][CDX707][Diagnostic]2F 8003控制后不释放通过旋钮可调音量</t>
  </si>
  <si>
    <t>FPHASEVCDC-6359</t>
  </si>
  <si>
    <t>[Phase V][CDX707][Diagnostic]2F 8003控制后左前高音和speaker同时disable只能将降音无法消音</t>
  </si>
  <si>
    <t>FPHASEVCDC-5802</t>
  </si>
  <si>
    <t>[Phase V][CDX707][Diagnostic]31 600A时中控屏颜色切换，仪表屏不响应</t>
  </si>
  <si>
    <t>FPHASEVCDC-6326</t>
  </si>
  <si>
    <t>[Phase V][CDX707][Diagnostic][硬件]A2B的DTC0x951101、0x951111、0x951112、0x951113</t>
  </si>
  <si>
    <t>FPHASEVCDC-6303</t>
  </si>
  <si>
    <t>[PhaseV][CDX707][diag]0xC20800 当Test run 条件3  Last known signal "PwPckTq_D_Stat" is not StartInPrgrss_TqNotAvai不满足时，依然可以检测到DTC</t>
  </si>
  <si>
    <t>FPHASEVCDC-6251</t>
  </si>
  <si>
    <t>[Phase V][CDX707][Diagnostic]DTC 0xC29300的前置条件第8条不明确</t>
  </si>
  <si>
    <t>FPHASEVCDC-5777</t>
  </si>
  <si>
    <t>写完全部配置后，19 02 08仍然能读到0xE10000</t>
  </si>
  <si>
    <t>FPHASEVCDC-6243</t>
  </si>
  <si>
    <t>[Phase V][CDX707][Diagnostic][P1]02会话下2E写不可写的DID，回复NRC31</t>
  </si>
  <si>
    <t>FPHASEVCDC-6240</t>
  </si>
  <si>
    <t>[Phase V][CDX707][Diagnostic][P1]FF01请求后回复NRC31</t>
  </si>
  <si>
    <t>FPHASEVCDC-5900</t>
  </si>
  <si>
    <t>02会话切换为01会话后，读取DID 8060值，10s左右才能读取到值，10s内读取值为00</t>
  </si>
  <si>
    <t>FPHASEVCDC-5868</t>
  </si>
  <si>
    <t>[Phase V][CDX707][Diagnostic][P2]0xC45281在Driver、Pass、Mid Pass Beltminder置1时，发无效值不报DTC</t>
  </si>
  <si>
    <t>FPHASEVCDC-5895</t>
  </si>
  <si>
    <t>触发声音报警后，2F控制DID 61B5，控制无效</t>
  </si>
  <si>
    <t>FPHASEVCDC-5781</t>
  </si>
  <si>
    <t>[Phase V][CDX707][Diagnostic][P2][310.1]请求31 01服务直接回复正响应</t>
  </si>
  <si>
    <t>FPHASEVCDC-5644</t>
  </si>
  <si>
    <t>[Phase V][CDX707][Diagnostic][P2][30.4]15ms内发两次诊断帧，都回复</t>
  </si>
  <si>
    <t>FPHASEVCDC-5909</t>
  </si>
  <si>
    <t>F16D/F17F在任何会话读取回复NRC31</t>
  </si>
  <si>
    <t>FPHASEVCDC-5908</t>
  </si>
  <si>
    <t>F111/F113在02会话下读取值与其他会话不同，其他会话读取值为00</t>
  </si>
  <si>
    <t>FPHASEVCDC-5734</t>
  </si>
  <si>
    <t>[Phase V][CDX707][Diagnostic][P2][130.3]读多DID，其中有不支持的没回31</t>
  </si>
  <si>
    <t>FPHASEVCDC-5843</t>
  </si>
  <si>
    <t>[Phase V][CDX707][Diagnostic][P2]ANC/ESE配置上不接相关DTC0xE01B04、0xE01B54、0xE01B57不报</t>
  </si>
  <si>
    <t>FPHASEVCDC-5798</t>
  </si>
  <si>
    <t>[Phase V][CDX707][Diagnostic][硬件]DTC 0x916A01 0x917A01未接麦克时都不报</t>
  </si>
  <si>
    <t>FPHASEVCDC-5607</t>
  </si>
  <si>
    <t>[Phase V][CDX707][Diagnostic]Routins 6009 31 01开始后02或者03后无法关闭功能</t>
  </si>
  <si>
    <t>祝芳园，王雅芳，钱道宽，
邓丽萍，石磊，吴振，侯四哲，邱梓豪，孟妍，余群群，杨元健，李沁，沈宇</t>
  </si>
  <si>
    <r>
      <rPr>
        <sz val="10"/>
        <rFont val="Calibri"/>
        <charset val="134"/>
      </rPr>
      <t>SOC</t>
    </r>
    <r>
      <rPr>
        <sz val="10"/>
        <rFont val="微软雅黑"/>
        <charset val="134"/>
      </rPr>
      <t>版本：</t>
    </r>
    <r>
      <rPr>
        <sz val="10"/>
        <rFont val="Calibri"/>
        <charset val="134"/>
      </rPr>
      <t>20220709_LA_R04_PRO
MCU</t>
    </r>
    <r>
      <rPr>
        <sz val="10"/>
        <rFont val="微软雅黑"/>
        <charset val="134"/>
      </rPr>
      <t>版本：</t>
    </r>
    <r>
      <rPr>
        <sz val="10"/>
        <rFont val="Calibri"/>
        <charset val="134"/>
      </rPr>
      <t>20220709_LA_R04_PRO</t>
    </r>
  </si>
  <si>
    <t>Regression</t>
  </si>
  <si>
    <t>1days</t>
  </si>
  <si>
    <r>
      <rPr>
        <sz val="8"/>
        <rFont val="Calibri"/>
        <charset val="134"/>
      </rPr>
      <t>R04_HotFix3</t>
    </r>
    <r>
      <rPr>
        <sz val="8"/>
        <rFont val="宋体"/>
        <charset val="134"/>
      </rPr>
      <t>版本做</t>
    </r>
    <r>
      <rPr>
        <sz val="8"/>
        <rFont val="Calibri"/>
        <charset val="134"/>
      </rPr>
      <t>Regression</t>
    </r>
    <r>
      <rPr>
        <sz val="8"/>
        <rFont val="宋体"/>
        <charset val="134"/>
      </rPr>
      <t>测试
本轮执行手工测试用例</t>
    </r>
    <r>
      <rPr>
        <sz val="8"/>
        <rFont val="Calibri"/>
        <charset val="134"/>
      </rPr>
      <t>6191</t>
    </r>
    <r>
      <rPr>
        <sz val="8"/>
        <rFont val="宋体"/>
        <charset val="134"/>
      </rPr>
      <t>条，其中</t>
    </r>
    <r>
      <rPr>
        <sz val="8"/>
        <rFont val="Calibri"/>
        <charset val="134"/>
      </rPr>
      <t>pass5517</t>
    </r>
    <r>
      <rPr>
        <sz val="8"/>
        <rFont val="宋体"/>
        <charset val="134"/>
      </rPr>
      <t>条，</t>
    </r>
    <r>
      <rPr>
        <sz val="8"/>
        <rFont val="Calibri"/>
        <charset val="134"/>
      </rPr>
      <t>fail151</t>
    </r>
    <r>
      <rPr>
        <sz val="8"/>
        <rFont val="宋体"/>
        <charset val="134"/>
      </rPr>
      <t>条，</t>
    </r>
    <r>
      <rPr>
        <sz val="8"/>
        <rFont val="Calibri"/>
        <charset val="134"/>
      </rPr>
      <t>block 523</t>
    </r>
    <r>
      <rPr>
        <sz val="8"/>
        <rFont val="宋体"/>
        <charset val="134"/>
      </rPr>
      <t>条。</t>
    </r>
    <r>
      <rPr>
        <sz val="8"/>
        <rFont val="Calibri"/>
        <charset val="134"/>
      </rPr>
      <t>YFVE</t>
    </r>
    <r>
      <rPr>
        <sz val="8"/>
        <rFont val="宋体"/>
        <charset val="134"/>
      </rPr>
      <t>负责的模块</t>
    </r>
    <r>
      <rPr>
        <sz val="8"/>
        <rFont val="Calibri"/>
        <charset val="134"/>
      </rPr>
      <t>IVI</t>
    </r>
    <r>
      <rPr>
        <sz val="8"/>
        <rFont val="宋体"/>
        <charset val="134"/>
      </rPr>
      <t>共有</t>
    </r>
    <r>
      <rPr>
        <sz val="8"/>
        <rFont val="Calibri"/>
        <charset val="134"/>
      </rPr>
      <t>931</t>
    </r>
    <r>
      <rPr>
        <sz val="8"/>
        <rFont val="宋体"/>
        <charset val="134"/>
      </rPr>
      <t>个问题</t>
    </r>
    <r>
      <rPr>
        <sz val="8"/>
        <rFont val="Calibri"/>
        <charset val="134"/>
      </rPr>
      <t>open</t>
    </r>
    <r>
      <rPr>
        <sz val="8"/>
        <rFont val="宋体"/>
        <charset val="134"/>
      </rPr>
      <t>，其中新增</t>
    </r>
    <r>
      <rPr>
        <sz val="8"/>
        <rFont val="Calibri"/>
        <charset val="134"/>
      </rPr>
      <t>12</t>
    </r>
    <r>
      <rPr>
        <sz val="8"/>
        <rFont val="宋体"/>
        <charset val="134"/>
      </rPr>
      <t>个问题，</t>
    </r>
    <r>
      <rPr>
        <sz val="8"/>
        <rFont val="Calibri"/>
        <charset val="134"/>
      </rPr>
      <t>top</t>
    </r>
    <r>
      <rPr>
        <sz val="8"/>
        <rFont val="宋体"/>
        <charset val="134"/>
      </rPr>
      <t>类</t>
    </r>
    <r>
      <rPr>
        <sz val="8"/>
        <rFont val="Calibri"/>
        <charset val="134"/>
      </rPr>
      <t>2</t>
    </r>
    <r>
      <rPr>
        <sz val="8"/>
        <rFont val="宋体"/>
        <charset val="134"/>
      </rPr>
      <t>个，</t>
    </r>
    <r>
      <rPr>
        <sz val="8"/>
        <rFont val="Calibri"/>
        <charset val="134"/>
      </rPr>
      <t>A</t>
    </r>
    <r>
      <rPr>
        <sz val="8"/>
        <rFont val="宋体"/>
        <charset val="134"/>
      </rPr>
      <t>类问题</t>
    </r>
    <r>
      <rPr>
        <sz val="8"/>
        <rFont val="Calibri"/>
        <charset val="134"/>
      </rPr>
      <t>2</t>
    </r>
    <r>
      <rPr>
        <sz val="8"/>
        <rFont val="宋体"/>
        <charset val="134"/>
      </rPr>
      <t>个</t>
    </r>
    <r>
      <rPr>
        <sz val="8"/>
        <rFont val="Calibri"/>
        <charset val="134"/>
      </rPr>
      <t>,B</t>
    </r>
    <r>
      <rPr>
        <sz val="8"/>
        <rFont val="宋体"/>
        <charset val="134"/>
      </rPr>
      <t>类问题</t>
    </r>
    <r>
      <rPr>
        <sz val="8"/>
        <rFont val="Calibri"/>
        <charset val="134"/>
      </rPr>
      <t>8</t>
    </r>
    <r>
      <rPr>
        <sz val="8"/>
        <rFont val="宋体"/>
        <charset val="134"/>
      </rPr>
      <t>个。
此轮版本共验证</t>
    </r>
    <r>
      <rPr>
        <sz val="8"/>
        <rFont val="Calibri"/>
        <charset val="134"/>
      </rPr>
      <t>10</t>
    </r>
    <r>
      <rPr>
        <sz val="8"/>
        <rFont val="宋体"/>
        <charset val="134"/>
      </rPr>
      <t>个</t>
    </r>
    <r>
      <rPr>
        <sz val="8"/>
        <rFont val="Calibri"/>
        <charset val="134"/>
      </rPr>
      <t>bug</t>
    </r>
    <r>
      <rPr>
        <sz val="8"/>
        <rFont val="宋体"/>
        <charset val="134"/>
      </rPr>
      <t>，</t>
    </r>
    <r>
      <rPr>
        <sz val="8"/>
        <rFont val="Calibri"/>
        <charset val="134"/>
      </rPr>
      <t>close10</t>
    </r>
    <r>
      <rPr>
        <sz val="8"/>
        <rFont val="宋体"/>
        <charset val="134"/>
      </rPr>
      <t>个。
本轮测试</t>
    </r>
    <r>
      <rPr>
        <sz val="8"/>
        <rFont val="Calibri"/>
        <charset val="134"/>
      </rPr>
      <t>fail
3.</t>
    </r>
    <r>
      <rPr>
        <sz val="8"/>
        <rFont val="宋体"/>
        <charset val="134"/>
      </rPr>
      <t>严重问题概述：
Ⅰ</t>
    </r>
    <r>
      <rPr>
        <sz val="8"/>
        <rFont val="Calibri"/>
        <charset val="134"/>
      </rPr>
      <t>.TOP</t>
    </r>
    <r>
      <rPr>
        <sz val="8"/>
        <rFont val="宋体"/>
        <charset val="134"/>
      </rPr>
      <t xml:space="preserve">类为：
</t>
    </r>
    <r>
      <rPr>
        <sz val="8"/>
        <rFont val="Calibri"/>
        <charset val="134"/>
      </rPr>
      <t xml:space="preserve">      FPHASEVCDC-6865</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system</t>
    </r>
    <r>
      <rPr>
        <sz val="8"/>
        <rFont val="宋体"/>
        <charset val="134"/>
      </rPr>
      <t>】【</t>
    </r>
    <r>
      <rPr>
        <sz val="8"/>
        <rFont val="Calibri"/>
        <charset val="134"/>
      </rPr>
      <t>once</t>
    </r>
    <r>
      <rPr>
        <sz val="8"/>
        <rFont val="宋体"/>
        <charset val="134"/>
      </rPr>
      <t>】开机后</t>
    </r>
    <r>
      <rPr>
        <sz val="8"/>
        <rFont val="Calibri"/>
        <charset val="134"/>
      </rPr>
      <t>pano</t>
    </r>
    <r>
      <rPr>
        <sz val="8"/>
        <rFont val="宋体"/>
        <charset val="134"/>
      </rPr>
      <t xml:space="preserve">左屏界面偏移，屏幕抖动
</t>
    </r>
    <r>
      <rPr>
        <sz val="8"/>
        <rFont val="Calibri"/>
        <charset val="134"/>
      </rPr>
      <t xml:space="preserve">FPHASEVCDC-6841: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Top</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U</t>
    </r>
    <r>
      <rPr>
        <sz val="8"/>
        <rFont val="宋体"/>
        <charset val="134"/>
      </rPr>
      <t>盘</t>
    </r>
    <r>
      <rPr>
        <sz val="8"/>
        <rFont val="Calibri"/>
        <charset val="134"/>
      </rPr>
      <t>R04(7.9)</t>
    </r>
    <r>
      <rPr>
        <sz val="8"/>
        <rFont val="宋体"/>
        <charset val="134"/>
      </rPr>
      <t>升级到</t>
    </r>
    <r>
      <rPr>
        <sz val="8"/>
        <rFont val="Calibri"/>
        <charset val="134"/>
      </rPr>
      <t>R04(7.9)</t>
    </r>
    <r>
      <rPr>
        <sz val="8"/>
        <rFont val="宋体"/>
        <charset val="134"/>
      </rPr>
      <t>升级</t>
    </r>
    <r>
      <rPr>
        <sz val="8"/>
        <rFont val="Calibri"/>
        <charset val="134"/>
      </rPr>
      <t>60%</t>
    </r>
    <r>
      <rPr>
        <sz val="8"/>
        <rFont val="宋体"/>
        <charset val="134"/>
      </rPr>
      <t>页面闪退到工程模式软件更新页面。
Ⅱ</t>
    </r>
    <r>
      <rPr>
        <sz val="8"/>
        <rFont val="Calibri"/>
        <charset val="134"/>
      </rPr>
      <t>.A</t>
    </r>
    <r>
      <rPr>
        <sz val="8"/>
        <rFont val="宋体"/>
        <charset val="134"/>
      </rPr>
      <t xml:space="preserve">类问题主要为：
</t>
    </r>
    <r>
      <rPr>
        <sz val="8"/>
        <rFont val="Calibri"/>
        <charset val="134"/>
      </rPr>
      <t xml:space="preserve">FPHASEVCDC-6858: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】视频点击某一点快进后，视频播放会卡顿</t>
    </r>
    <r>
      <rPr>
        <sz val="8"/>
        <rFont val="Calibri"/>
        <charset val="134"/>
      </rPr>
      <t xml:space="preserve">.
FPHASEVCDC-6807: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A</t>
    </r>
    <r>
      <rPr>
        <sz val="8"/>
        <rFont val="宋体"/>
        <charset val="134"/>
      </rPr>
      <t>】【</t>
    </r>
    <r>
      <rPr>
        <sz val="8"/>
        <rFont val="Calibri"/>
        <charset val="134"/>
      </rPr>
      <t>Upgrade</t>
    </r>
    <r>
      <rPr>
        <sz val="8"/>
        <rFont val="宋体"/>
        <charset val="134"/>
      </rPr>
      <t>】【</t>
    </r>
    <r>
      <rPr>
        <sz val="8"/>
        <rFont val="Calibri"/>
        <charset val="134"/>
      </rPr>
      <t>5/5</t>
    </r>
    <r>
      <rPr>
        <sz val="8"/>
        <rFont val="宋体"/>
        <charset val="134"/>
      </rPr>
      <t>】</t>
    </r>
    <r>
      <rPr>
        <sz val="8"/>
        <rFont val="Calibri"/>
        <charset val="134"/>
      </rPr>
      <t>DET</t>
    </r>
    <r>
      <rPr>
        <sz val="8"/>
        <rFont val="宋体"/>
        <charset val="134"/>
      </rPr>
      <t>升级</t>
    </r>
    <r>
      <rPr>
        <sz val="8"/>
        <rFont val="Calibri"/>
        <charset val="134"/>
      </rPr>
      <t>R04 hf3 MCU</t>
    </r>
    <r>
      <rPr>
        <sz val="8"/>
        <rFont val="宋体"/>
        <charset val="134"/>
      </rPr>
      <t>版本后屏幕不亮电流正常且可唤醒。
Ⅲ</t>
    </r>
    <r>
      <rPr>
        <sz val="8"/>
        <rFont val="Calibri"/>
        <charset val="134"/>
      </rPr>
      <t>.B</t>
    </r>
    <r>
      <rPr>
        <sz val="8"/>
        <rFont val="宋体"/>
        <charset val="134"/>
      </rPr>
      <t xml:space="preserve">类问题主要为：
</t>
    </r>
    <r>
      <rPr>
        <sz val="8"/>
        <rFont val="Calibri"/>
        <charset val="134"/>
      </rPr>
      <t xml:space="preserve">FPHASEVCDC-6856: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USB</t>
    </r>
    <r>
      <rPr>
        <sz val="8"/>
        <rFont val="宋体"/>
        <charset val="134"/>
      </rPr>
      <t>】【</t>
    </r>
    <r>
      <rPr>
        <sz val="8"/>
        <rFont val="Calibri"/>
        <charset val="134"/>
      </rPr>
      <t>5/5</t>
    </r>
    <r>
      <rPr>
        <sz val="8"/>
        <rFont val="宋体"/>
        <charset val="134"/>
      </rPr>
      <t>】车机播放</t>
    </r>
    <r>
      <rPr>
        <sz val="8"/>
        <rFont val="Calibri"/>
        <charset val="134"/>
      </rPr>
      <t>MPG</t>
    </r>
    <r>
      <rPr>
        <sz val="8"/>
        <rFont val="宋体"/>
        <charset val="134"/>
      </rPr>
      <t>格式的视频，视频显示的时间不正确</t>
    </r>
    <r>
      <rPr>
        <sz val="8"/>
        <rFont val="Calibri"/>
        <charset val="134"/>
      </rPr>
      <t xml:space="preserve">.
FPHASEVCDC-6846: </t>
    </r>
    <r>
      <rPr>
        <sz val="8"/>
        <rFont val="宋体"/>
        <charset val="134"/>
      </rPr>
      <t>【</t>
    </r>
    <r>
      <rPr>
        <sz val="8"/>
        <rFont val="Calibri"/>
        <charset val="134"/>
      </rPr>
      <t>Phase V</t>
    </r>
    <r>
      <rPr>
        <sz val="8"/>
        <rFont val="宋体"/>
        <charset val="134"/>
      </rPr>
      <t>】【</t>
    </r>
    <r>
      <rPr>
        <sz val="8"/>
        <rFont val="Calibri"/>
        <charset val="134"/>
      </rPr>
      <t>CDX707</t>
    </r>
    <r>
      <rPr>
        <sz val="8"/>
        <rFont val="宋体"/>
        <charset val="134"/>
      </rPr>
      <t>】【</t>
    </r>
    <r>
      <rPr>
        <sz val="8"/>
        <rFont val="Calibri"/>
        <charset val="134"/>
      </rPr>
      <t>B</t>
    </r>
    <r>
      <rPr>
        <sz val="8"/>
        <rFont val="宋体"/>
        <charset val="134"/>
      </rPr>
      <t>】【</t>
    </r>
    <r>
      <rPr>
        <sz val="8"/>
        <rFont val="Calibri"/>
        <charset val="134"/>
      </rPr>
      <t>DLNA</t>
    </r>
    <r>
      <rPr>
        <sz val="8"/>
        <rFont val="宋体"/>
        <charset val="134"/>
      </rPr>
      <t>】【</t>
    </r>
    <r>
      <rPr>
        <sz val="8"/>
        <rFont val="Calibri"/>
        <charset val="134"/>
      </rPr>
      <t>5/5</t>
    </r>
    <r>
      <rPr>
        <sz val="8"/>
        <rFont val="宋体"/>
        <charset val="134"/>
      </rPr>
      <t xml:space="preserve">】车辆热点模式输入长网络名称保存后，提示保存成功，实际保存失败
</t>
    </r>
    <r>
      <rPr>
        <sz val="8"/>
        <rFont val="Calibri"/>
        <charset val="134"/>
      </rPr>
      <t xml:space="preserve">     </t>
    </r>
    <r>
      <rPr>
        <sz val="8"/>
        <rFont val="宋体"/>
        <charset val="134"/>
      </rPr>
      <t>注：更多详细清单，参考</t>
    </r>
    <r>
      <rPr>
        <sz val="8"/>
        <rFont val="Calibri"/>
        <charset val="134"/>
      </rPr>
      <t xml:space="preserve">“R04HF3 Smokebuglist_IV_bug”sheet
</t>
    </r>
  </si>
  <si>
    <t>沈宇</t>
  </si>
  <si>
    <r>
      <rPr>
        <sz val="8"/>
        <rFont val="Calibri"/>
        <charset val="134"/>
      </rPr>
      <t>1.FPHASEVCDC-6380  50</t>
    </r>
    <r>
      <rPr>
        <sz val="8"/>
        <rFont val="宋体"/>
        <charset val="134"/>
      </rPr>
      <t>条：
【</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DE08 Information chime =1</t>
    </r>
    <r>
      <rPr>
        <sz val="8"/>
        <rFont val="宋体"/>
        <charset val="134"/>
      </rPr>
      <t>，</t>
    </r>
    <r>
      <rPr>
        <sz val="8"/>
        <rFont val="Calibri"/>
        <charset val="134"/>
      </rPr>
      <t>DE0A Chime_Menu_Cfg=0</t>
    </r>
    <r>
      <rPr>
        <sz val="8"/>
        <rFont val="宋体"/>
        <charset val="134"/>
      </rPr>
      <t>，</t>
    </r>
    <r>
      <rPr>
        <sz val="8"/>
        <rFont val="Calibri"/>
        <charset val="134"/>
      </rPr>
      <t>IVI</t>
    </r>
    <r>
      <rPr>
        <sz val="8"/>
        <rFont val="宋体"/>
        <charset val="134"/>
      </rPr>
      <t>端关闭</t>
    </r>
    <r>
      <rPr>
        <sz val="8"/>
        <rFont val="Calibri"/>
        <charset val="134"/>
      </rPr>
      <t>‘</t>
    </r>
    <r>
      <rPr>
        <sz val="8"/>
        <rFont val="宋体"/>
        <charset val="134"/>
      </rPr>
      <t>车辆状态提示音</t>
    </r>
    <r>
      <rPr>
        <sz val="8"/>
        <rFont val="Calibri"/>
        <charset val="134"/>
      </rPr>
      <t>’</t>
    </r>
    <r>
      <rPr>
        <sz val="8"/>
        <rFont val="宋体"/>
        <charset val="134"/>
      </rPr>
      <t>，会静音所有</t>
    </r>
    <r>
      <rPr>
        <sz val="8"/>
        <rFont val="Calibri"/>
        <charset val="134"/>
      </rPr>
      <t>information</t>
    </r>
    <r>
      <rPr>
        <sz val="8"/>
        <rFont val="宋体"/>
        <charset val="134"/>
      </rPr>
      <t>的</t>
    </r>
    <r>
      <rPr>
        <sz val="8"/>
        <rFont val="Calibri"/>
        <charset val="134"/>
      </rPr>
      <t>chime</t>
    </r>
    <r>
      <rPr>
        <sz val="8"/>
        <rFont val="宋体"/>
        <charset val="134"/>
      </rPr>
      <t>（实际应关联</t>
    </r>
    <r>
      <rPr>
        <sz val="8"/>
        <rFont val="Calibri"/>
        <charset val="134"/>
      </rPr>
      <t>DE0A Chime_Menu_Cfg</t>
    </r>
    <r>
      <rPr>
        <sz val="8"/>
        <rFont val="宋体"/>
        <charset val="134"/>
      </rPr>
      <t>，目前关联了</t>
    </r>
    <r>
      <rPr>
        <sz val="8"/>
        <rFont val="Calibri"/>
        <charset val="134"/>
      </rPr>
      <t>DE0A
2. FPHASEVCDC-6319</t>
    </r>
    <r>
      <rPr>
        <sz val="8"/>
        <rFont val="宋体"/>
        <charset val="134"/>
      </rPr>
      <t>，【</t>
    </r>
    <r>
      <rPr>
        <sz val="8"/>
        <rFont val="Calibri"/>
        <charset val="134"/>
      </rPr>
      <t>CDX707</t>
    </r>
    <r>
      <rPr>
        <sz val="8"/>
        <rFont val="宋体"/>
        <charset val="134"/>
      </rPr>
      <t>】【</t>
    </r>
    <r>
      <rPr>
        <sz val="8"/>
        <rFont val="Calibri"/>
        <charset val="134"/>
      </rPr>
      <t>Chime</t>
    </r>
    <r>
      <rPr>
        <sz val="8"/>
        <rFont val="宋体"/>
        <charset val="134"/>
      </rPr>
      <t>】</t>
    </r>
    <r>
      <rPr>
        <sz val="8"/>
        <rFont val="Calibri"/>
        <charset val="134"/>
      </rPr>
      <t>0x220.ChimeId_No_Rq</t>
    </r>
    <r>
      <rPr>
        <sz val="8"/>
        <rFont val="宋体"/>
        <charset val="134"/>
      </rPr>
      <t>没有按照最新的需求修改；</t>
    </r>
    <r>
      <rPr>
        <sz val="8"/>
        <rFont val="Calibri"/>
        <charset val="134"/>
      </rPr>
      <t>357</t>
    </r>
    <r>
      <rPr>
        <sz val="8"/>
        <rFont val="宋体"/>
        <charset val="134"/>
      </rPr>
      <t>条</t>
    </r>
  </si>
  <si>
    <r>
      <rPr>
        <sz val="8"/>
        <rFont val="微软雅黑"/>
        <charset val="134"/>
      </rPr>
      <t>没有可用</t>
    </r>
    <r>
      <rPr>
        <sz val="8"/>
        <rFont val="Calibri"/>
        <charset val="134"/>
      </rPr>
      <t>TCU</t>
    </r>
    <r>
      <rPr>
        <sz val="8"/>
        <rFont val="微软雅黑"/>
        <charset val="134"/>
      </rPr>
      <t>，热点界面打不开</t>
    </r>
  </si>
  <si>
    <r>
      <rPr>
        <sz val="8"/>
        <rFont val="Calibri"/>
        <charset val="134"/>
      </rPr>
      <t>block 28</t>
    </r>
    <r>
      <rPr>
        <sz val="8"/>
        <rFont val="微软雅黑"/>
        <charset val="134"/>
      </rPr>
      <t>条：暂无实车测试。</t>
    </r>
  </si>
  <si>
    <r>
      <rPr>
        <sz val="8"/>
        <rFont val="Calibri"/>
        <charset val="134"/>
      </rPr>
      <t>1.</t>
    </r>
    <r>
      <rPr>
        <sz val="8"/>
        <rFont val="微软雅黑"/>
        <charset val="134"/>
      </rPr>
      <t>无</t>
    </r>
    <r>
      <rPr>
        <sz val="8"/>
        <rFont val="Calibri"/>
        <charset val="134"/>
      </rPr>
      <t>ext2</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r>
      <rPr>
        <sz val="8"/>
        <rFont val="Calibri"/>
        <charset val="134"/>
      </rPr>
      <t xml:space="preserve"> </t>
    </r>
    <r>
      <rPr>
        <sz val="8"/>
        <rFont val="微软雅黑"/>
        <charset val="134"/>
      </rPr>
      <t>；</t>
    </r>
    <r>
      <rPr>
        <sz val="8"/>
        <rFont val="Calibri"/>
        <charset val="134"/>
      </rPr>
      <t>2.</t>
    </r>
    <r>
      <rPr>
        <sz val="8"/>
        <rFont val="微软雅黑"/>
        <charset val="134"/>
      </rPr>
      <t>无</t>
    </r>
    <r>
      <rPr>
        <sz val="8"/>
        <rFont val="Calibri"/>
        <charset val="134"/>
      </rPr>
      <t>HFS+</t>
    </r>
    <r>
      <rPr>
        <sz val="8"/>
        <rFont val="微软雅黑"/>
        <charset val="134"/>
      </rPr>
      <t>格式的</t>
    </r>
    <r>
      <rPr>
        <sz val="8"/>
        <rFont val="Calibri"/>
        <charset val="134"/>
      </rPr>
      <t>U</t>
    </r>
    <r>
      <rPr>
        <sz val="8"/>
        <rFont val="微软雅黑"/>
        <charset val="134"/>
      </rPr>
      <t>盘，</t>
    </r>
    <r>
      <rPr>
        <sz val="8"/>
        <rFont val="Calibri"/>
        <charset val="134"/>
      </rPr>
      <t>Block</t>
    </r>
    <r>
      <rPr>
        <sz val="8"/>
        <rFont val="微软雅黑"/>
        <charset val="134"/>
      </rPr>
      <t>用例数</t>
    </r>
    <r>
      <rPr>
        <sz val="8"/>
        <rFont val="Calibri"/>
        <charset val="134"/>
      </rPr>
      <t>1</t>
    </r>
    <r>
      <rPr>
        <sz val="8"/>
        <rFont val="微软雅黑"/>
        <charset val="134"/>
      </rPr>
      <t>条；</t>
    </r>
  </si>
  <si>
    <r>
      <rPr>
        <sz val="8"/>
        <rFont val="Calibri"/>
        <charset val="134"/>
      </rPr>
      <t>4</t>
    </r>
    <r>
      <rPr>
        <sz val="8"/>
        <rFont val="微软雅黑"/>
        <charset val="134"/>
      </rPr>
      <t>条因无</t>
    </r>
    <r>
      <rPr>
        <sz val="8"/>
        <rFont val="Calibri"/>
        <charset val="134"/>
      </rPr>
      <t>TCUblock</t>
    </r>
    <r>
      <rPr>
        <sz val="8"/>
        <rFont val="微软雅黑"/>
        <charset val="134"/>
      </rPr>
      <t>，</t>
    </r>
    <r>
      <rPr>
        <sz val="8"/>
        <rFont val="Calibri"/>
        <charset val="134"/>
      </rPr>
      <t>1</t>
    </r>
    <r>
      <rPr>
        <sz val="8"/>
        <rFont val="微软雅黑"/>
        <charset val="134"/>
      </rPr>
      <t>条需要实车测试</t>
    </r>
  </si>
  <si>
    <r>
      <rPr>
        <sz val="8"/>
        <rFont val="Calibri"/>
        <charset val="134"/>
      </rPr>
      <t>11</t>
    </r>
    <r>
      <rPr>
        <sz val="8"/>
        <rFont val="微软雅黑"/>
        <charset val="134"/>
      </rPr>
      <t>条由于</t>
    </r>
    <r>
      <rPr>
        <sz val="8"/>
        <rFont val="Calibri"/>
        <charset val="134"/>
      </rPr>
      <t>R04</t>
    </r>
    <r>
      <rPr>
        <sz val="8"/>
        <rFont val="微软雅黑"/>
        <charset val="134"/>
      </rPr>
      <t>不支持</t>
    </r>
    <r>
      <rPr>
        <sz val="8"/>
        <rFont val="Calibri"/>
        <charset val="134"/>
      </rPr>
      <t>U</t>
    </r>
    <r>
      <rPr>
        <sz val="8"/>
        <rFont val="微软雅黑"/>
        <charset val="134"/>
      </rPr>
      <t>盘升降级</t>
    </r>
    <r>
      <rPr>
        <sz val="8"/>
        <rFont val="Calibri"/>
        <charset val="134"/>
      </rPr>
      <t>block</t>
    </r>
  </si>
  <si>
    <r>
      <rPr>
        <sz val="8"/>
        <rFont val="Calibri"/>
        <charset val="134"/>
      </rPr>
      <t xml:space="preserve">block </t>
    </r>
    <r>
      <rPr>
        <sz val="8"/>
        <rFont val="微软雅黑"/>
        <charset val="134"/>
      </rPr>
      <t>原因：需要设备</t>
    </r>
    <r>
      <rPr>
        <sz val="8"/>
        <rFont val="Calibri"/>
        <charset val="134"/>
      </rPr>
      <t>TCU</t>
    </r>
  </si>
  <si>
    <t>标签</t>
  </si>
  <si>
    <t>FPHASEVCDC-6865</t>
  </si>
  <si>
    <t>【Phase V】【CDX707】【top】【system】【once】开机后pano左屏界面偏移，屏幕抖动</t>
  </si>
  <si>
    <t>CDX707, IVI, IVI-test</t>
  </si>
  <si>
    <t>09/七月/22 4:37 下午</t>
  </si>
  <si>
    <t>Ford_Phase5_CDX707_R04_Hotfix3</t>
  </si>
  <si>
    <t>FPHASEVCDC-6841</t>
  </si>
  <si>
    <t>【Phase V】【CDX707】【Top】【Upgrade】【5/5】U盘R04(7.9)升级到R04(7.9)升级60%页面闪退到工程模式软件更新页面。</t>
  </si>
  <si>
    <t>09/七月/22 1:35 下午</t>
  </si>
  <si>
    <t>FPHASEVCDC-6858</t>
  </si>
  <si>
    <t>【Phase V】【CDX707】【B】【USB】【5/5】视频点击某一点快进后，视频播放会卡顿.</t>
  </si>
  <si>
    <t>09/七月/22 3:09 下午</t>
  </si>
  <si>
    <t>FPHASEVCDC-6856</t>
  </si>
  <si>
    <t>【Phase V】【CDX707】【B】【USB】【5/5】车机播放MPG格式的视频，视频显示的时间不正确.</t>
  </si>
  <si>
    <t>09/七月/22 2:54 下午</t>
  </si>
  <si>
    <t>FPHASEVCDC-6849</t>
  </si>
  <si>
    <t>【Phase V】【CDX707】【B】【Setting】612实车可以用你好福特唤醒车机</t>
  </si>
  <si>
    <t>09/七月/22 2:07 下午</t>
  </si>
  <si>
    <t>FPHASEVCDC-6847</t>
  </si>
  <si>
    <t>【Phase V】【CDX707】【B】【Setting】点击副驾蓝牙耳机的LDAC传输速率后LDAC传输速率文字会消失，选择完速率之后会恢复显示</t>
  </si>
  <si>
    <t>09/七月/22 1:57 下午</t>
  </si>
  <si>
    <t>FPHASEVCDC-6846</t>
  </si>
  <si>
    <t>【Phase V】【CDX707】【B】【DLNA】【5/5】车辆热点模式输入长网络名称保存后，提示保存成功，实际保存失败</t>
  </si>
  <si>
    <t>09/七月/22 1:55 下午</t>
  </si>
  <si>
    <t>FPHASEVCDC-6843</t>
  </si>
  <si>
    <t>【Phase V】【CDX707】【B】【Setting】设置精简屏幕图片界面打开负一屏后，点击精简屏幕按钮无法进入精简屏幕</t>
  </si>
  <si>
    <t>09/七月/22 1:40 下午</t>
  </si>
  <si>
    <t>FPHASEVCDC-6842</t>
  </si>
  <si>
    <t>【Phase V】【CDX707】【B】【Setting】切换设置中控精简屏幕图片后直接点击右下角的车辆设置按钮无法保存切换的精简屏幕图片</t>
  </si>
  <si>
    <t>09/七月/22 1:36 下午</t>
  </si>
  <si>
    <t>FPHASEVCDC-6839</t>
  </si>
  <si>
    <t>【Phase V】【CDX707】【B】【Setting】System Setting 中的搜索无法搜索到主题设置</t>
  </si>
  <si>
    <t>09/七月/22 1:15 下午</t>
  </si>
  <si>
    <t>FPHASEVCDC-6834</t>
  </si>
  <si>
    <t>【Phase V】【CDX707】【B】【QQ音乐】随心听选QQ音乐，Pano屏显示新闻</t>
  </si>
  <si>
    <t>09/七月/22 11:53 上午</t>
  </si>
  <si>
    <t>FPHASEVCDC-6807</t>
  </si>
  <si>
    <t>【Phase V】【CDX707】【A】【Upgrade】【5/5】DET升级R04 hf3 MCU版本后屏幕不亮电流正常且可唤醒。</t>
  </si>
  <si>
    <t>Zhang, Xinyu (X.)</t>
  </si>
  <si>
    <t>08/七月/22 3:47 下午</t>
  </si>
  <si>
    <t>FPHASEVCDC-6738</t>
  </si>
  <si>
    <t>【Phase V】【CDX707】【TOP】【RACM】【9/10】唤醒VR后，后屏会一直处于VR唤醒的状态不能恢复</t>
  </si>
  <si>
    <t>FPHASEVCDC-6717</t>
  </si>
  <si>
    <t>【Phase V】【CDX707】【A】【Wifi】【1/30】偶现WiFi功能自动关闭</t>
  </si>
  <si>
    <t>FPHASEVCDC-6725</t>
  </si>
  <si>
    <t>【Phase V】【CDX707】【A】【RACM】【5/5】后屏Source点击蓝牙音乐就会触发VR响应，后屏音源界面大概率不能退出VR响应界面</t>
  </si>
  <si>
    <t>FPHASEVCDC-6707</t>
  </si>
  <si>
    <t>【PhaseV】【CDX707】【A】【setting】【once】设置闪退</t>
  </si>
  <si>
    <t>FPHASEVCDC-6732</t>
  </si>
  <si>
    <t>【PhaseV】【CDX707】【A】【Power】【5/5】进入KOL模式后，IGN RUN不能退出KOL模式</t>
  </si>
  <si>
    <t>FPHASEVCDC-6804</t>
  </si>
  <si>
    <t>【Phase V】【CDX707】【A】【USB】【Once】USB视频加载完成后，点击视频播放，视频无法播放，闪退到首页.</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</si>
  <si>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</si>
  <si>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</si>
  <si>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</si>
  <si>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</si>
  <si>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</si>
  <si>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</si>
  <si>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</si>
  <si>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</si>
  <si>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</si>
  <si>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</si>
  <si>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</si>
  <si>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</si>
  <si>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</si>
  <si>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</si>
  <si>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</si>
  <si>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</si>
  <si>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</si>
  <si>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</si>
  <si>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</si>
  <si>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</si>
  <si>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</si>
  <si>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</si>
  <si>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</si>
  <si>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</si>
  <si>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</si>
  <si>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</si>
  <si>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</si>
  <si>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</si>
  <si>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</si>
  <si>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</si>
  <si>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</si>
  <si>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</si>
  <si>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</si>
  <si>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</si>
  <si>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</si>
  <si>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</si>
  <si>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</si>
  <si>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</si>
  <si>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</si>
  <si>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</si>
  <si>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</si>
  <si>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</si>
  <si>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</si>
  <si>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</si>
  <si>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</si>
  <si>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</si>
  <si>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</si>
  <si>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</si>
  <si>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</si>
  <si>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</si>
  <si>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</si>
  <si>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</si>
  <si>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</si>
  <si>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</si>
  <si>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</si>
  <si>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</si>
  <si>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</si>
  <si>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</si>
  <si>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</si>
  <si>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</si>
  <si>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</si>
  <si>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</si>
  <si>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</si>
  <si>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</si>
  <si>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</si>
  <si>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</si>
  <si>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</si>
  <si>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</si>
  <si>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</si>
  <si>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</si>
  <si>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</si>
  <si>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</si>
  <si>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</si>
  <si>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</si>
  <si>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</si>
  <si>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</si>
  <si>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</si>
  <si>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</si>
  <si>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</si>
  <si>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</si>
  <si>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</si>
  <si>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</si>
  <si>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</si>
  <si>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</si>
  <si>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</si>
  <si>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</si>
  <si>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</si>
  <si>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</si>
  <si>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</si>
  <si>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</si>
  <si>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</si>
  <si>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</si>
  <si>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</si>
  <si>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</si>
  <si>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</si>
  <si>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</si>
  <si>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</si>
  <si>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</si>
  <si>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</si>
  <si>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</si>
  <si>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</si>
  <si>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</si>
  <si>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</si>
  <si>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
Sample:B
Precondition:
-Cluster at RUN state
Connected devices:
-EAST DC power
1.KL30=13.5v
2.0x3B2.Ignition_Status=0x4
3. IVI侧系统设置-&gt;度量单位-&gt;km&amp;km/L
4. 0x202 Veh_V_ActlEng=0
步骤：
1.IVI侧设置主题氛围灯与驾驶模式联动打开，主题显示自在航行，仪表精简模式开关关闭
2.0x413 ActvDrvMde_D2_Stat=0&amp;SelDrvMdeHMI02_D_Rq=0
3.0x3B2.Ignition_Status=0x1
4.停发所有CAN信号至仪表睡眠
5.CAN唤醒且0x3B2.Ignition_Status=0x4
实际结果：
5. IGN ON时主题模式跳变精简模式，且车速表闪现113km/h详情请见附件视频（在第8s左右）
期待结果：
5. IGN ON时直接显示默认主题，无跳变现象，且车速值一直显示0km/h
Specification ref:
Section:
Recovery:
复现概率:5/5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</si>
  <si>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</si>
  <si>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</si>
  <si>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
Sample:B
Precondition:
-Cluster at RUN state
Connected devices:
-EAST DC power
1.KL30=13.5v
2.0x3B2.Ignition_Status=0x4
步骤：
1.配置ASLD为Disable，左侧Primary界面显示时，触发AslIconDsply_D_Rq=0x2，按按键POS值更改为非3，切换AccMemEnbl_B_RqDrv信号状态
实际结果：
1.ACC/CC图标未发生变化（仅当触摸POS 3按键时，界面才会刷新）
期待结果：
1.此ACC/CC图标发生变化
Section:
Recovery:
复现概率: 5/5
Test By:严文正 17368696917</t>
  </si>
  <si>
    <t>YCANG</t>
  </si>
  <si>
    <t>FPHASEVCDC-6793</t>
  </si>
  <si>
    <t>【CDX707】【SHC】左侧Primary界面显示时，触发CcStat_D_Actl=0x5，切换AccMemEnbl_B_RqDrv信号状态，会自动弹出ACC ON/CC ON界面</t>
  </si>
  <si>
    <t>CaseID:
Sample:B
Precondition:
-Cluster at RUN state
Connected devices:
-EAST DC power
1.KL30=13.5v
2.0x3B2.Ignition_Status=0x4
步骤：
1.左侧Primary界面显示时，触发CcStat_D_Actl=0x5，切换AccMemEnbl_B_RqDrv信号状态
实际结果：
1.会自动弹出ACC ON/CC ON界面
期待结果：
1.不会自动弹出ACC ON/CC ON界面
Section:
Recovery:
复现概率: 5/5
Test By:严文正 17368696917</t>
  </si>
  <si>
    <t>FPHASEVCDC-6792</t>
  </si>
  <si>
    <t>【CDX707】【SHC】配置ASLD为Disable，左侧Primary界面显示时，触发CcStat_D_Actl=0x5，AslIconDsply_D_Rq=0x2，唤出ACC ON界面，将CcStat_D_Actl=0x0，无法退出ACC ON界面</t>
  </si>
  <si>
    <t>CaseID:
Sample:B
Precondition:
-Cluster at RUN state
Connected devices:
-EAST DC power
1.KL30=13.5v
2.0x3B2.Ignition_Status=0x4
步骤：
1.配置ASLD为Disable，左侧Primary界面显示时，触发CcStat_D_Actl=0x5，AslIconDsply_D_Rq=0x2，唤出ACC ON界面，将CcStat_D_Actl=0x0
实际结果：
1.无法退出ACC ON界面
期待结果：
1.可以退出ACC ON界面
Section:
Recovery:
复现概率: 5/5
Test By:严文正 17368696917</t>
  </si>
  <si>
    <t>FPHASEVCDC-6789</t>
  </si>
  <si>
    <t>【CDX707】【HMI】连接三屏，播放舒享时氛视频时切换驾驶模式，三屏退出视频播放，但视频声音依旧存在</t>
  </si>
  <si>
    <t>CaseID:
Sample:B
Precondition:
-Cluster at RUN state
Connected devices:
-EAST DC power
1.KL30=13.5v
2.0x3B2.Ignition_Status=0x4
3.连接三屏
步骤：
1.IVI 侧主题氛围灯与驾驶模式联动开启
2.播放舒享时氛视频
3.切换驾驶模式
实际结果：
三屏退出视频播放，但视频声音依旧存在
期待结果：
三屏不退出视频播放，视频声音依旧存在
Specification ref:
CAF-PhaseV-DI_ SRD_V3.0_20220511.doc
Section:
Recovery:
复现概率:5/5
Test By:李沁  15295767520</t>
  </si>
  <si>
    <t>YLU36</t>
  </si>
  <si>
    <t>FPHASEVCDC-6777</t>
  </si>
  <si>
    <t>【CDX707】【ADAS】AccWarn_D_Dsply=0x1，触发chime后，切换电源模式/高低压恢复至正常电压，不会重新触发chime</t>
  </si>
  <si>
    <t>CaseID:
Sample:B
Precondition:
-Cluster at RUN state
Connected devices:
-EAST DC power
1.KL30=13.5v
2.0x3B2.Ignition_Status=0x4
3.Adaptive_Cruise_Cfg=0x1
步骤：
1.AccWarn_D_Dsply=0x1
2.切换电源模式run-&gt;off-&gt;run/高低压恢复至正常电压
实际结果：
1.触发ACC_Low_Priority_Chime_Status_Flag
2.不再触发ACC_Low_Priority_Chime_Status_Flag
期待结果：
1.触发ACC_Low_Priority_Chime_Status_Flag
2.触发ACC_Low_Priority_Chime_Status_Flag
Section:
Recovery:
复现概率: 5/5
Test By:钱考伟 18012915216</t>
  </si>
  <si>
    <t>DI-AactiveSafety</t>
  </si>
  <si>
    <t>KQIAN2</t>
  </si>
  <si>
    <t>MDING2</t>
  </si>
  <si>
    <t>FPHASEVCDC-6771</t>
  </si>
  <si>
    <t>【CDX707】【ADAS】FcwAudioWarn_B_Rq =0x1，CmbbPostEvnt_B_Dsply=0x1，18A missing，触发FCW_NA 但无chime，18A ON，不会重新触发FCW_Chime_Status_Flag</t>
  </si>
  <si>
    <t>CaseID:
Sample:B
Precondition:
-Cluster at RUN state
Connected devices:
-EAST DC power
1.KL30=13.5v
2.0x3B2.Ignition_Status=0x4
3.FCW_Cfg=FCW+FDA
步骤：
1.FcwAudioWarn_B_Rq =0x1，CmbbPostEvnt_B_Dsply=0x1
2.18A missing
3.18A ON
实际结果：
1.触发W3296和FCW_Chime_Status_Flag
2.触发W3297，无chime
3.触发W3296，不会重新触发FCW_Chime_Status_Flag
期待结果：
1.触发W3296和FCW_Chime_Status_Flag
2.触发W3297，无chime
3.触发W3296，重新触发FCW_Chime_Status_Flag
Section:
Recovery:
复现概率: 5/5
Test By:钱考伟 18012915216</t>
  </si>
  <si>
    <t>FPHASEVCDC-6770</t>
  </si>
  <si>
    <t>【CDX707】【ADAS】W1013,W1014,W1014a，3D8 missing，弹窗不会消失</t>
  </si>
  <si>
    <t>CaseID:
Sample:B
Precondition:
-Cluster at RUN state
Connected devices:
-EAST DC power
1.KL30=13.5v
2.0x3B2.Ignition_Status=0x4
3.LaneAssist_Cfg=0x1
步骤：
1.分别触发W1013,W1014,W1014a
2.3D8 missing
实际结果：
2.信号丢失后，仍显示弹窗
期待结果：
2.信号丢失后，不显示弹窗
Section:
Recovery:
复现概率: 5/5
Test By:钱考伟 18012915216</t>
  </si>
  <si>
    <t>FPHASEVCDC-6769</t>
  </si>
  <si>
    <t>【CDX707】【ADAS】W3600,W3601,W3563，18A missing，弹窗不会消失</t>
  </si>
  <si>
    <t>CaseID:
Sample:B
Precondition:
-Cluster at RUN state
Connected devices:
-EAST DC power
1.KL30=13.5v
2.0x3B2.Ignition_Status=0x4
3.Traffic_Jam_Assist_Cfg = 0x1 OR Hwy_Assist_Cfg = 0x1
步骤：
1.分别触发TjaWarn_D_Rq=0x3,0x4,0x5
2.18A missing
实际结果：
1.分别触发W3563,W3600,W3601
2.信号丢失后，仍显示弹窗
期待结果：
1.分别触发W3563,W3600,W3601
2.信号丢失后，不显示弹窗
Section:
Recovery:
复现概率: 5/5
Test By:钱考伟 18012915216</t>
  </si>
  <si>
    <t>FPHASEVCDC-6762</t>
  </si>
  <si>
    <t>【CDX707】【Warning】W381报警触发时，当胎压值超过最大值时，轮胎与胎压值颜色显示错误</t>
  </si>
  <si>
    <t>CaseID:
Sample:B
Precondition:
-Cluster at RUN state
Connected devices:
-EAST DC power
1.KL30=13.5v
2.0x3B2.Ignition_Status=0x4
步骤：
1.切换至TC-胎压界面
2、TPMS Cfg=1，TPMS_By_Location=1，车速为0
3、0x3B4.Tire_Press_System_Stat=3，触发w381
4、Tire_Press_XX_Data=300000
5.Tire_Press_XX_Stat=2/4 (查看显示)
6.Tire_Press_XX_Stat=0/1/3 (查看显示)
实际结果：
1.Tire_Press_XX_Stat=2/4 时，右下轮胎不亮
2.Tire_Press_XX_Stat=0/1/3 时，左上，左下，右上轮胎未灭
期待结果：
1.Tire_Press_XX_Stat=2/4 时，轮胎都高亮
2.Tire_Press_XX_Stat=0/1/3 时，轮胎都不亮
Specification ref:
RTT_V3.1
Section:
Recovery:
复现概率:5/5
Test By:李沁  15295767520</t>
  </si>
  <si>
    <t>DI-Warnings_Information</t>
  </si>
  <si>
    <t>HZHU14</t>
  </si>
  <si>
    <t>FPHASEVCDC-6761</t>
  </si>
  <si>
    <t>【CDX707】【Chime】Normal模式下触发ASLD_Chime_Status_Flag，切换到Limited模式下，声音仍然持续响</t>
  </si>
  <si>
    <t>CaseID:
Sample:B
Precondition:
-Cluster at RUN state
EAST DC power
1.BAT ON
步骤：
1、0x3B2.Ignition_Status=4
2、0x178 AslChime_B_Rq=1
3、在峰鸣时，0x3B2.Ignition_Status=1
3. 实际结果：
声音继续响
3. 期待结果：
声音应该停止峰鸣
复现概率:5/5
Test By:余群群 18895315393</t>
  </si>
  <si>
    <t>FPHASEVCDC-6759</t>
  </si>
  <si>
    <t>【CDX707】【TC】仪表多次休眠唤醒后，小计里程丢失34km</t>
  </si>
  <si>
    <t>CaseID:
Sample:B
Precondition:
-Cluster at RUN state
Connected devices:
-EAST DC power
1.KL30=13.5v
2.0x3B2.Ignition_Status=0x4
步骤：
1.当前小计里程约为90.4km
2.IGN OFF
3.停发CAN信号至仪表睡眠
4.CAN唤醒
实际结果：
小计里程显示56.4km（IGN ON后从90.4开始累加）
期待结果：
小计里程显示90.4km
Specification ref:
CAF-PhaseV-DI_ SRD_V3.0_20220511.doc
Section:
Recovery:
复现概率:1/20
Test By:杜晓慧 13951775454</t>
  </si>
  <si>
    <t>DI-TC</t>
  </si>
  <si>
    <t>XDU7</t>
  </si>
  <si>
    <t>JHU20</t>
  </si>
  <si>
    <t>FPHASEVCDC-6756</t>
  </si>
  <si>
    <t>【CDX707】【TC】D2下下总电，上总电，IGN ON后油耗界面的平均油耗被清零</t>
  </si>
  <si>
    <t>CaseID:
Sample:B
Precondition:
-Cluster at RUN state
Connected devices:
-EAST DC power
1.KL30=13.5v
2.0x3B2.Ignition_Status=0x4
步骤：
1.AFE Reset配置为1
2.切换至油耗界面
3.IGN OFF
4.BAT OFF
5.BAT ON
6.IGN ON
实际结果：
IGN ON后油耗界面的平均油耗被清零（显示--，执行清零后显示的流程）
期待结果：
油耗界面的平均油耗保持IGN OFF前的值不变
Specification ref:
CAF-PhaseV-DI_ SRD_V3.0_20220511.doc
Section:
Recovery:
复现概率:5/5
Test By:杜晓慧 13951775454</t>
  </si>
  <si>
    <t>FPHASEVCDC-6755</t>
  </si>
  <si>
    <t>【CDX707】【HMI】仪表有蓝牙电话时，车机播放舒享时氛视频，仪表不显示视频背景，且电话挂断后仪表视频背景与控制屏播放的视频不一致</t>
  </si>
  <si>
    <t>CaseID:
Sample:B
Precondition:
-Cluster at RUN state
Connected devices:
-EAST DC power
1.KL30=13.5v
2.0x3B2.Ignition_Status=0x4
3.播放舒享时氛-灵感心生视频并退出
步骤：
1.车机端配置对蓝牙手机
2.拨打电话
3.IVI侧播放舒享时氛-深海聆听视频
4.挂断电话
实际结果：
3.仪表进入relax布局，但未显示视频背景
4.仪表播放播放舒享时氛-灵感心生视频
期待结果：
3.仪表进入relax布局，且显示视频背景
4.仪表播放播放舒享时氛-深海聆听视频
Specification ref:
CAF-PhaseV-DI_ SRD_V3.0_20220511.doc
Section:
Recovery:
复现概率:5/5
Test By:杜晓慧 13951775454</t>
  </si>
  <si>
    <t>FPHASEVCDC-6754</t>
  </si>
  <si>
    <t>【CDX707】【HMI】开启仪表精简模式后播放爱车探索视频，视频播放完成后card1显示</t>
  </si>
  <si>
    <t>CaseID:
Sample:B
Precondition:
-Cluster at RUN state
Connected devices:
-EAST DC power
1.KL30=13.5v
2.0x3B2.Ignition_Status=0x4
步骤：
1.仪表端开启精简模式
2.IVI侧播放爱车探索视频
3.播放完成后观察card1区域显示
实际结果：
视频播放完成后card1显示
期待结果：
视频播放完成后card1不显示
Specification ref:
CAF-PhaseV-DI_ SRD_V3.0_20220511.doc
Section:
Recovery:
复现概率:5/5
Test By:杜晓慧 13951775454</t>
  </si>
  <si>
    <t>FPHASEVCDC-6752</t>
  </si>
  <si>
    <t>【CDX707】【Warning】触发W3599，配置字切换为Disable，W3599仍能显示，且取消信号不消失</t>
  </si>
  <si>
    <t>CaseID:
Sample:B2
Precondition:
-Cluster at RUN state
Connected devices:
-EAST DC power
1.KL30=13.5v
2.0x3B2.Ignition_Status=0x4
步骤：
1. DE08 SDM_Cfg=1
2. 0x263 AwdStat_D_RqDsply=0x18
3. SDM_Cfg=0
4. 0x263 AwdStat_D_RqDsply=0
实际结果：
3&amp;4. W3599显示
期待结果：
3&amp;4. W3599消失
Specification ref:
Setup_3.1_20220608
复现概率:5/5
Test By:余群群 18895315393</t>
  </si>
  <si>
    <t>FPHASEVCDC-6747</t>
  </si>
  <si>
    <t>【CDX707】【SHC】左侧primary按键界面隐藏时（POS值等于0），此时触发AslIconDsply_D_Rq=0x3进入override状态，将AslIconDsply_D_Rq置为0x0，此时可以Primary界面弹出且常显</t>
  </si>
  <si>
    <t>CaseID:
Sample:B
Precondition:
-Cluster at RUN state
Connected devices:
-EAST DC power
1.KL30=13.5v
2.0x3B2.Ignition_Status=0x4
步骤：
1.左侧primary按键界面隐藏时（POS值等于0），此时触发AslIconDsply_D_Rq=0x3进入override状态，将AslIconDsply_D_Rq置为0x0
实际结果：
1.此时可以Primary界面弹出且常显
期待结果：
1.此时可以Primary界面不弹出
Section:
Recovery:
复现概率: 5/5
Test By:严文正 17368696917</t>
  </si>
  <si>
    <t>FPHASEVCDC-6742</t>
  </si>
  <si>
    <t>【CDX707】【Chime】Normal模式下触发message center soft和Hard类型的声音，响一声后切换到Limited模式，仍然要响完才停止</t>
  </si>
  <si>
    <t>CaseID:
Sample:B
Precondition:
-Cluster at RUN state
EAST DC power
1.BAT ON
步骤：
1、0x3B2.Ignition_Status=4
2、DE03  Front Camera cfg=4 0x3D8 CamraStats_D_Dsply =1
3、0x3B2.Ignition_Status=1
3. 实际结果：
soft声音继续响完才停止
3. 期待结果：
声音立即停止
注：Normal下触发 DE0A AVAS_Cfg =1 0x40C PdstrnAlrt_B_Falt=1 hard声，切换到Limited下仍然响完才停止
复现概率:5/5
Test By:余群群 18895315393</t>
  </si>
  <si>
    <t>FPHASEVCDC-6737</t>
  </si>
  <si>
    <t>【CDX707】【HMI】光速探境 主题模式下 报警文字颜色和其他主题模式下文字颜色不一样</t>
  </si>
  <si>
    <t>CaseID:
Sample:B
Precondition:
-Cluster at RUN state
EAST DC power
1.BAT ON
2.0x3B2.Ignition_Status=4
步骤：
1、切换主题模式到 光速探境
2、触发任意报警
实际结果：
报警文字颜色偏粉 其他主题报警文字颜色为白色
期待结果：
报警文字颜色为白色
复现概率:10/10
Test By:杨元健 18551659808
 </t>
  </si>
  <si>
    <t>FPHASEVCDC-6736</t>
  </si>
  <si>
    <t>【CDX707】【Power】仪表开机过程中出现两次自检现象</t>
  </si>
  <si>
    <t>CaseID:
Sample:B
Precondition:
-Cluster at RUN state
Connected devices:
-EAST DC power
1.KL30=13.5v
2.0x3B2.Ignition_Status=0x4
3.连接三屏
步骤：
1.BAT=OFF
2.BAT=ON
3.查看开机界面显示
实际结果：
仪表开机过程中出现两次自检现象
第一次在刚上电的时候，第二次在三屏开机动画结束后
期待结果：
仪表正常自检
Specification ref:
CAF-PhaseV-DI_ SRD_V3.0
Section:
Recovery:
复现概率:5/5
Test By:李沁  15295767520</t>
  </si>
  <si>
    <t>FPHASEVCDC-6731</t>
  </si>
  <si>
    <t>【CDX707】【HMI】播放爱车探索视频结束后，车速下的亮片出现</t>
  </si>
  <si>
    <t>CaseID:
Sample:B
Precondition:
-Cluster at RUN state
Connected devices:
-EAST DC power
1.KL30=13.5v
2.0x3B2.Ignition_Status=0x4
步骤：
1.IVI侧进入爱车探索并播放视频，等待结束
实际结果：
仪表画面上出现亮片
期待结果：
仪表画面上不出现亮片
Specification ref:
CAF-PhaseV-DI_ SRD_V3.0_20220511.doc
Section:
Recovery:
复现概率:5/5
Test By:胡珊珊 18851672720</t>
  </si>
  <si>
    <t>SHU11</t>
  </si>
  <si>
    <t>FPHASEVCDC-6703</t>
  </si>
  <si>
    <t>【CDX707】【ETM】Analog Gauge Test 功能不全</t>
  </si>
  <si>
    <t>CaseID:
Sample:B
Precondition:
-Cluster at RUN state
EAST DC power
1.BAT ON
2.0x3B2.Ignition_Status=4
步骤：
 # 进入仪表工程模式
 # Analog Gauge Test = 1
实际结果：
只有车速在扫盘
期待结果：
仪表的车速，转速，燃油，水温表头执行扫盘
复现概率:10/10
Test By:杨元健 18551659808</t>
  </si>
  <si>
    <t>ETM</t>
  </si>
  <si>
    <t>HWANG61</t>
  </si>
  <si>
    <t>FPHASEVCDC-6699</t>
  </si>
  <si>
    <t>【CDX707】【SHC】CcStat_D_Actl=0x0，ign off后再ign on，未触摸左侧方向盘时，触发Tja_D_Stat=0x7，CcStat_D_Actl=0x5，触摸左侧方向盘，方向盘界面不显示，但TJA 蓝色大方向盘会缩小显示</t>
  </si>
  <si>
    <t>CaseID:
Sample:B
Precondition:
-Cluster at RUN state
Connected devices:
-EAST DC power
1.KL30=13.5v
2.0x3B2.Ignition_Status=0x4
步骤：
1.CcStat_D_Actl=0x0，ign off后再ign on，未触摸左侧方向盘时，触发Tja_D_Stat=0x7，CcStat_D_Actl=0x5，触摸左侧方向盘
实际结果：
1.方向盘界面不显示，但TJA 蓝色大方向盘会缩小显示
期待结果：
1.方向盘界面不显示，但TJA 蓝色大方向盘不会缩小显示
Section:
Recovery:
复现概率: 5/5
Test By:严文正 17368696917</t>
  </si>
  <si>
    <t>HZHOU21</t>
  </si>
  <si>
    <t>FPHASEVCDC-6698</t>
  </si>
  <si>
    <t>【CDX707】【SHC】左侧primary按键显示时（POS值非0），此时触发AslIconDsply_D_Rq=0x3进入override状态，将AslIconDsply_D_Rq置为0x2后，再触发AslIconDsply_D_Rq=0x1，此时可以直接跳入Speedlimiter Standby状态</t>
  </si>
  <si>
    <t>CaseID:
Sample:B
Precondition:
-Cluster at RUN state
Connected devices:
-EAST DC power
1.KL30=13.5v
2.0x3B2.Ignition_Status=0x4
步骤：
1.左侧primary按键显示时（POS值非0），此时触发AslIconDsply_D_Rq=0x3进入override状态，将AslIconDsply_D_Rq置为0x2后，再触发AslIconDsply_D_Rq=0x1
实际结果：
1.此时可以直接跳入Speedlimiter Standby状态
期待结果：
1.此时不会直接跳入Speedlimiter Standby状态
Section:
Recovery:
复现概率: 5/5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</si>
  <si>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</si>
  <si>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</si>
  <si>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
Sample:B
Precondition:
-Cluster at RUN state
Connected devices:
-EAST DC power
1.KL30=13.5v
2.0x3B2.Ignition_Status=0x4
步骤：
1.左侧primary按键显示时（POS值非0），此时触发CcStat_D_Actl=0x5，CcOvrrdActv_B_Actl=0x1进入override状态，将CcOvrrdActv_B_Actl置为0x0后，短按右侧ACC/CC、Speedlimiter、车道保持按键
实际结果：
1.界面未返回至ACC ON/CC ON界面
期待结果：
1.界面返回至ACC ON/CC ON界面
Section:
Recovery:
复现概率: 5/5
Test By:严文正 17368696917</t>
  </si>
  <si>
    <t>FPHASEVCDC-6695</t>
  </si>
  <si>
    <t>【CDX707】【SHC】左侧primary按键显示时（POS值非0），此时触发CcStat_D_Actl=0x4，改变AccStopStat_D_DSPLY信号，触发Stopped状态后，等待4s后，菜单按键隐藏</t>
  </si>
  <si>
    <t>CaseID:
Sample:B
Precondition:
-Cluster at RUN state
Connected devices:
-EAST DC power
1.KL30=13.5v
2.0x3B2.Ignition_Status=0x4
步骤：
1.左侧primary按键显示时（POS值非0），此时触发CcStat_D_Actl=0x4，改变AccStopStat_D_DSPLY信号，触发Stopped状态后，等待4s
实际结果：
1.菜单按键隐藏
期待结果：
1.菜单按键常显
Section:
Recovery:
复现概率: 5/5
Test By:严文正 17368696917</t>
  </si>
  <si>
    <t>FPHASEVCDC-6693</t>
  </si>
  <si>
    <t>【CDX707】【SHC】左侧primary按键隐藏时，触发CcStat_D_Actl=0x4，AccStopStat_D_DSPLY=0x0后，再触发0x1（或AccStopStat_D_DSPLY=0x2后，再触发0x3），按键界面会重复弹出</t>
  </si>
  <si>
    <t>CaseID:
Sample:B
Precondition:
-Cluster at RUN state
Connected devices:
-EAST DC power
1.KL30=13.5v
2.0x3B2.Ignition_Status=0x4
步骤：
1.左侧primary按键隐藏时，触发CcStat_D_Actl=0x4，AccStopStat_D_DSPLY=0x0后，再触发0x1（或AccStopStat_D_DSPLY=0x2后，再触发0x3）
实际结果：
1.按键界面会重复弹出
期待结果：
1.按键界面不会重复弹出
Section:
Recovery:
复现概率: 5/5
Test By:严文正 17368696917</t>
  </si>
  <si>
    <t>FPHASEVCDC-6683</t>
  </si>
  <si>
    <t>【CDX707】【ADAS】触发W1017，外置功放无绑定chime音输出</t>
  </si>
  <si>
    <t>CaseID:
Sample:B
Precondition:
-Cluster at RUN state
Connected devices:
-EAST DC power
1.KL30=13.5v
2.0x3B2.Ignition_Status=0x4
3.Chime_Menu_Cfg=0x0
步骤：
1.触发W1017
实际结果：
1.外置功能无声音
期待结果：
1.外置功放触发绑定chime音
Section:
Recovery:
复现概率: 5/5
Test By:钱考伟 18012915216</t>
  </si>
  <si>
    <t>FPHASEVCDC-6679</t>
  </si>
  <si>
    <t>【CDX707】【ADAS】Traffic_Jam_Assist_Cfg = Enabled  OR Hwy_Assist_Cfg = Enabled，TjaLaneBias_D_Stat=0x1~0x6，显示与wallerpaper不一致</t>
  </si>
  <si>
    <t>CaseID:
Sample:B
Precondition:
-Cluster at RUN state
Connected devices:
-EAST DC power
1.KL30=13.5v
2.0x3B2.Ignition_Status=0x4
3.Traffic_Jam_Assist_Cfg = Enabled  OR Hwy_Assist_Cfg = Enabled
步骤：
1.TjaLaneBias_D_Stat=0x1~0x6
实际结果：
1.显示车道线，且外侧会显示黄色区域
期待结果：
1.仅显示车道线
Section:
Recovery:
复现概率: 5/5
Test By:钱考伟 18012915216</t>
  </si>
  <si>
    <t>QSUI2</t>
  </si>
  <si>
    <t>FPHASEVCDC-6678</t>
  </si>
  <si>
    <t>【CDX707】【Power】IGN=OFF时进入开机动画后，IGN=ON后，未退出开机动画</t>
  </si>
  <si>
    <t>CaseID:
Sample:B
Precondition:
-Cluster at RUN state
Connected devices:
-EAST DC power
1.KL30=13.5v
2.0x3B2.Ignition_Status=0x4
3.连接三屏
步骤：
1.0x3B2.Ignition_Status=0x1
2.0x3BA.VehWlcmFrwl_D_Stat=1  
3.0x3BA.VehWlcmFrwlMde_D_Stat=3
4.0x3B2.Ignition_Status=0x4
实际结果：
未退出开机动画，进入NORMAL模式
期待结果：
退出开机动画，进入NORMAL模式
Specification ref:
CAF-PhaseV-DI_ SRD_V3.0
Section:
Recovery:
复现概率:5/5
Test By:李沁  15295767520</t>
  </si>
  <si>
    <t>FPHASEVCDC-6673</t>
  </si>
  <si>
    <t>【CDX707】【Warnings】W1087显示不正确，未响应具体策略</t>
  </si>
  <si>
    <t>CaseID:
Sample:B
Precondition:
-Cluster at RUN state
EAST DC power
1.BAT ON
2.0x3B2.Ignition_Status=4
步骤：
1、BAT OFF
2、BAT ON
3、0x38D.Keycode_Status=8/14589/559240/629145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</si>
  <si>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FPHASEVCDC-6672</t>
  </si>
  <si>
    <t>【CDX707】【Power】连接三屏，播放开机动画时，三屏不同步，L屏需等待R屏和中控屏结束开机动画后再自检</t>
  </si>
  <si>
    <t>CaseID:
Sample:B
Precondition:
-Cluster at RUN state
Connected devices:
-EAST DC power
1.KL30=13.5v
2.0x3B2.Ignition_Status=0x4
3.连接三屏
步骤：
1.0x3BA.VehWlcmFrwl_D_Stat=1  
2.0x3BA.VehWlcmFrwlMde_D_Stat=3
3.查看HMI现象
实际结果：
播放开机动画时，三屏不同步，L屏需等待R屏和中控屏结束开机动画后再自检
期待结果：
播放开机动画时，三屏同步，正常显示
Specification ref:
CAF-PhaseV-DI_ SRD_V3.0
Section:
Recovery:
复现概率:5/5
Test By:李沁  15295767520</t>
  </si>
  <si>
    <t>FPHASEVCDC-6669</t>
  </si>
  <si>
    <t>【CDX707】【Telltales】EPB Telltale在电源模式为Accssory时显示</t>
  </si>
  <si>
    <t>CaseID:
Sample:B
Precondition:
-Cluster at RUN state
Connected devices:
EAST DC power
1.Ignition_Status=Accssory
步骤：
1.EPB_Cfg=1
2.PrkBrkYwLamp_D_Rq=1
实际结果：
EPB Telltale在电源模式为Accssory时显示
期待结果：
EPB Telltale在电源模式为Accssory时不显示
复现概率:5/5
Test By:胡珊珊 18851672720</t>
  </si>
  <si>
    <t>DI-Telltales</t>
  </si>
  <si>
    <t>SYANG8</t>
  </si>
  <si>
    <t>FPHASEVCDC-6667</t>
  </si>
  <si>
    <t>【CDX707】【HMI】播放开机动画时偶现L屏未全屏播放</t>
  </si>
  <si>
    <t>CaseID:
Sample:B
Precondition:
-Cluster at RUN state
Connected devices:
-EAST DC power
1.KL30=13.5v
2.0x3B2.Ignition_Status=0x4
步骤：
1.0x3BA.VehWlcmFrwl_D_Stat=1  
2.0x3BA.VehWlcmFrwlMde_D_Stat=3
3.查看HMI现象
实际结果：
播放开机动画时偶现L屏未全屏播放
期待结果：
播放开机动画时L屏全屏播放
Specification ref:
CAF-PhaseV-DI_ SRD_V3.0
Section:
Recovery:
复现概率:3/5
Test By:李沁  15295767520</t>
  </si>
  <si>
    <t>FPHASEVCDC-6666</t>
  </si>
  <si>
    <t>【CDX707】【SHC】按住挂机键触发报警，按键松开后OK键也消失</t>
  </si>
  <si>
    <t>CaseID:
Sample:B
Precondition:
-Cluster at RUN state
Connected devices:
-EAST DC power
1.KL30=13.5v
2.0x3B2.Ignition_Status=0x4
步骤：
1.车机端配置对蓝牙手机
2.拨打电话
3.按住挂机键触发可屏蔽的报警
4.松开按键
实际结果：
电话挂断后显示OK键界面，约3s后消失
期待结果：
电话挂断后显示OK键界面，保持不消失
Specification ref:
CAF-PhaseV-DI_ SRD_V3.0_20220511.doc
Section:
Recovery:
复现概率:5/5
Test By:杜晓慧 13951775454</t>
  </si>
  <si>
    <t>FPHASEVCDC-6664</t>
  </si>
  <si>
    <t>【CDX707】【HMI】偶现仪表card1画面显示错误</t>
  </si>
  <si>
    <t>CaseID:
Sample:B
Precondition:
-Cluster at RUN state
Connected devices:
-EAST DC power
1.KL30=13.5v
2.0x3B2.Ignition_Status=0x4
步骤：
在车辆设置移到card1最左端
实际结果：
显示百度页面或QQ音乐画面
期待结果：
显示TC页面
Section:
Recovery:
复现概率:偶现
Test By:胡珊珊 18851672720</t>
  </si>
  <si>
    <t>FPHASEVCDC-6661</t>
  </si>
  <si>
    <t>【CDX707】【SHC】按住按键拨打电话，按键松开后显示接听电话界面</t>
  </si>
  <si>
    <t>CaseID:
Sample:B
Precondition:
-Cluster at RUN state
Connected devices:
-EAST DC power
1.KL30=13.5v
2.0x3B2.Ignition_Status=0x4
步骤：
1.车机端配置对蓝牙手机
2.按住OK键
3.拨打电话
4.松开按键
实际结果：
显示接听电话界面（只有接听和挂机键）
期待结果：
显示接听电话界面（音量加、音量减、通道切换、静音）
Specification ref:
CAF-PhaseV-DI_ SRD_V3.0_20220511.doc
Section:
Recovery:
复现概率:5/5
Test By:杜晓慧 13951775454</t>
  </si>
  <si>
    <t>FPHASEVCDC-6660</t>
  </si>
  <si>
    <t>【CDX707】【Warning】仪表设置为精简模式时，触发不能在开机动画期间响应的报警，睡眠唤醒后报警在开机动画期间显示</t>
  </si>
  <si>
    <t>CaseID:
Sample:B
Precondition:
-Cluster at RUN state
Connected devices:
-EAST DC power
1.KL30=13.5v
2.0x3B2.Ignition_Status=0x4
3. IVI触摸屏系统设置-显示设置-仪表精简屏幕打开
4. DE0A AVAS cfg=1
步骤：
1.0x3BA VehWlcmFrwl_D_Stat =1&amp;VehWlcmFrwlMode_D_Stat=3
2. 触发W3435：0x40C PdstrnAlrt_B_Falt =1
3. 0x3B2 Ignition_Status=1
4. 断开CAN通讯，等待仪表进入休眠
5. 恢复CAN通讯，Ignition_Status=4
实际结果：
5. W3435在开机动画期间显示
期待结果：
5. W3435在开机动画结束显示
Specification ref:
Section:
Recovery:
复现概率:5/5
Test By:余群群 18895315393</t>
  </si>
  <si>
    <t>FPHASEVCDC-6657</t>
  </si>
  <si>
    <t>【CDX707】【Warnings】Limited下触发‘ 变速箱不在P挡’，切换到工厂模式，报警消失，再次切换为normal，报警未再次显示</t>
  </si>
  <si>
    <t>CaseID:
Sample:B
Precondition:
-Cluster at RUN state
Connected devices:
-EAST DC power
1.KL30=13.5v
2.0x3B2.Ignition_Status=0x1
步骤：
1、Shift_By_Wire_Cfg=0
2、0x430.ePRNDL_Mode=1
3、Transmission_ Type_Cfg=0
4、PrkLckCtl_D_Allw_Cfg=0
5、Neutral_Tow_Cfg=0
6、DrStatDrv_B_Actl=0
7、LifeCycMde_D_Actl=0
8、Veh_V_ActlEng=0，VehVActlEng_D_Qf=2
9、GearLvrPos_D_Actl=1
10、 DrStatDrv_B_Actl=1
11、 LifeCycMde_D_Actl=1
12、LifeCycMde_D_Actl=0
实际结果：
11、取消‘ 变速箱不在P挡’
12、无法再次触发‘ 变速箱不在P挡’
期待结果：
11、取消‘ 变速箱不在P挡’
12、可以再次触发‘ 变速箱不在P挡’
复现概率:10/10
Test By: 孟妍 15951912208</t>
  </si>
  <si>
    <t>FPHASEVCDC-6656</t>
  </si>
  <si>
    <t>【CDX707】【HMI】挡位配置为MT，播放舒享时氛视频时挡位区域不应该显示黑影</t>
  </si>
  <si>
    <t>CaseID:
Sample:B
Precondition:
-Cluster at RUN state
Connected devices:
-EAST DC power
1.KL30=13.5v
2.0x3B2.Ignition_Status=0x4
步骤：
1.DE01：Transmission Type=MT
2. IVI侧进入舒享时氛并播放视频
3. 观察挡位区域显示
实际结果：
3. 仪表挡位区域显示黑影
期待结果：
3. 仪表挡位区域应该显示正常，如效果图
Specification ref:
Section:
Recovery:
复现概率:5/5
Test By:余群群 18895315393</t>
  </si>
  <si>
    <t>WXU22</t>
  </si>
  <si>
    <t>FPHASEVCDC-6652</t>
  </si>
  <si>
    <t>【CDX707】【Warning】W3539 报警取消逻辑有误</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</si>
  <si>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0X41E丢失 也无法取消报警
实际结果：
换电源模式到off  报警立即取消。
0x41E丢失 取消报警
Reference: Warning 2.76
复现概率:10/10
Test By:杨元健 18551659808</t>
  </si>
  <si>
    <t>FPHASEVCDC-6651</t>
  </si>
  <si>
    <t>【CDX707】【Warning】W3541、W3542、W3543、W3544、W3633英文翻译中的“Mode”首字母不应大写</t>
  </si>
  <si>
    <t>CaseID:
Sample:B
Precondition:
-Cluster at RUN state
Connected devices:
-EAST DC power
1.KL30=13.5v
2.0x3B2.Ignition_Status=0x4
步骤：
1.Select Mode配置为1
2.SelDrvMdeMsgTxt_D_Rq=2、3、4、5、6
实际结果：
英文翻译中的"mode"显示为“Mode”
期待结果：
英文翻译中的"mode"显示为“mode”
Specification ref:
CAF-PhaseV-DI_ SRD_V3.0_20220511.doc
Section:
Recovery:
复现概率:5/5
Test By:杜晓慧 13951775454</t>
  </si>
  <si>
    <t>FPHASEVCDC-6626</t>
  </si>
  <si>
    <t>【CDX707】【HMI】relax模式下短按音量+、音量-，语音按键，仪表退出视频播放且显示异常</t>
  </si>
  <si>
    <t>CaseID:
Sample:B
Precondition:
-Cluster at RUN state
Connected devices:
-EAST DC power
1.KL30=13.5v
2.0x3B2.Ignition_Status=0x4
步骤：
1.IVI侧播放舒享时氛视频
2.短按音量+、音量-，语音按键
实际结果：
仪表退出视频播放且显示异常
期待结果：
仪表正常播放视频，无异常
Specification ref:
CAF-PhaseV-DI_ SRD_V3.0_20220511.doc
Section:
Recovery:
复现概率:5/5
Test By:杜晓慧 13951775454</t>
  </si>
  <si>
    <t>FPHASEVCDC-6620</t>
  </si>
  <si>
    <t>【CDX707】【ADAS】Tja_D_Stat=0x7，TjaLaneBias_D_Stat =0x1~0x6时，外侧金色区域不应显示（对比wallpaper）</t>
  </si>
  <si>
    <t>CaseID:
Sample:B
Precondition:
-Cluster at RUN state
Connected devices:
-EAST DC power
1.KL30=13.5v
2.0x3B2.Ignition_Status=0x4
步骤：
1.Tja_D_Stat=0x7，TjaLaneBias_D_Stat =0x1~0x6
实际结果：
1.外侧金色区域显示（对比wallpaper）
期待结果：
1.外侧金色区域不应显示
Section:
Recovery:
复现概率: 5/5
Test By:严文正 17368696917</t>
  </si>
  <si>
    <t>FPHASEVCDC-6619</t>
  </si>
  <si>
    <t>【CDX707】【ADAS】Tja_D_Stat=0x2或0x7，TjaLc_D_Stat=0x6~0x8，左右两侧未显示车道线</t>
  </si>
  <si>
    <t>CaseID:
Sample:B
Precondition:
-Cluster at RUN state
Connected devices:
-EAST DC power
1.KL30=13.5v
2.0x3B2.Ignition_Status=0x4
步骤：
1.Tja_D_Stat=0x2或0x7，TjaLc_D_Stat=0x6~0x8
实际结果：
1.左右两侧未显示车道线
期待结果：
1.左右两侧显示车道线
Section:
Recovery:
复现概率: 5/5
Test By:严文正 17368696917</t>
  </si>
  <si>
    <t>FPHASEVCDC-6618</t>
  </si>
  <si>
    <t>【CDX707】【SHC】Speedlimiter standby状态，短按RES按键，外发CNCL按键</t>
  </si>
  <si>
    <t>CaseID:
Sample:B
Precondition:
-Cluster at RUN state
Connected devices:
-EAST DC power
1.KL30=13.5v
2.0x3B2.Ignition_Status=0x4
步骤：
1.进入Speedlimiter standby状态，短按RES按键
实际结果：
1.外发CNCL按键
期待结果：
1.外发RES按键
Section:
Recovery:
复现概率: 5/5
Test By:严文正 17368696917</t>
  </si>
  <si>
    <t>FPHASEVCDC-6614</t>
  </si>
  <si>
    <t>【CDX707】【Warning】英文配置下，W382大小写错误</t>
  </si>
  <si>
    <t>CaseID:
Sample:B
Precondition:
-Cluster at RUN state
Connected devices:
-EAST DC power
1.KL30=13.5v
2.0x3B2.Ignition_Status=0x4
步骤：
1、DE0A  Default Language=1
2、TPMS Cfg=1，TPMS_By_Location=1，车速为0
3、0x3B4.Tire_Press_System_Stat=3--》4，触发w382
4、查看W382显示
实际结果：
显示为：Tire Pressure
期待结果：
显示为：Tire pressure
Specification ref:
RTT_V3.1
Section:
Recovery:
复现概率:5/5
Test By:李沁  15295767520</t>
  </si>
  <si>
    <t>FPHASEVCDC-6612</t>
  </si>
  <si>
    <t>【CDX707】【Warning】英文配置下，W381大小写错误</t>
  </si>
  <si>
    <t>CaseID:
Sample:B
Precondition:
-Cluster at RUN state
Connected devices:
-EAST DC power
1.KL30=13.5v
2.0x3B2.Ignition_Status=0x4
步骤：
1、DE0A  Default Language=1
2、TPMS Cfg=1，TPMS_By_Location=1，车速为0
3、0x3B4.Tire_Press_System_Stat=3，触发w381
4、查看现象
实际结果：
显示为：Tire Pressure Low
期待结果：
显示为：Tire pressure low
Specification ref:
RTT_V3.1
Section:
Recovery:
复现概率:5/5
Test By:李沁  15295767520</t>
  </si>
  <si>
    <t>FPHASEVCDC-6611</t>
  </si>
  <si>
    <t>【CDX707】【Warning】FuelLvl_PCM_Cfg配置为PCM，0x424 FuelLvlWarn_D_ActlEng从2切换到7，W225不显示</t>
  </si>
  <si>
    <t>CaseID:
Sample:B2
Precondition:
-Cluster at RUN state
EAST DC power
1.BAT ON
2.0x3B2.Ignition_Status=4
步骤：
1、FuelLvl_PCM_Cfg配置为PCM，度量的单位为km&amp;KM/L
2、0x424 FuelLvlWarn_D_ActlEng=0x2切换到7
实际结果：
2. W225不显示
期待结果：
2. W225显示
Specification ref:
Section:
Recovery:
复现概率: 5/5
余群群 18895315393</t>
  </si>
  <si>
    <t>FPHASEVCDC-6610</t>
  </si>
  <si>
    <t>【CDX707】【Warning】RxCy_Seatbelt_cfg为1/3，触发安全带声音报警，开关车门后，声音不响，指示灯常亮</t>
  </si>
  <si>
    <t>CaseID:
Sample:B
Precondition:
-Cluster at RUN state
Connected devices:
-EAST DC power
1.KL30=13.5v
2.0x3B2.Ignition_Status=0x4
步骤：
1. 配置DE0A Seatbelt Warning Market=FMVSS
2. DE0D RxCy_Seatbelt_cfg=1/3
3. 0x4C FirstRowBuckleDriver=2
4. 0x202 VehVActlEng_D_Qf =3 &amp;Veh_V_ActlEng =8，触发声音报警
5. 0x202 DrStatDrv_B_Actl=1
6. 0x3B2 DrStatDrv_B_Actl=0
实际结果：
6. 声音报警响完6s一个周期就结束，指示灯常亮
期待结果：
6. 声音报警持续响96s，指示灯闪烁
Specification ref:
TT_V2.3_20220422
复现概率:5/5
Test By:余群群 18895315393</t>
  </si>
  <si>
    <t>FPHASEVCDC-6609</t>
  </si>
  <si>
    <t>【CDX707】【ADAS】LKS车道线显示逻辑错误</t>
  </si>
  <si>
    <t>CaseID:
Sample:B
Precondition:
-Cluster at RUN state
Connected devices:
-EAST DC power
1.KL30=13.5v
2.0x3B2.Ignition_Status=0x4
3.LaneAssist_Cfg=0x2
步骤：
1.FeatNoIpmaActl=2055&amp;FeatNoIpmaActl=0x2&amp;PersIndexIpma_D_Actl=0x0
2.LaActvStats_D2_Dsply=0x1
3.FeatNoIpmaActl=2056&amp;FeatNoIpmaActl=0x2&amp;PersIndexIpma_D_Actl=0x0
实际结果：
2.显示车道线
3.不显示车道线
期待结果：
2.显示车道线
3.显示车道线
Section:
Recovery:
备注：ign off-&gt;on 时，会检测LA_NA_MODE_SETUP_MC，检测到开关状态打开的情况下会一直打开直到下次重新检测，不会因为在一个点火周期内改变.FeatNoIpmaActl，FeatNoIpmaActl，PersIndexIpma_D_Actl的信号值，而关闭车道线显示
复现概率: 5/5
Test By:钱考伟 18012915216</t>
  </si>
  <si>
    <t>FPHASEVCDC-6604</t>
  </si>
  <si>
    <t>【CDX707】【HMI】Limit 模式下触发报警 会覆盖Card1 内容</t>
  </si>
  <si>
    <t>CaseID:
Sample:B
Precondition:
-Cluster at RUN state
Connected devices:
-EAST DC power
1.KL30=13.5v
2.0x3B2.Ignition_Status=0x1
步骤：
VehStrtInhbt_D_Dsply = 1
实际结果：
报警覆盖Card1
期待结果：
和D1模式一样正常显示
Reference: Warning 2.35
复现概率:10/10
Test By:杨元健 18551659808
 </t>
  </si>
  <si>
    <t>ZLIU39</t>
  </si>
  <si>
    <t>FPHASEVCDC-6602</t>
  </si>
  <si>
    <t>【CDX707】【HMI】播放舒享时氛视频时，灯跟视频重叠</t>
  </si>
  <si>
    <t>CaseID:
Sample:B
Precondition:
-Cluster at RUN state
Connected devices:
-EAST DC power
1.KL30=13.5v
2.0x3B2.Ignition_Status=0x4
步骤：
1.IVI侧进入舒享时氛并播放视频
实际结果：
灯跟视频重叠
期待结果：
灯跟视频不重叠
Specification ref:
CAF-PhaseV-DI_ SRD_V3.0_20220511.doc
Section:
Recovery:
复现概率:5/5
Test By:胡珊珊 18851672720</t>
  </si>
  <si>
    <t>FPHASEVCDC-6599</t>
  </si>
  <si>
    <t>【CDX707】【HMI】偶现播放舒享时氛视频时只有IVI端有画面，仪表端没有</t>
  </si>
  <si>
    <t>CaseID:
Sample:B
Precondition:
-Cluster at RUN state
Connected devices:
-EAST DC power
1.KL30=13.5v
2.0x3B2.Ignition_Status=0x4
步骤：
1.IVI侧进入舒享时氛并播放视频
实际结果：
只有IVI端有画面，仪表端没有画面
期待结果：
IVI端和仪表端都有画面
Specification ref:
CAF-PhaseV-DI_ SRD_V3.0_20220511.doc
Section:
Recovery:
复现概率:偶现
Test By:胡珊珊 18851672720</t>
  </si>
  <si>
    <t>3rd Party</t>
  </si>
  <si>
    <t>FPHASEVCDC-6598</t>
  </si>
  <si>
    <t>【CDX707】【TC】仪表休眠唤醒后，偶现平均车速常显0</t>
  </si>
  <si>
    <t>CaseID:
Sample:B
Precondition:
-Cluster at RUN state
Connected devices:
-EAST DC power
1.KL30=13.5v
2.0x3B2.Ignition_Status=0x4
步骤：
1.当前card1为TC界面且平均车速不为0
2.IGN OFF
3.停发CAN报文至仪表睡眠
4.CAN唤醒且IGN ON
实际结果：
平均车速常显0
期待结果：
平均车速显示IGN OFF前的值
Specification ref:
CAF-PhaseV-DI_ SRD_V3.0_20220511.doc
Section:
Recovery:
复现概率:Once
Test By:杜晓慧 13951775454</t>
  </si>
  <si>
    <t>FPHASEVCDC-6597</t>
  </si>
  <si>
    <t>【CDX707】【HMI】D2下主题模式由冰海领航切换至山湖无界时，闪现车速表</t>
  </si>
  <si>
    <t>CaseID:
Sample:B
Precondition:
-Cluster at RUN state
Connected devices:
-EAST DC power
1.KL30=13.5v
2.0x3B2.Ignition_Status=0x4
步骤：
1.当前为任意主题模式
2.IGN OFF
3.切换主题模式为冰海领航
4.切换主题模式为山湖无界
实际结果：
仪表闪现车速表
期待结果：
无车速表显示
Specification ref:
CAF-PhaseV-DI_ SRD_V3.0_20220511.doc
Section:
Recovery:
复现概率:5/5
Test By:杜晓慧 13951775454</t>
  </si>
  <si>
    <t>PQIAN4</t>
  </si>
  <si>
    <t>FPHASEVCDC-6596</t>
  </si>
  <si>
    <t>【CDX707】【HMI】仪表休眠唤醒至D2，偶现TC界面（card1）不显示</t>
  </si>
  <si>
    <t>CaseID:
Sample:B
Precondition:
-Cluster at RUN state
Connected devices:
-EAST DC power
1.KL30=13.5v
2.0x3B2.Ignition_Status=0x4
步骤：
1.当前card1为TC界面
2.IGN OFF
3.停发CAN报文至仪表睡眠
4.CAN唤醒
实际结果：
TC界面（card1）不显示（触摸屏及IVI右侧屏幕正常显示）
期待结果：
TC界面（card1）正常显示
Specification ref:
CAF-PhaseV-DI_ SRD_V3.0_20220511.doc
Section:
Recovery:切换驾驶模式后可恢复显示
复现概率:偶现问题，一旦遇到每次唤醒都不显示card1
Test By:杜晓慧 13951775454</t>
  </si>
  <si>
    <t>FPHASEVCDC-6595</t>
  </si>
  <si>
    <t>【CDX707】【HMI】IGN OFF 且 delay acc为off，仪表显示D1下的背景图</t>
  </si>
  <si>
    <t>CaseID:
Sample:B
Precondition:
-Cluster at RUN state
Connected devices:
-EAST DC power
1.KL30=13.5v
2.0x3B2.Ignition_Status=0x4
步骤：
1.当前为任意主题模式
2.IGN OFF且Delay_Accy 为off
实际结果：
仪表显示D1的背景图
期待结果：
仪表无背景图显示
Specification ref:
CAF-PhaseV-DI_ SRD_V3.0_20220511.doc
Section:
Recovery:
复现概率:5/5
Test By:杜晓慧 13951775454</t>
  </si>
  <si>
    <t>FPHASEVCDC-6590</t>
  </si>
  <si>
    <t>【CDX707】【Power】【黑屏专项】三屏静置时偶现三屏重启后L屏界面卡死现象</t>
  </si>
  <si>
    <t>CaseID:
Sample:B
Precondition:
-Cluster at RUN state
Connected devices:
-EAST DC power
1.KL30=13.5v
2.0x3B2.Ignition_Status=0x4
3.连接三屏，电流为5.6A左右
4.连接串口板、内置功放、仪表喇叭
步骤：
1.Ignition_Status=4
2.等待10S，出现三屏重启后再卡屏现象
实际结果：
1.电流为2.5A左右，
2.三屏有背光，但亮度很低
3.CAN外发正常，触发报警后无报警显示，无声音出来
4.现象大约20分钟以上，未恢复现象，静置两小时后，三屏自动重启后恢复正常
5.soc log不打印，卡死，mcu log打印
期待结果：
三屏正常工作
Specification ref:
CAF-PhaseV-DI_ SRD_V3.0
Section:
Recovery:
复现概率:目前在一个台架上复现
Test By:李沁  15295767520</t>
  </si>
  <si>
    <t>Ford_Phase5_CDX707_DCV4_Hotfix</t>
  </si>
  <si>
    <t>FPHASEVCDC-6587</t>
  </si>
  <si>
    <t>【CDX707】【Chime】仪表Chime压力测试执行12h后出现Chime音不响(0x220有ChimeID显示)</t>
  </si>
  <si>
    <t>CaseID:
Sample:B
Precondition:
-Cluster at RUN state
Connected devices:
-EAST DC power
1.KL30=13.5v
2.0x3B2.Ignition_Status=0x4
3. 压力测试（20220629_LA_R04_PRO）
4.配置成外置功放发声
步骤：
1.触发10个TT&amp;RTT
2.触发10个左右的warning，包括W200，W215和门开相关warning
3.车速表、转速表、水温表、燃油表以0.5Hz频率进行扫盘
4.ADAS车道线、跟车距离以1Hz频率进行切换
5. 以1Hz频率随机播放外置公放报警音
6. 执行上述步骤将近12h
实际结果：
6. 外置功放无Chime音输出，0x223报文无值显示如图；0x220有Chime显示值;0x225报文显示外置功放正常连接；仪表有双闪声音
期待结果：
6. 外置功放Chime音正常播放
注：mculogs和offlineslog太大无法上传，放置共享盘路径：\\136.18.248.111\Groups\08-Infos\08-Phase5Log\0629压测Chime无声log
Section:
Recovery: IGN reset可恢复声音播放
复现概率:once
Test By:余群群 18895315393</t>
  </si>
  <si>
    <t>FPHASEVCDC-6580</t>
  </si>
  <si>
    <t>【CDX707】【Warning】安全带初始化页面不显示</t>
  </si>
  <si>
    <t>CaseID:
Sample:B2
Precondition:
-Cluster at RUN state
Connected devices:
-EAST DC power
1.KL30=13.5v
2.0x3B2.Ignition_Status=0x4
步骤：
1. 配置DE0A Seatbelt Warning Market=FMVSS
2. DE0D RxCy_Seatbelt_cfg=1/2/3/4
3. 0x4C FirstRowBucklePsngr=2&amp;PsngrFrntDetct_D_Actl =1
4. 0x3B2.Ignition_Status=0x1
5. 0x3B2.Ignition_Status=0x4
实际结果：
5. 初始化页面不显示
期待结果：
5. 初始化显示95s
注：触发W299，开关门之后初始化安全带页面不显示
Specification ref:
Warning_3.3_20220606
复现概率:5/5
Test By:余群群 18895315393</t>
  </si>
  <si>
    <t>FPHASEVCDC-6576</t>
  </si>
  <si>
    <t>【CDX707】【Chime】触发w4234，响完五声后，触发w200，蜂鸣五声后，取消w200，又响五声</t>
  </si>
  <si>
    <t>CaseID:
Sample:B
Precondition:
-Cluster at RUN state
Connected devices:
-EAST DC power
1.KL30=13.5v
2.0x3B2.Ignition_Status=0x4
步骤：
1、内置发声（DE05 smart DSP=3，DSO chime=2）
2、DE0A PT_Hyb_Cfg2=3
3、0x458.BattTracHazrd_D_Stat=2，蜂鸣五声
4、触发w200，响五声
5、取消w200
实际结果：
响五声
期待结果：
不响
复现概率:10/10
Test By: 孟妍 15951912208</t>
  </si>
  <si>
    <t>FPHASEVCDC-6574</t>
  </si>
  <si>
    <t>【CDX707】【Telltales】爱车探索下，Frost Indication RTT没有被移到左边</t>
  </si>
  <si>
    <t>CaseID:
Sample:B
Precondition:
-Cluster at RUN state
Connected devices:
-EAST DC power
1.KL30=13.5v
2.0x3B2.Ignition_Status=0x4
步骤：
1.IVI端打开爱车探索
实际结果：
Frost Indication RTT没有被移到左边
期待结果：
Frost Indication RTT被移到左边
Section:
Recovery:
复现概率: 5/5
Test By:胡珊珊 18851672720</t>
  </si>
  <si>
    <t>FPHASEVCDC-6573</t>
  </si>
  <si>
    <t>【CDX707】【HMI】爱车探索下，灯的位置重叠</t>
  </si>
  <si>
    <t>CaseID:
Sample:B
Precondition:
-Cluster at RUN state
Connected devices:
-EAST DC power
1.KL30=13.5v
2.0x3B2.Ignition_Status=0x4
步骤：
1.IVI端打开爱车探索
实际结果：
灯的位置重叠
期待结果：
灯的位置不重叠
Section:
Recovery:
复现概率: 5/5
Test By:胡珊珊 18851672720</t>
  </si>
  <si>
    <t>CHUANG21</t>
  </si>
  <si>
    <t>CaseID:
Sample:B
Precondition:
-Cluster at RUN state
EAST DC power
1.BAT ON
2.0x3B2.Ignition_Status=4
步骤：
1、BAT OFF
2、BAT ON
3、0x38D.Keycode_Status=8/14589/559240/628145
4、0x3B1 KeyPadCodeDgt1_D_Dsply Signal !=0
                KeyPadCodeDgt2_D_Dsply Signal !=0
                KeyPadCodeDgt3_D_Dsply Signal !=0
                KeyPadCodeDgt4_D_Dsply Signal !=0
                KeyPadCodeDgt5_D_Dsply Signal !=0
                KeyPadCodeDgt6_D_Dsply Signal =0
                KeyPadCodeDgt7_D_Dsply Signal =0
实际结果：
为8时，显示为9999_
为14589时，显示93_ _ _
为559240时，显示_ _ _ _ _
为629145时，显示77777
期待结果：
为8时，显示为99997
为14589时，显示937_ _
为559240时，显示77777
为629145时，显示99999
Reference: chapter 2.86
复现概率:10/10
Test By:杨元健 18551659808</t>
  </si>
  <si>
    <t>FPHASEVCDC-6655</t>
  </si>
  <si>
    <t>【CDX707】【Warning】W1027不能稳定触发</t>
  </si>
  <si>
    <t>CaseID:
Sample:B
Precondition:
-Cluster at RUN state
Connected devices:
-EAST DC power
1.KL30=13.5v
2.0x3B2.Ignition_Status=0x4
步骤：
1 CCD_Cfg = 1
2 CCD_B_Falt Signal = 1
实际结果：
报警不能稳定出发
期待结果：
稳定出发
Reference: 2.81
复现概率:2/10
Test By:杨元健 18551659808</t>
  </si>
  <si>
    <t>CaseID:
Sample:B
Precondition:
-Cluster at RUN state
EAST DC power
1.BAT ON
步骤：
1、BAT ON，0x3B2.Ignition_Status=4
2、DrvSlipCtlMdeMsg_D_Rq=7，触发w3539
3、0x3B2.Ignition_Status=1 切到off
4、DrvSlipCtlMdeMsg_D_Rq=0
实际结果：
触发报警后 立即切换电源模式到off 报警无法取消，此时DrvSlipCtlMdeMsg_D_Rq置成0 也无法取消报警
实际结果：
换电源模式到off  报警立即取消。
Reference: Warning 2.76
复现概率:10/10
Test By:杨元健 18551659808</t>
  </si>
  <si>
    <t>FPHASEVCDC-6545</t>
  </si>
  <si>
    <t>【CDX707】【Chime】RSOA_Chime_Status_Flag声音响应次数错误</t>
  </si>
  <si>
    <t>CaseID:
Sample:A
Precondition:
-Cluster at RUN state
EAST DC power
1.BAT ON
2. 0x3B2.Ignition_Status=4
步骤：
1、0x4D7.SeatOccRearChime_B_Rq=1
实际结果：
1. 0X220信号输出错误，喇叭发声5次
期待结果：
1. 0X220信号输出正确，喇叭发声10次
复现概率:5/5
Test By: 余群群 18895315393</t>
  </si>
  <si>
    <t>FPHASEVCDC-6543</t>
  </si>
  <si>
    <t>【CDX707】【SHC】按住OK键触发可屏蔽的报警并拨打蓝牙电话，按键松开后显示电话按键界面，电话挂断后OK键不显示（报警仍在）</t>
  </si>
  <si>
    <t>CaseID:
Sample:B
Precondition:
-Cluster at RUN state
Connected devices:
-EAST DC power
1.KL30=13.5v
2.0x3B2.Ignition_Status=0x4
步骤：
1.车速端配对蓝牙手机
2.按住OK键
3.触发可屏蔽的报警
4.拨打蓝牙电话
5.松开按键
实际结果：
显示电话按键界面，挂机后OK键无法显示
期待结果：
显示OK键界面，报警屏蔽后显示电话界面
Specification ref:
CAF-PhaseV-DI_ SRD_V3.0_20220511.doc
Section:
Recovery:
复现概率:5/5
Test By:杜晓慧 13951775454</t>
  </si>
  <si>
    <t>FPHASEVCDC-6541</t>
  </si>
  <si>
    <t>【CDX707】【HMI】ASLD_RTT在AslIconDsply_D_Rq=1到2或1到3变化时，灯的位置有稍许移动</t>
  </si>
  <si>
    <t>CaseID:
Sample:A
Precondition:
-Cluster at RUN state
EAST DC power
1.BAT ON
步骤：
1.ASLD_Cfg = Enabled (0x1)
2.AslIconDsply_D_Rq = On-Passive (0x1)-&gt;On-Active (0x2)/On-Passive (0x1)-&gt;On - Passive - Overridden (0x3)
3.Veh_V_DsplyCcSet = &lt;&gt;0x0, 0xFE, 0xFF
实际结果：
灯的位置有稍许移动
期待结果：
灯的位置没有移动
Specification ref:
RTT_V2.5_20220402.doc
Section:
Recovery:
复现概率: 5/5
胡珊珊 18851672720</t>
  </si>
  <si>
    <t>FPHASEVCDC-6539</t>
  </si>
  <si>
    <t>【CDX707】【SHC】呼叫保持后，按键挂掉两个电话，按键界面没有立即消失（电话界面消失后仍保持2-3s）</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</si>
  <si>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仪表侧电话按键界面在通话结束后仍保持了2-3s才消失
期待结果：
仪表侧的电话按键界面立即消失
Specification ref:
CAF-PhaseV-DI_ SRD_V3.0_20220511.doc
Section:
Recovery:
复现概率:5/5
Test By:杜晓慧 13951775454</t>
  </si>
  <si>
    <t>FPHASEVCDC-6538</t>
  </si>
  <si>
    <t>【CDX707】【SHC】手机接听蓝牙电话后呼出另一个电话，按键挂掉两个电话后IVI侧的电话界面常显不消失</t>
  </si>
  <si>
    <t>CaseID:
Sample:B
Precondition:
-Cluster at RUN state
Connected devices:
-EAST DC power
1.KL30=13.5v
2.0x3B2.Ignition_Status=0x4
步骤：
1.车速端配对蓝牙手机
2.呼入蓝牙电话
3.手机端接听蓝牙电话
4.手机端呼出另一个蓝牙电话
5.对方接听蓝牙电话
6.按键挂断通话
7.按键挂断另一个通话
实际结果：
IVI侧电话无法挂断，电话界面常显不消失
期待结果：
IVI侧电话正常挂断
Specification ref:
CAF-PhaseV-DI_ SRD_V3.0_20220511.doc
Section:
Recovery:
复现概率:5/5
Test By:杜晓慧 13951775454</t>
  </si>
  <si>
    <t>FPHASEVCDC-6528</t>
  </si>
  <si>
    <t>【CDX707】【TC】ODO Count为0时，瞬时油耗显示1.0km/L、2.3mpg</t>
  </si>
  <si>
    <t>CaseID:
Sample:B
Precondition:
-Cluster at RUN state
Connected devices:
-EAST DC power
1.KL30=13.5v
2.0x3B2.Ignition_Status=0x4
步骤：
1.ODO Count为0HZ
3.喷油量为0.1HZ
4.IFE_Per Hour配置为0
5.油耗单位为km/L、mpg
实际结果：
瞬时油耗显示1.0km/L、2.3mpg
期待结果：
瞬时油耗显示0.0km/L、0.0mpg
Specification ref:
CAF-PhaseV-DI_ SRD_V3.0_20220511.doc
Section:
Recovery:
复现概率:5/5
Test By:杜晓慧 13951775454</t>
  </si>
  <si>
    <t>FPHASEVCDC-6526</t>
  </si>
  <si>
    <t>【CDX707】【Warning】触发w4234，计时30min，报警弹框依然存在</t>
  </si>
  <si>
    <t>CaseID:
Sample:B
Precondition:
-Cluster at RUN state
Connected devices:
-EAST DC power
1.KL30=13.5v
2.0x3B2.Ignition_Status=0x4
步骤：
1、内置发声（DE05 smart DSP=3，DSO chime=2）
2、DE0A PT_Hyb_Cfg2=3
3、0x458.BattTracHazrd_D_Stat=2
实际结果：
报警弹框常显
期待结果：
30mins后，弹框消失
复现概率:10/10
Test By: 孟妍 15951912208</t>
  </si>
  <si>
    <t>FPHASEVCDC-6512</t>
  </si>
  <si>
    <t>【CDX707】【SHC】在NR报警属性的弹框界面多次按OK键，右侧按键位置偶现未定义的菜单</t>
  </si>
  <si>
    <t>CaseID:
Sample:B
Precondition:
-Cluster at RUN state
Connected devices:
-EAST DC power
1.KL30=13.5v
2.0x3B2.Ignition_Status=0x4
3. DE0A DoorAjar_Warning_Cfg=1，PT_Hyb_Cfg2=0，Hood Ajar cfg=1
步骤：
1. 触发一个SC*的报警:0x3B2 DrStatPsngr_B_Actl =1
2. 触发一个NR类型报警 0x3B2 DrStatHood_B_Actl=1&amp;0x202 eh_V_ActlEng=10
3. 多次按OK键
实际结果：
3. 偶现菜单页面
期待结果：
3.该菜单不应该显示
Section:
Recovery:
复现概率: 5/5
Test By:余群群 18895315393</t>
  </si>
  <si>
    <t>FPHASEVCDC-6511</t>
  </si>
  <si>
    <t>【CDX707】【Warning】触发W226a，OK键屏蔽后，触发0x424 FuelLvlWarn_D_ActlEng=7，W225不显示</t>
  </si>
  <si>
    <t>CaseID:
Sample:B2
Precondition:
-Cluster at RUN state
EAST DC power
1.BAT ON
2.0x3B2.Ignition_Status=4
步骤：
1、FuelLvl_PCM_Cfg配置为PCM，度量的单位为km&amp;KM/L
2、0x424 FuelLvlWarn_D_ActlEng=0x2触发w226a
3、OK按键屏蔽报警
4. 0x424 FuelLvlWarn_D_ActlEng=0x7触发W225
实际结果：
4. W225不显示
期待结果：
4. W225显示
Specification ref:
Section:
Recovery:
复现概率: 5/5
余群群 18895315393</t>
  </si>
  <si>
    <t>FPHASEVCDC-6501</t>
  </si>
  <si>
    <t>【CDX707】【Chime】IVI通道发声，触发RPA报警音，调整电压至8v，声音通道切换到cluster，再恢复到正常电压，声音通道仍然保持cluster</t>
  </si>
  <si>
    <t>CaseID:
Sample:B
Precondition:
-Cluster at RUN state
Connected devices:
-EAST DC power
1.KL30=13.5v
2.0x3B2.Ignition_Status=0x4
步骤：
1、内置发声（DE05 smart DSP=3，DSO chime=2）
2、0x3AA.FpaChime_D_Rq=1，0x225.Chime_source=1，0x223.AHU_chime_supported=supported
3、电压调整到8v,0x225.Chime_source=2,0x225.Chime_source=1，0x223.AHU_chime_supported=not supported
4、电压调整到13v
实际结果：
0x225.Chime_source=1，0x223.AHU_chime_supported=supported,只有切换电源模式，在下个点火周期才可以恢复ivi发声
期待结果：
0x225.Chime_source=2,0x223.AHU_chime_supported=supported，异常电压恢复后，从ivi发声
复现概率:10/10
Test By: 孟妍 15951912208</t>
  </si>
  <si>
    <t>FPHASEVCDC-6480</t>
  </si>
  <si>
    <t>【CDX707】【HMI】播放舒享时氛视频时开启并关闭仪表精简模式，仪表界面显示异常</t>
  </si>
  <si>
    <t>CaseID:
Sample:B
Precondition:
-Cluster at RUN state
Connected devices:
-EAST DC power
1.KL30=13.5v
2.0x3B2.Ignition_Status=0x4
步骤：
1.IVI侧进入舒享时氛并播放视频
2.开启仪表精简模式
3.关闭仪表精简模式
实际结果：
仪表界面显示异常，详见附件图片 
期待结果：
仪表界面无异常
Specification ref:
CAF-PhaseV-DI_ SRD_V3.0_20220511.doc
Section:
Recovery:
复现概率:5/5
Test By:杜晓慧 13951775454</t>
  </si>
  <si>
    <t>FPHASEVCDC-6479</t>
  </si>
  <si>
    <t>【CDX707】【HMI】主题模式切换时，TC界面先变为行车电脑1再跳为当前界面</t>
  </si>
  <si>
    <t>CaseID:
Sample:B
Precondition:
-Cluster at RUN state
Connected devices:
-EAST DC power
1.KL30=13.5v
2.0x3B2.Ignition_Status=0x4
3.Card1为行车电脑界面（非行车电脑1）
步骤：
1.Select Mode配置为1
2.IVI侧主题设置-主题氛围灯与驾驶模式联动开关打开
3.ActvDrvMde_D2_Stat=1
4.ActvDrvMde_D2_Stat=2、3、5、13
实际结果：
主题模式切换时，TC界面先变为行车电脑1再跳为当前界面
期待结果：
主题模式切换时，TC界面无变化
Specification ref:
CAF-PhaseV-DI_ SRD_V3.0_20220511.doc
Section:
Recovery:
复现概率:5/5
Test By:杜晓慧 13951775454</t>
  </si>
  <si>
    <t>FPHASEVCDC-6477</t>
  </si>
  <si>
    <t>【CDX707】【HMI】仪表开启精简模式下总电，上电后精简模式选项自动关闭，但仪表无背景显示</t>
  </si>
  <si>
    <t>CaseID:
Sample:B
Precondition:
-Cluster at RUN state
Connected devices:
-EAST DC power
1.KL30=13.5v
2.0x3B2.Ignition_Status=0x4
步骤：
1.仪表开启精简模式
2.BAT OFF
3.BAT ON
实际结果：
精简模式选项自动关闭，但仪表无背景显示
期待结果：
精简模式选项保持开启状态，仪表按照精简模式显示
Specification ref:
CAF-PhaseV-DI_ SRD_V3.0_20220511.doc
Section:
Recovery:
复现概率:5/5
Test By:杜晓慧 13951775454</t>
  </si>
  <si>
    <t>FPHASEVCDC-6476</t>
  </si>
  <si>
    <t>【CDX707】【HMI】运动模式与复杂路况切换时，转速表与驾驶模式文字存在短时重叠</t>
  </si>
  <si>
    <t>CaseID:
Sample:B
Precondition:
-Cluster at RUN state
Connected devices:
-EAST DC power
1.KL30=13.5v
2.0x3B2.Ignition_Status=0x4
3.Select mode配置为1
4.Tachometer Gauge配置为1
步骤：
1.IVI侧主题设置-主题氛围灯与驾驶模式联动开关打开
2.ActvDrvMde_D2_Stat=1
3.ActvDrvMde_D2_Stat=13
实际结果：
转速表与驾驶模式文字存在短时重叠
期待结果：
转速表与驾驶模式文字无重叠
Specification ref:
CAF-PhaseV-DI_ SRD_V3.0_20220511.doc
Section:
Recovery:
复现概率:5/5
Test By:杜晓慧 13951775454</t>
  </si>
  <si>
    <t>YZHU31</t>
  </si>
  <si>
    <t>FPHASEVCDC-6473</t>
  </si>
  <si>
    <t>【CDX707】【TC】IFE Numeric配置为1，瞬时油耗仍显示图形模式</t>
  </si>
  <si>
    <t>CaseID:
Sample:B
Precondition:
-Cluster at RUN state
Connected devices:
-EAST DC power
1.KL30=13.5v
2.0x3B2.Ignition_Status=0x4
步骤：
1.IFE Numeric配置为1
2.ODO Count为0.5HZ
3.喷油量为0.1HZ
4.显示车速&gt;5
5.油耗单位为L/100km
6.切换至油耗界面
实际结果：
瞬时油耗显示为图形模式
期待结果：
瞬时油耗显示为数字模式
Specification ref:
CAF-PhaseV-DI_ SRD_V3.0_20220511.doc
Section:
Recovery:
复现概率:5/5
Test By:杜晓慧 13951775454</t>
  </si>
  <si>
    <t>FPHASEVCDC-6469</t>
  </si>
  <si>
    <t>【CDX707】【TC】油耗界面的瞬时油耗功能逻辑异常</t>
  </si>
  <si>
    <t>CaseID:
Sample:B
Precondition:
-Cluster at RUN state
Connected devices:
-EAST DC power
1.KL30=13.5v
2.0x3B2.Ignition_Status=0x4
步骤：
1.IFE_Per Hour配置为0、1
2.ODO Count为0.5HZ
3.喷油量为0.1HZ
4.油耗单位为L/100km
实际结果：
瞬时油耗常显在0刻度；有时候改变显示车速能变化，有时候不能变化；有时候改变ODO count或喷油量有变化，有时候没变化
期待结果：
瞬时油耗按照计算值显示
Specification ref:
CAF-PhaseV-DI_ SRD_V3.0_20220511.doc
Section:
Recovery:
复现概率:5/5
Test By:杜晓慧 13951775454</t>
  </si>
  <si>
    <t>FPHASEVCDC-6467</t>
  </si>
  <si>
    <t>【CDX707】【TC】IFE_Per Hour=1，油耗单位为mpg，显示车速=5时，瞬时油耗显示0.0Gallon/H</t>
  </si>
  <si>
    <t>CaseID:
Sample:B
Precondition:
-Cluster at RUN state
Connected devices:
-EAST DC power
1.KL30=13.5v
2.0x3B2.Ignition_Status=0x4
步骤：
1.IFE_Per Hour配置为1
2.ODO Count为0.5HZ
3.喷油量为0.1HZ
4.显示车速=5
5.油耗单位为mpg
实际结果：
瞬时油耗显示0.0Gallon/H
期待结果：
瞬时油耗显示23.3mpg
Specification ref:
CAF-PhaseV-DI_ SRD_V3.0_20220511.doc
Section:
Recovery:
复现概率:5/5
Test By:杜晓慧 13951775454</t>
  </si>
  <si>
    <t>FPHASEVCDC-6466</t>
  </si>
  <si>
    <t>【CDX707】【TC】IFE_Per Hour=1，油耗单位为L/100km或km/L，显示车速=5时，瞬时油耗单位显示L/H</t>
  </si>
  <si>
    <t>CaseID:
Sample:B
Precondition:
-Cluster at RUN state
Connected devices:
-EAST DC power
1.KL30=13.5v
2.0x3B2.Ignition_Status=0x4
步骤：
1.IFE_Per Hour配置为1
2.ODO Count为0.5HZ
3.喷油量为0.1HZ
4.显示车速=5
5.油耗单位为油耗单位为L/100km或km/L
实际结果：
瞬时油耗单位显示L/H
期待结果：
瞬时油耗单位按照油耗单位设置进行显示
Specification ref:
CAF-PhaseV-DI_ SRD_V3.0_20220511.doc
Section:
Recovery:
复现概率:5/5
Test By:杜晓慧 13951775454</t>
  </si>
  <si>
    <t>FPHASEVCDC-6465</t>
  </si>
  <si>
    <t>【CDX707】【TC】IFE_Per Hour=0，油耗单位为km/L或mpg，显示车速&lt;5时，瞬时油耗显示0.0km/L</t>
  </si>
  <si>
    <t>CaseID:
Sample:B
Precondition:
-Cluster at RUN state
Connected devices:
-EAST DC power
1.KL30=13.5v
2.0x3B2.Ignition_Status=0x4
步骤：
1.IFE_Per Hour配置为0
2.ODO Count为0.5HZ
3.喷油量为0.1HZ
4.显示车速&lt;5
5.油耗单位为km/L、mpg
实际结果：
瞬时油耗显示0.0km/L、0.0mpg
期待结果：
瞬时油耗显示9.9km/L、23.3mpg
Specification ref:
CAF-PhaseV-DI_ SRD_V3.0_20220511.doc
Section:
Recovery:
复现概率:5/5
Test By:杜晓慧 13951775454</t>
  </si>
  <si>
    <t>FPHASEVCDC-6464</t>
  </si>
  <si>
    <t>【CDX707】【TC】IFE_Per Hour=0，油耗单位为L/100km，显示车速&lt;5时，瞬时油耗显示5L/100km</t>
  </si>
  <si>
    <t>CaseID:
Sample:B
Precondition:
-Cluster at RUN state
Connected devices:
-EAST DC power
1.KL30=13.5v
2.0x3B2.Ignition_Status=0x4
步骤：
1.IFE_Per Hour配置为0
2.ODO Count为0.5HZ
3.喷油量为0.1HZ
4.显示车速&lt;5
5.油耗单位为L/100km
实际结果：
瞬时油耗显示5L/100km
期待结果：
瞬时油耗显示10L/100km
Specification ref:
CAF-PhaseV-DI_ SRD_V3.0_20220511.doc
Section:
Recovery:
复现概率:5/5
Test By:杜晓慧 13951775454</t>
  </si>
  <si>
    <t>FPHASEVCDC-6463</t>
  </si>
  <si>
    <t>【CDX707】【TC】D2下休眠唤醒两次，偶现行车电脑1的里程计时显示00:00</t>
  </si>
  <si>
    <t>CaseID:
Sample:B
Precondition:
-Cluster at RUN state
Connected devices:
-EAST DC power
1.KL30=13.5v
2.0x3B2.Ignition_Status=0x4
步骤：
1.切换至行车电脑1界面
2.里程计时不为0
3.IGN OFF
4.停发CAN信号至仪表休眠
5.CAN唤醒至D2
6.停发CAN信号至仪表休眠
7.CAN唤醒至D2
实际结果：
行车电脑1的里程计时显示00:00，IGN  ON后可正常显示
期待结果：
行车电脑1的里程计时显示IGN OFF前的值
Specification ref:
CAF-PhaseV-DI_ SRD_V3.0_20220511.doc
Section:
Recovery:
复现概率:1/20
Test By:杜晓慧 13951775454</t>
  </si>
  <si>
    <t>FPHASEVCDC-6460</t>
  </si>
  <si>
    <t>【CDX707】【Chime】W4234报警音 一直循环播放</t>
  </si>
  <si>
    <t>CaseID:
Sample:B
Precondition:
-Cluster at RUN state
Connected devices:
-EAST DC power
1.KL30=13.5v
2.0x3B2.Ignition_Status=0x4
步骤:
1、    PT_Hyb_Cfg2 = 1/2/3/4
2、    30 Minute Timer Status = X
3、    Has BattTracHazrd_D_Stat Signal Not been received for &gt; 5s? NO
4、    BattTracHazrd_D_Stat Signal = 0x2
实际结果：
IVI 和仪表喇叭一直循环播放报警音
期待结果：
只响5声
Reference: Warning 2.100
复现概率:10/10
Test By:杨元健 18551659808</t>
  </si>
  <si>
    <t>FPHASEVCDC-6454</t>
  </si>
  <si>
    <t>【CDX707】【Warning】触发W3599，切换电源模式到limited下，W3599仍能显示</t>
  </si>
  <si>
    <t>CaseID:
Sample:B2
Precondition:
-Cluster at RUN state
Connected devices:
-EAST DC power
1.KL30=13.5v
2.0x3B2.Ignition_Status=0x4
步骤：
1. SDM_Cfg=1
2. 0x263 AwdStat_D_RqDsply=0x18
3. 0x3B2.Ignition_Status=0x1
实际结果：
3. W3599显示
期待结果：
3. W3599不能显示
Specification ref:
Setup_3.1_20220608
复现概率:5/5
Test By:余群群 18895315393</t>
  </si>
  <si>
    <t>FPHASEVCDC-6453</t>
  </si>
  <si>
    <t>【CDX707】【Warning】FMVSS市场下，RxCy_Belt_Warning_Timer 实际显示了66s，应该是63s</t>
  </si>
  <si>
    <t>CaseID:
Sample:A2
Precondition:
-Cluster at RUN state
Connected devices:
-EAST DC power
1.KL30=13.5v
2.0x3B2.Ignition_Status=0x4
步骤：
1. 配置DE0A Seatbelt Warning Market=FMVSS
2. DE0D RxCy_Seatbelt_cfg=1/3
3. 0x4C SecondRowBuckleDriver= 2&amp;0x382 Row2DrvPrsnc_D_Actl=1
4. 0x202  VehVActlEng_D_Qf =3 &amp;Veh_V_ActlEng =8
实际结果：
4. 66s后声音停止，弹框消失
期待结果：
4.63s后声音停止，弹框消失
Specification ref:
TT_V3.0_20220511
复现概率:5/5
Test By:余群群 18895315393</t>
  </si>
  <si>
    <t>FPHASEVCDC-6452</t>
  </si>
  <si>
    <t>【CDX707】【SHC】Primary界面隐藏后，触发speedlimiter的active或者override、Standby状态，会把primary的界面直接唤出来</t>
  </si>
  <si>
    <t>CaseID:
Sample:B
Precondition:
-Cluster at RUN state
Connected devices:
-EAST DC power
1.KL30=13.5v
2.0x3B2.Ignition_Status=0x4
步骤：
1.Primary界面隐藏后，触发speedlimiter的active或者override、Standby状态
实际结果：
1.会把primary的界面直接唤出来
期待结果：
1.不会把primary的界面直接唤出来
Section:
Recovery:
复现概率: 5/5
Test By:严文正 17368696917</t>
  </si>
  <si>
    <t>FPHASEVCDC-6451</t>
  </si>
  <si>
    <t>【CDX707】【SHC】ADAS信号丢失后（0x165或0x18A），按键仍然按照上一状态显示</t>
  </si>
  <si>
    <t>CaseID:
Sample:B
Precondition:
-Cluster at RUN state
Connected devices:
-EAST DC power
1.KL30=13.5v
2.0x3B2.Ignition_Status=0x4
步骤：
1.丢失ADAS信号（0x165或0x18A）
实际结果：
1.按键仍然按照上一状态显示
期待结果：
1.按键按照信号值为0处理显示
Section:
Recovery:
复现概率: 5/5
Test By:严文正 17368696917</t>
  </si>
  <si>
    <t>FPHASEVCDC-6450</t>
  </si>
  <si>
    <t>【CDX707】【SHC】Primary界面隐藏时，触发AccStopStat_D_DSPLY=0x2 (Stopped) | 0x3 (PressResume)，CcStat_D_Actl=0x4 (Active Que Assist)，界面弹出后常显</t>
  </si>
  <si>
    <t>CaseID:
Sample:B
Precondition:
-Cluster at RUN state
Connected devices:
-EAST DC power
1.KL30=13.5v
2.0x3B2.Ignition_Status=0x4
步骤：
1.Primary界面隐藏时，触发AccStopStat_D_DSPLY=0x2 (Stopped) |
0x3 (PressResume)，CcStat_D_Actl=0x4 (Active Que Assist)
实际结果：
1.界面弹出后常显
期待结果：
1.界面弹出后4s超时消失
Section:
Recovery:
复现概率: 5/5
Test By:严文正 17368696917</t>
  </si>
  <si>
    <t>FPHASEVCDC-6449</t>
  </si>
  <si>
    <t>【CDX707】【SHC】ACC/CC Override状态下，取消CcOvrrdActv_B_Actl信号，短按任意按键，界面未返回至ACC/CC ON</t>
  </si>
  <si>
    <t>CaseID:
Sample:B
Precondition:
-Cluster at RUN state
Connected devices:
-EAST DC power
1.KL30=13.5v
2.0x3B2.Ignition_Status=0x4
步骤：
1.ACC/CC Override状态下，取消CcOvrrdActv_B_Actl信号，短按任意按键
实际结果：
1.界面未返回至ACC/CC ON
期待结果：
1.界面返回至ACC/CC ON
Section:
Recovery:
复现概率: 5/5
Test By:严文正 17368696917</t>
  </si>
  <si>
    <t>FPHASEVCDC-6448</t>
  </si>
  <si>
    <t>【CDX707】【SHC】CCState切换0x4后偶发切换0x1或0x0（关闭状态时）无法跳转</t>
  </si>
  <si>
    <t>CaseID:
Sample:B
Precondition:
-Cluster at RUN state
Connected devices:
-EAST DC power
1.KL30=13.5v
2.0x3B2.Ignition_Status=0x4
步骤：
1.CCState切换0x4后偶发切换0x1或0x0
实际结果：
1.切换0x1或0x0（关闭状态时）偶发无法跳转
期待结果：
1.切换0x1或0x0（关闭状态时）跳转正常
Section:
Recovery:
复现概率: 1/20
Test By:严文正 17368696917</t>
  </si>
  <si>
    <t>FPHASEVCDC-6447</t>
  </si>
  <si>
    <t>【CDX707】【SHC】触发Ccstat状态为Active，短按Timegap按键进入GAP+/-菜单，再次短按GAP按键返回至SET+/-菜单下，短按任意按键都会直接跳入GAP+/-菜单下</t>
  </si>
  <si>
    <t>CaseID:
Sample:B
Precondition:
-Cluster at RUN state
Connected devices:
-EAST DC power
1.KL30=13.5v
2.0x3B2.Ignition_Status=0x4
步骤：
1.触发Ccstat状态为Active，短按Timegap按键进入GAP+/-菜单，再次短按GAP按键返回至SET+/-菜单下
实际结果：
1.短按任意按键都会直接跳入GAP+/-菜单下
期待结果：
1.短按任意按键都会无法直接跳入GAP+/-菜单下
Section:
Recovery:
复现概率: 5/5
Test By:严文正 17368696917</t>
  </si>
  <si>
    <t>FPHASEVCDC-6446</t>
  </si>
  <si>
    <t>【CDX707】【SHC】Primary界面之间跳转未按照需求规定的短按按键后跳转（直接跳转）</t>
  </si>
  <si>
    <t>CaseID:
Sample:B
Precondition:
-Cluster at RUN state
Connected devices:
-EAST DC power
1.KL30=13.5v
2.0x3B2.Ignition_Status=0x4
步骤：
1.切换Primary界面的状态，ACC、CC、Speedlimiter状态
实际结果：
1.界面直接跳转
期待结果：
1.界面跳转按键短按释放后跳转
Section:
Recovery:
复现概率: 5/5
Test By:严文正 17368696917</t>
  </si>
  <si>
    <t>FPHASEVCDC-6445</t>
  </si>
  <si>
    <t>【CDX707】【SHC】触发左侧按键菜单任意位置，切换IGN状态由OFF到ON，触摸左侧按键菜单界面无法弹出</t>
  </si>
  <si>
    <t>CaseID:
Sample:B
Precondition:
-Cluster at RUN state
Connected devices:
-EAST DC power
1.KL30=13.5v
2.0x3B2.Ignition_Status=0x4
步骤：
1.触发左侧按键菜单任意位置，切换IGN状态由OFF到ON
实际结果：
1.触摸左侧按键菜单界面无法弹出
期待结果：
1.触摸左侧按键菜单界面弹出
Section:
Recovery:
复现概率: 5/5
Test By:严文正 17368696917</t>
  </si>
  <si>
    <t>FPHASEVCDC-6444</t>
  </si>
  <si>
    <t>【CDX707】【SHC】Speedlimiter按键二级界面触发后,AslIconDsply_D_Rq置为0x0，短按Speedlimiter无法返回至上级菜单</t>
  </si>
  <si>
    <t>CaseID:
Sample:B
Precondition:
-Cluster at RUN state
Connected devices:
-EAST DC power
1.KL30=13.5v
2.0x3B2.Ignition_Status=0x4
步骤：
1.Speedlimiter按键二级界面触发后,AslIconDsply_D_Rq置为0x0，短按Speedlimiter
实际结果：
1.无法返回至上级菜单
期待结果：
1.返回至上级菜单
Section:
Recovery:
复现概率: 5/5
Test By:严文正 17368696917</t>
  </si>
  <si>
    <t>FPHASEVCDC-6423</t>
  </si>
  <si>
    <t>【CDX707】【Chime】Normal下，0x305.MemSwtchPsngrFdbck_B_Rq=1，Memory_Feedback_Chime_ Status_Flag不响应</t>
  </si>
  <si>
    <t>CaseID:
Sample:B
Precondition:
-Cluster at RUN state
Connected devices:
-EAST DC power
1.KL30=13.5v
2.0x3B2.Ignition_Status=0x8
步骤：
1、0x305.MemSwtchPsngrFdbck_B_Rq=1
实际结果：
0x220无响应，chime不发声
期待结果：
0x220有响应，chime正常发声
复现概率:10/10
Test By: 孟妍 15951912208</t>
  </si>
  <si>
    <t>FPHASEVCDC-6421</t>
  </si>
  <si>
    <t>【CDX707】【Chime】Crank下，Memory_Feedback_Chime_ Status_Flag不响应</t>
  </si>
  <si>
    <t>CaseID:
Sample:B
Precondition:
-Cluster at RUN state
Connected devices:
-EAST DC power
1.KL30=13.5v
2.0x3B2.Ignition_Status=0x8
步骤：
1、0x304.Memory_Feedback_Rqst=1
实际结果：
0x220无响应，chime不发声
期待结果：
0x220有响应，chime正常发声
复现概率:10/10
Test By: 孟妍 15951912208</t>
  </si>
  <si>
    <t>FPHASEVCDC-6387</t>
  </si>
  <si>
    <t>【CDX707】【Warnings】W1824报警文字错误（英文）</t>
  </si>
  <si>
    <t>CaseID:
Sample:B
Precondition:
-Cluster at RUN state
EAST DC power
1.BAT ON
步骤：
BAT ON，Ignition_Status = 1/4
PT_Hyb_Cfg2 =0x2/0x3
ReFuelSysStat_D_Dsply Signal = 0x3
ECMMILRequest signal =Off
TrnIpcDsplyMde_D_Actl signa =Park( 0x0)
TrnIpcDsplyMde_D_Stat signa = 0x1
实际结果:
Fuel door ajar
Close fully to avoid
Check {color:#FF0000}E{color}ngine light
期待结果：
Fuel door ajar
Close fully to avoid
Check {color:#FF0000}e{color}ngine light
Reference:  chapter 2.92
复现概率:10/10
Test By:杨元健 18551659808</t>
  </si>
  <si>
    <t>FPHASEVCDC-6380</t>
  </si>
  <si>
    <t>【CDX707】【Chime】DE08 Information chime =1，DE0A Chime_Menu_Cfg=0，IVI端关闭‘车辆状态提示音’，会静音所有information的chime（实际应关联DE0A Chime_Menu_Cfg，目前关联了DE0A Chime_Menu_Cfg）</t>
  </si>
  <si>
    <t>CaseID:
Sample:B
Precondition:
-Cluster at RUN state
Connected devices:
-EAST DC power
1.KL30=13.5v
2.0x3B2.Ignition_Status=0x1
步骤：
1、DE08 Information chime =1，DE0A Chime_Menu_Cfg=0
2、IVI端关闭‘车辆状态提示音’
3、0x38D.SteWhlLckMsgTxt_D_Rq =1触发MC information chime
实际结果：
无chime
期待结果：
正常响一声chime
复现概率:10/10
Test By: 孟妍 15951912208</t>
  </si>
  <si>
    <t>FPHASEVCDC-6376</t>
  </si>
  <si>
    <t>【CDX707】【HMI】播放舒享时氛视频时IGN OFF，仪表显示燃油表与续航</t>
  </si>
  <si>
    <t>CaseID:
Sample:B
Precondition:
-Cluster at RUN state
Connected devices:
-EAST DC power
1.KL30=13.5v
2.0x3B2.Ignition_Status=0x4
步骤：
 # GearLvrPos_D_Actl = 0（变速箱在P档）；
 # Veh_V_ActlEng = 0（车速为0）；
 # IVI侧点击舒享时氛围 播放视频
 # Ignition_Status = 1
实际结果：
仪表显示燃油表与续航
期待结果：
仪表不显示燃油表与续航
Section:
Recovery:
复现概率:5/5
Test By:杨元健 19551659808</t>
  </si>
  <si>
    <t>FPHASEVCDC-6356</t>
  </si>
  <si>
    <t>【CDX707】【黑屏专项】仪表进行高并发压力测试执行12h后偶现仪表左屏黑屏&amp;Control屏黑屏有背光（Not enough memory）</t>
  </si>
  <si>
    <t>CaseID:
Sample:B
Precondition:
-Cluster at RUN state
Connected devices:
-EAST DC power
1.KL30=13.5v
2.0x3B2.Ignition_Status=0x4
3. 压力测试
4. 软件版本：20220621_LA_R04_PRO
MCU版本：20220621_LA_R04_PRO
5. 接实体Control屏，左屏用AMCAP软件投屏显示，配置外置功放发声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偶现仪表左屏黑屏，Control屏黑屏有背光，仪表备用喇叭有Chime音，外置功放无声音输出，电流在3.3A，SOC的串口和MCU的log正常打印；
SOC log关键字：Not enough memory
期待结果：
6. 所有屏正常响应CAN信号，背光正常
Section:
Recovery: BAT&amp;IGN reset后恢复
复现概率:once
Test By:余群群 18895315393</t>
  </si>
  <si>
    <t>YDAI4</t>
  </si>
  <si>
    <t>FPHASEVCDC-6347</t>
  </si>
  <si>
    <t>【CDX707】【Power】【黑屏专项】触发报警后进行异常电压测试时偶现三屏重启后L屏界面卡死现象</t>
  </si>
  <si>
    <t>CaseID:
Sample:B
Precondition:
-Cluster at RUN state
Connected devices:
-EAST DC power
1.KL30=13.5v
2.0x3B2.Ignition_Status=0x4
3.连接三屏，电流为5.6A左右
4.连接串口板、内置功放、仪表喇叭
步骤：
1.打开IVI端的爱车探索视频
2.触发报警（如W1477）
3.调节高低电压,先调至17V再恢复至14.6v，再调至8.6v再恢复到14.6v
4.查看现象
实际结果：
1.出现三屏重启现象和L屏卡屏现象
2.电流为3.0A左右，
3.CAN外发正常，触发报警后无报警显示，有无音出来
4.现象大约20分钟以上，未恢复现象
5.soc log不打印，卡死，mcu log打印
6.soc log中未出现FIFO字样
期待结果：
三屏正常工作
Specification ref:
CAF-PhaseV-DI_ SRD_V3.0
Section:
Recovery:
复现概率:目前在一个台架上复现
Test By:李沁  15295767520</t>
  </si>
  <si>
    <t>FPHASEVCDC-6338</t>
  </si>
  <si>
    <t>【CDX707】【Warning】安全带未系IGN off到On ,安全带信号为unknown&amp;faulty触发W297，之后系上安全带，安全带初始化页面常显</t>
  </si>
  <si>
    <t>CaseID:
Sample:B
Precondition:
-Cluster at RUN state
Connected devices:
-EAST DC power
1.KL30=13.5v
2.0x3B2.Ignition_Status=0x4
步骤：
1. 配置DE0A Seatbelt Warning Market=FMVSS
2. DE0D RxCy_Seatbelt_cfg=1/3
3. 0x4C FirstRowBuckleDriver=2
4. 0x3B2 Ignition_Status=1-&gt;4
5. FirstRowBuckleDriver=0等待10s
6.  0x4C FirstRowBuckleDriver=1
实际结果：
6. 五个座椅显示灰色的安全带初始化页面常显
期待结果：
6. 安全带初始化页面不显示
Specification ref:
warning_3.3_20220606
复现概率:5/5
Test By: 余群群 18895315393</t>
  </si>
  <si>
    <t>FPHASEVCDC-6328</t>
  </si>
  <si>
    <t>【CDX707】【HMI】主题由精简模式切换为其他主题时偶现切换失败</t>
  </si>
  <si>
    <t>CaseID:
Sample:B
Precondition:
-Cluster at RUN state
Connected devices:
-EAST DC power
1.KL30=13.5v
2.0x3B2.Ignition_Status=0x4
3.IVI侧设置车辆设置card在第一位（TC界面显示在L屏）
步骤：
1.IVI侧设置为中控和仪表精简模式
2.ActvDrvMde_D2_Stat=0/1/3/5/14
实际结果：
主题切换时，三屏界面会闪烁一下，但是主题未切换
期待结果：
主题切换成功
Specification ref:
CAF-PhaseV-DI_ SRD_V3.0
Section:
Recovery:
复现概率:3/5
Test By:李沁  15295767520</t>
  </si>
  <si>
    <t>FPHASEVCDC-6323</t>
  </si>
  <si>
    <t>【CDX707】【Chime】IVI发声，在Crank模式下触发仅支持Crank和Normal模式下的报警音，然后切换到limited模式下会有Chime音</t>
  </si>
  <si>
    <t>CaseID:
Sample:B
Precondition:
-Cluster at RUN state
EAST DC power
1.BAT ON
2.IVI发声（Brand=lincoln，DSOchime=2，Smart DSP =3，Chime Generator=1, LifeCycMde_D_Actl=normal）
步骤：
1、BAT ON，0x3B2.Ignition_Status=8
2、触发仅支持Crank和Normal模式下的报警音,如soft，hard，message类型（例：W3435、W1477）
3、0x3B2.Ignition_Status=0/1/2/15
4、查看220节点
实际结果：
在limited模式下有声音发出，且220节点有输出
期待结果：
在limited模式下无声音发出，且220节点无输出
复现概率:10/10
Test By:李沁  15295767520</t>
  </si>
  <si>
    <t>FPHASEVCDC-6319</t>
  </si>
  <si>
    <t>【CDX707】【Chime】0x220.ChimeId_No_Rq没有按照最新的需求修改</t>
  </si>
  <si>
    <t>CaseID:
Sample:B
Precondition:
-Cluster at RUN state
EAST DC power
1.BAT ON
步骤：
1、BAT ON，0x3B2.Ignition_Status=4，设置lincon车型
2、触发w200
实际结果：
0x220.ChimeId_No_Rq=0x26
期待结果：
0x220.ChimeId_No_Rq=0x2A
复现概率:10/10
Test By:孟妍 15951912208</t>
  </si>
  <si>
    <t>FPHASEVCDC-6318</t>
  </si>
  <si>
    <t>【CDX707】【Fuel】燃油配置成IPC，双油箱时，油箱液位会随着电压降低而上升</t>
  </si>
  <si>
    <t>CaseID:
Sample:B
Precondition:
-Cluster at RUN state
Connected devices:
-EAST DC power
1.KL30=13.5v
2.0x3B2.Ignition_Status=0x4
步骤：
1.燃油配置成IPC
2.# of Fuel Senders_cfg=1,Number of Fuel Tanks _cfg=1
3.两个电阻箱阻值都为30Ω
4.调电压至8V
实际结果：
油箱液位会随着电压降低而上升
期待结果：
油箱液位不随电压改变而变化
Specification ref:
Gauges_V3.0_20220608
Section:
Recovery:
复现概率: 5/5
Test By:胡珊珊 18851672720</t>
  </si>
  <si>
    <t>DI-Fuel</t>
  </si>
  <si>
    <t>XSHI16</t>
  </si>
  <si>
    <t>FPHASEVCDC-6316</t>
  </si>
  <si>
    <t>【CDX707】【Fuel】燃油配置成IPC，双油箱时，燃油输出信号显示值错误</t>
  </si>
  <si>
    <t>CaseID:
Sample:B
Precondition:
-Cluster at RUN state
Connected devices:
-EAST DC power
1.KL30=13.5v
2.0x3B2.Ignition_Status=0x4
步骤：
1.燃油配置成IPC
2.# of Fuel Senders_cfg=1,Number of Fuel Tanks _cfg=1
3.两个电阻箱阻值都为30Ω
实际结果：
FuelLvlPssvSide_No_Raw燃油采样输出为710左右
FuelLvlActvSide_No_Raw燃油采样输出为710左右
期待结果：
FuelLvlPssvSide_No_Raw燃油采样输出为370左右
FuelLvlActvSide_No_Raw燃油采样输出为370左右
Specification ref:
Gauges_V3.0_20220608
Section:
Recovery:
复现概率: 5/5
Test By:胡珊珊 18851672720</t>
  </si>
  <si>
    <t>FPHASEVCDC-6310</t>
  </si>
  <si>
    <t>【CDX707】【Power】【黑屏专项】电源模式由limited到crank模式时偶现L屏和中控屏黑屏，R屏正常显示现象</t>
  </si>
  <si>
    <t>CaseID:
Sample:A
Precondition:
-Cluster at RUN state
EAST DC power
1.BAT ON
2.0x3B2.Ignition_Status=4
3.连接三屏，电流为5.6A左右
4.连接串口板、内置功放、仪表喇叭
步骤：
1.Ignition_Status=1
2.Ignition_Status=8
3.0x41E.DrvSlipCtlMdeMsg_D_Rq=1
切换到crank模式下触发报警复现
实际结果：
1.电流为4.9A左右，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</si>
  <si>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FPHASEVCDC-6307</t>
  </si>
  <si>
    <t>【CDX707】【speedometer】双车速时，输出信号Veh_v2_Dsply会随着改变单位变化数值</t>
  </si>
  <si>
    <t>CaseID:
Sample:B
Precondition:
-Cluster at RUN state
Connected devices:
-EAST DC power
1.KL30=13.5v
2.0x3B2.Ignition_Status=0x4
步骤：
1.Speedometer Cal_cfg=Non-ECE
2.Veh_V_ActlEng=10
3.打开双车速
4.IVI端改变单位
实际结果：
Veh_v2_Dsply会随着改变单位变化数值
期待结果：
Veh_v2_Dsply一直显示主车速数值，不随单位改变而变化
Specification ref:
Gauges_V3.0_20220608
Section:
Recovery:
复现概率: 5/5
Test By:胡珊珊 18851672720</t>
  </si>
  <si>
    <t>DI-Speedometer</t>
  </si>
  <si>
    <t>FPHASEVCDC-6299</t>
  </si>
  <si>
    <t>【CDX707】【Power】【黑屏专项】台架静置一夜后偶现三屏黑屏现象</t>
  </si>
  <si>
    <t>CaseID:
Sample:A
Precondition:
-Cluster at RUN state
EAST DC power
1.BAT ON
2.0x3B2.Ignition_Status=4
3.连接三屏，电流为5.6A左右
4.连接串口板、内置功放、仪表喇叭
步骤：
1.Ignition_Status=4
2.静置一夜
实际结果：
1.电流为2.5A左右，
2.CAN外发正常，触发报警后无报警显示，有声音出来
3.现象大约20分钟以上，未恢复现象
4.soc log不打印，卡死，mcu log打印
5.soc log中未出现FIFO字样
期望结果：
三屏正常工作
Specification ref:
Section:
Recovery:
复现概率: 目前只有一个台架复现
李沁  1595767520</t>
  </si>
  <si>
    <t>FPHASEVCDC-6255</t>
  </si>
  <si>
    <t>【CDX707】【Power】【黑屏专项】触发报警过程中偶现中控屏黑屏，L屏与R屏无背光</t>
  </si>
  <si>
    <t>CaseID:
Sample:A
Precondition:
-Cluster at RUN state
EAST DC power
1.BAT ON
2.0x3B2.Ignition_Status=4
3.连接三屏，电流为5.6A左右
4.连接串口板、内置功放、仪表喇叭
步骤：
1.DET中导入客户的Mdx文件
2.导入客户的ecd文件
3.DET中写入ecd的DE08配置
4.Ignition_Status=4
5.0x4C0.SldrlMsgTxt_D2_Rq=1（触发W4031）
6.Ignition_Status=1
7.0x4C0.SldrlMsgTxt_D2_Rq=1（触发W4031）
8.Ignition_Status=4
9.现象产生
实际结果：
1.电流为2.8A左右，
2.CAN外发正常，触发报警后无报警显示，无声音出来
3.现象大约20分钟以上，未恢复现象
4.soc log不打印，卡死，mcu log打印
期望结果：
三屏正常工作
Specification ref:
Section:
Recovery:
复现概率: 共四个台架导入了客户端配置，只有一个台架复现
李沁  1595767520</t>
  </si>
  <si>
    <t>FPHASEVCDC-6026</t>
  </si>
  <si>
    <t>【CDX707】【黑屏专项】仪表进行高并发压力测试执行12h后偶现仪表左屏&amp;Control屏黑屏无背光，声音正常输出</t>
  </si>
  <si>
    <t>CaseID:
Sample:B
Precondition:
-Cluster at RUN state
Connected devices:
-EAST DC power
1.KL30=13.5v
2.0x3B2.Ignition_Status=0x4
3. 压力测试
4. 软件版本：20220607_LA_R04_PRO
MCU版本：20220607_LA_R04_PRO
5. 接实体Control屏，左屏用AMCAP软件投屏显示，配置内置功放发声
步骤：
1.触发10个TT&amp;RTT
2.触发10个左右的warning，包括W200，W215和门开相关warning
3.车速表、转速表、水温表、燃油表以0.5Hz频率进行扫盘
4.ADAS车道线、跟车距离以1Hz频率进行切换
5. 以1Hz频率随机播放内置功放报警音
6. 执行上述步骤将近12h
实际结果：
6. 偶现仪表左屏黑屏，Control屏黑屏，仪表备用喇叭和内置功放有Chime音，电流在2.2A，SOC的串口和MCU的log正常打印；
注：黑屏问题出现之后尝试插拔control屏线看背光是否能点亮
期待结果：
6. 所有屏正常响应CAN信号，背光正常
注：U盘log太大无法上传，放置共享盘路径：\\136.18.248.111\Groups\08-Infos\08-Phase5Log\20220615-黑屏log
Section:
Recovery: IGN reset无法恢复；BAT&amp;IGN reset后恢复
复现概率:once
Test By:余群群 18895315393</t>
  </si>
  <si>
    <t>FPHASEVCDC-5853</t>
  </si>
  <si>
    <t>【CDX707】【SHC】0x81节点丢失后按键界面仍然显示</t>
  </si>
  <si>
    <t>CaseID:
Sample:B
Precondition:
-Cluster at RUN state
Connected devices:
-EAST DC power
1.KL30=13.5v
2.0x3B2.Ignition_Status=0x4
步骤：
1.Message_Center_Disp_Interface_Cfg配置为4
2.StewSwtchScndPos_D_St =5
3.StewSwtchPrimPos_D_St=5
4.丢失0x81节点报文
实际结果：
按键界面仍然显示
期待结果：
按键界面消失
Specification ref:
CAF-PhaseV-DI_ SRD_V3.0_20220511.doc
Section:
Recovery:
复现概率:5/5
Test By:杜晓慧 13951775454</t>
  </si>
  <si>
    <t>FPHASEVCDC-5733</t>
  </si>
  <si>
    <t>【CDX707】【ADAS】LaSysOffStat_D_Dsply=0x2or0x3触发报警后，将信号置为0，重新触发0x2or0x3后，不在触发W3000和W3001</t>
  </si>
  <si>
    <t>CaseID:
Sample:B
Precondition:
-Cluster at RUN state
Connected devices:
-EAST DC power
1.KL30=13.5v
2.0x3B2.Ignition_Status=0x4
3.LKS_Warning_Cfg配置成enable
4.LaneAssist_Cfg配置成0x1
5.LaneAssist_NCAP_Aid_Cfg&amp;LaneAssist_NCAP_Alert_Cfg配置为disabled
步骤：
1.LaSysOffStat_D_Dsply=0x2or0x3
2.将LaSysOffStat_D_Dsply置为0x0
3.LaSysOffStat_D_Dsply=0x2or0x3
实际结果：
1.触发W3000和W3001
2.报警消失
3.不再触发W3000和W3001
期待结果：
1.触发W3000和W3001
2.报警消失
3.触发W3000和W3001
Section:
Recovery:
复现概率: 5/5
Test By:钱考伟 18012915216</t>
  </si>
  <si>
    <t>JLI97</t>
  </si>
  <si>
    <t>FPHASEVCDC-5709</t>
  </si>
  <si>
    <t>【CDX707】【Chime】外置功放发声，触发Wrong_Way_Alert_Chime_Status_Flag，偶现不出声</t>
  </si>
  <si>
    <t>CaseID:
Sample:B
Precondition:
-Cluster at RUN state
EAST DC power
1.BAT ON
2. 外置功放发声（Smart DSP=4，DSO Chime=2）
步骤：
1、BAT ON，0x3B2.Ignition_Status=4, DE0A Chime_generator_cfg=1
2、DE08 Wrong Way Alert=1
3、0x3D8.FeatConfigIpmaActl=1，0x3D8.FeatNoIpmaActl=2128，PersIndexIpma_D_Actl=0
4、0x3CD.WwaWarn_B_Rq=0-&gt;1
5. 重复步骤4多次
实际结果：
5. 偶现0x220 有值显示，IVI不出声
期待结果：
5. IVI发2声
Reference:
warning_V3.3_20220606
复现概率:1/5
Test By:余群群 18895315393</t>
  </si>
  <si>
    <t>FPHASEVCDC-5707</t>
  </si>
  <si>
    <t>【CDX707】【Power】【黑屏专项】三块屏开启，测试过程中偶现L屏黑屏现象</t>
  </si>
  <si>
    <t>CaseID:
Sample:B
Precondition:
-Cluster at RUN state
Connected devices:
-EAST DC power
1.KL30=13.5v
2.0x3B2.Ignition_Status=0x4
3.连接三屏，电流为5.6A左右
4.连接串口板、内置功放、仪表喇叭
测试步骤：
切换DE05  DSO chime配置并手动重启，重启后3S左右
实际结果：
1.L屏黑屏；R屏，中控屏均未黑屏
2.电流为2.7A左右，
3.CAN外发正常，触发报警后无报警显示，有声音出来
4.黑屏后大约20分钟以上，未恢复现象
（已分析为FIFO ov类问题，具体见附件）
期待结果：
L屏，R屏，中控屏均正常工作
Specification ref:
Section:
Recovery:
复现概率：台架出现一次现象
Test By:李沁 15295767520</t>
  </si>
  <si>
    <t>FPHASEVCDC-5700</t>
  </si>
  <si>
    <t>【CDX707】【Chime】仪表喇叭发声，很多声音蜂鸣中有‘滴’的一声</t>
  </si>
  <si>
    <t>CaseID:
Sample:B
Precondition:
-Cluster at RUN state
EAST DC power
1.BAT ON
步骤：
1、BAT ON，0x3B2.Ignition_Status=4
2、DE0A Chime_generator_cfg=1,仪表发声
3、DE0A Brand=Lincon
4、0x3C3.Park_Brake_Chime_Rqst=1
实际结果：
每次蜂鸣前都有‘滴’的一声
期待结果：
正常蜂鸣
复现概率:10/10
Test By:孟妍 15951912208</t>
  </si>
  <si>
    <t>FPHASEVCDC-5694</t>
  </si>
  <si>
    <t>【CDX707】【SHC】ASLD_Cfg配置为enable，ISA_Cfg配置为enable，AslIconDsply_D_Rq=0x3，按键无法进入Override界面</t>
  </si>
  <si>
    <t>CaseID:
Sample:B
Precondition:
-Cluster at RUN state
Connected devices:
-EAST DC power
1.KL30=13.5v
2.0x3B2.Ignition_Status=0x4
步骤：
1ASLD_Cfg配置为enable，ISA_Cfg配置为enable，AslIconDsply_D_Rq=0x3
实际结果：
1.按键无法进入Override界面
期待结果：
1.按键可以进入Override界面
Section:
Recovery:
复现概率: 5/5
Test By:严文正 17368696917</t>
  </si>
  <si>
    <t>FPHASEVCDC-5686</t>
  </si>
  <si>
    <t>【CDX707】【TC】仪表首次上电或休眠唤醒，TC card无影像，需拖拽一次之后才显示</t>
  </si>
  <si>
    <t>CaseID:
Sample:B
Precondition:
-Cluster at RUN state
Connected devices:
-EAST DC power
1.KL30=13.5v
2.0x3B2.Ignition_Status=0x4
3.当前card1为TC界面
步骤：
1.IGN OFF
2.停发CAN信号至仪表休眠
3.CAN唤醒且IGN ON
实际结果：
TC card无影像，需拖拽一次一后才显示
期待结果：
TC card影像正常显示
Specification ref:
CAF-PhaseV-DI_ SRD_V3.0_20220511.doc
Section:
Recovery:
复现概率:2/5
Test By:杜晓慧 13951775454</t>
  </si>
  <si>
    <t>FPHASEVCDC-5681</t>
  </si>
  <si>
    <t>【CDX707】【TC】仪表首次上电，偶现平均油耗常显0.0</t>
  </si>
  <si>
    <t>CaseID:
Sample:B
Precondition:
-Cluster at RUN state
Connected devices:
-EAST DC power
1.KL30=13.5v
2.0x3B2.Ignition_Status=0x4
步骤：
1.ODO Count为0.6565HZ
2.喷油量为0.05HZ
3.BAT OFF
4.BAT ON
实际结果：
平均油耗常显“0.0”
期待结果：
平均油耗显示掉电之前的值
Specification ref:
CAF-PhaseV-DI_ SRD_V3.0_20220511.doc
Section:
Recovery:
复现概率:1/5
Test By:杜晓慧 13951775454</t>
  </si>
  <si>
    <t>FPHASEVCDC-5680</t>
  </si>
  <si>
    <t>【CDX707】【TC】AFE Reset配置为1，油耗界面的平均油耗初始值错误</t>
  </si>
  <si>
    <t>CaseID:
Sample:B
Precondition:
-Cluster at RUN state
Connected devices:
-EAST DC power
1.KL30=13.5v
2.0x3B2.Ignition_Status=0x4
步骤：
1.ODO Count为0.6565HZ
2.喷油量为0.05HZ
3.AFE Reset配置为1
4.RAFE Init配置为100
5.切换至油耗界面
6.清零平均油耗
实际结果：
平均油耗显示“--”20s后，由1.8L/100km变化至目标值
期待结果：
平均油耗显示“--”20s后，由10L/100km变化至目标值
Specification ref:
CAF-PhaseV-DI_ SRD_V3.0_20220511.doc
Section:
Recovery:
复现概率:5/5
Test By:杜晓慧 13951775454</t>
  </si>
  <si>
    <t>FPHASEVCDC-5679</t>
  </si>
  <si>
    <t>【CDX707】【TC】IFE_Display配置为1，油耗界面不显示瞬时油耗</t>
  </si>
  <si>
    <t>CaseID:
Sample:B
Precondition:
-Cluster at RUN state
Connected devices:
-EAST DC power
1.KL30=13.5v
2.0x3B2.Ignition_Status=0x4
步骤：
1.IFE_Display配置为1
2.切换至油耗界面
实际结果：
油耗界面不显示瞬时油耗
期待结果：
油耗界面显示瞬时油耗
Specification ref:
CAF-PhaseV-DI_ SRD_V3.0_20220511.doc
Section:
Recovery:
复现概率:5/5
Test By:杜晓慧 13951775454</t>
  </si>
  <si>
    <t>FPHASEVCDC-5678</t>
  </si>
  <si>
    <t>【CDX707】【SHC】多媒体上下左右按键不起作用</t>
  </si>
  <si>
    <t>CaseID:
Sample:B
Precondition:
-Cluster at RUN state
Connected devices:
-EAST DC power
1.KL30=13.5v
2.0x3B2.Ignition_Status=0x4
3.车机配对蓝牙手机并播放蓝牙音乐
步骤：
1.Message_Center_Disp_Interface_Cfg配置为4
2.短按向上键2次
3.短按向下键2次
4.短按向左键2次
5.短按向右键2次
实际结果：
2.IVI侧调出音量调节界面，但是音量无变化
3.IVI侧调出音量调节界面，但是音量无变化
4.蓝牙音乐不切歌
5.蓝牙音乐不切歌
期待结果：
2.IVI侧音量随按键操作变化
3.IVI侧音量随按键操作变化
4.蓝牙音乐切换至上一曲
5.蓝牙音乐切换至下一曲
Specification ref:
CAF-PhaseV-DI_ SRD_V3.0_20220511.doc
Section:
Recovery:
复现概率:5/5
Test By:杜晓慧 13951775454</t>
  </si>
  <si>
    <t>FPHASEVCDC-5677</t>
  </si>
  <si>
    <t>【CDX707】【HMI】播放爱车探索视频时切换驾驶模式，仪表退出视频播放</t>
  </si>
  <si>
    <t>CaseID:
Sample:B
Precondition:
-Cluster at RUN state
Connected devices:
-EAST DC power
1.KL30=13.5v
2.0x3B2.Ignition_Status=0x4
步骤：
1.IVI 侧主题氛围灯与驾驶模式联动开启
2.播放爱车探索视频
3.切换驾驶模式
实际结果：
仪表退出爱车探索视频播放
期待结果：
仪表只切换驾驶模式，不退出视频播放
Specification ref:
CAF-PhaseV-DI_ SRD_V3.0_20220511.doc
Section:
Recovery:
复现概率:5/5
Test By:杜晓慧 13951775454</t>
  </si>
  <si>
    <t>FPHASEVCDC-5675</t>
  </si>
  <si>
    <t>【CDX707】【TC】休眠唤醒后偶现第一次切换度量单位无效</t>
  </si>
  <si>
    <t>CaseID:
Sample:B
Precondition:
-Cluster at RUN state
Connected devices:
-EAST DC power
1.KL30=13.5v
2.0x3B2.Ignition_Status=0x4
3.当前度量单位为Mi&amp;mile/Gallon
步骤：
1.IGN OFF
2.停发CAN信号至仪表休眠
3.CAN唤醒且IGN ON
4.设置度量单位为Km&amp; L/100Km
实际结果：
仪表各数据单位仍显示英制
期待结果：
仪表各数据单位显示与度量单位匹配
Specification ref:
CAF-PhaseV-DI_ SRD_V3.0_20220511.doc
Section:
Recovery:
复现概率:1/10
Test By:杜晓慧 13951775454</t>
  </si>
  <si>
    <t>FPHASEVCDC-5674</t>
  </si>
  <si>
    <t>【CDX707】【HMI】休眠唤醒后拖拽card，偶现card1显示偏左</t>
  </si>
  <si>
    <t>CaseID:
Sample:B
Precondition:
-Cluster at RUN state
Connected devices:
-EAST DC power
1.KL30=13.5v
2.0x3B2.Ignition_Status=0x4
步骤：
1.IGN OFF
2.停发CAN信号至仪表休眠
3.CAN唤醒且IGN ON
4.IVI拖拽card1、card2
实际结果：
card1影像显示偏左
期待结果：
card1影像显示正常
Specification ref:
CAF-PhaseV-DI_ SRD_V3.0_20220511.doc
Section:
Recovery:
复现概率:5/5
Test By:杜晓慧 13951775454</t>
  </si>
  <si>
    <t>FPHASEVCDC-5673</t>
  </si>
  <si>
    <t>【CDX707】【TC】平均油耗清零20s内AFE Reset配置为1，平均油耗显示“--”</t>
  </si>
  <si>
    <t>CaseID:
Sample:B
Precondition:
-Cluster at RUN state
Connected devices:
-EAST DC power
1.KL30=13.5v
2.0x3B2.Ignition_Status=0x4
3.油耗单位为L/100km
步骤：
1.AFE Reset配置为0
2.LifeCycMde=1
3.LifeCycMde=0
4.20s内AFE Reset配置为1
实际结果：
平均油耗显示“--”
期待结果：
平均油耗保持原显示不变
Specification ref:
CAF-PhaseV-DI_ SRD_V3.0_20220511.doc
Section:
Recovery:
复现概率:5/5
Test By:杜晓慧 13951775454</t>
  </si>
  <si>
    <t>FPHASEVCDC-5667</t>
  </si>
  <si>
    <t>【CDX707】【Chime】IVI发声下偶现部分报警发声变小</t>
  </si>
  <si>
    <t>CaseID:
Sample:B
Precondition:
-Cluster at RUN state
EAST DC power
1.BAT ON
步骤：
1、0x3B2.Ignition_Status=4
2、IVI发声，（DE05  DSO chime=2）
2、触发Information类声音（例：W1043）
3、触发soft类声音（例：W1047）
4、触发hard类声音（例：W3435）
5、查看0x223，0x225，0x220节点变化
（改变配置：DE05  DSO chime=0，声音正常发声）
实际结果：
1、Information类、soft类、hard类声音发声变小
2、0x223，0x225，0x220节点均有相应的输出
期待结果：
1、Information类、soft类、hard类声音发声正常
2、0x223，0x225，0x220节点均有相应的输出
复现概率:仅在一个台架上是必现 
Test By:李沁  15295767520</t>
  </si>
  <si>
    <t>FPHASEVCDC-5641</t>
  </si>
  <si>
    <t>【CDX707】【power】【黑屏专项】休眠唤醒压力测试过程中偶现DET出现错误</t>
  </si>
  <si>
    <t>CaseID:
Sample:B
Precondition:
-Cluster at RUN state
Connected devices:
-EAST DC power
1.KL30=13.5v
2.0x3B2.Ignition_Status=0x4,
3.连接3块屏，都正常启动
4.连接内置功放、串口板
5.电压为14.6v，电流为5.6A左右
测试步骤：
1.执行休眠唤醒压力测试
2.0x3B2.Ignition_Status=0x4 
3.0x3B2.Ignition_Status=0x1
4.等待35S
（一直循环此步骤）
实际结果：
MCUlog 中出现ErrorId：32和ModuleId:54
期待结果：
L屏，R屏，中控屏均正常，无报错
Specification ref:
Section:
Recovery:
复现概率：一个台架出现一次
Test By:李沁 15295767520</t>
  </si>
  <si>
    <t>FPHASEVCDC-5608</t>
  </si>
  <si>
    <t>【CDX707】【Chime】仪表发声，FMVSS市场下安全带初始化声音只响3声</t>
  </si>
  <si>
    <t>CaseID:
Sample:B0
Precondition:
-Cluster at RUN state
Connected devices:
-EAST DC power
1.KL30=13.5v
2.0x3B2.Ignition_Status=0x4
3. 仪表发声
步骤：
1.配置DE0D RxCy_Seatbelt_cfg=1/3，DE0A: SeatbeltMarket Cfg=0
2.主驾驶安全带改变成unbelted
3.0x3B2 Ignition_Status=1
4.Ignition_Status=4
实际结果：
4. Seatbelt_Chime_Status_Flag声音报警响3声
期待结果：
4. Seatbelt_Chime_Status_Flag声音报警响4声
复现概率:5/5
Test By:余群群 18895315393</t>
  </si>
  <si>
    <t>FPHASEVCDC-5593</t>
  </si>
  <si>
    <t>【CDX707】【Chime】仪表发声，触发Wrong_Way_Alert_Chime_Status_Flag，occurence次数不对</t>
  </si>
  <si>
    <t>CaseID:
Sample:B
Precondition:
-Cluster at RUN state
EAST DC power
1.BAT ON
步骤：
1、BAT ON，0x3B2.Ignition_Status=4, DE0A Chime_generator_cfg=0
2、DE08 Wrong Way Alert=1
3、0x3D8.FeatConfigIpmaActl=1，0x3D8.FeatNoIpmaActl=2128，PersIndexIpma_D_Actl=0
4、0x3CD.WwaWarn_B_Rq=0-&gt;1
实际结果：
5声
期待结果：
2声
Reference:
Chime V2.0(SRD_ Chime  DNA_0002_0003)
复现概率:10/10
Test By:孟妍 15951912208</t>
  </si>
  <si>
    <t>FPHASEVCDC-5585</t>
  </si>
  <si>
    <t>【CDX707】【HMI】偶现仪表屏只显示Card1页面，其他区域黑屏显示</t>
  </si>
  <si>
    <t>CaseID:
Sample:B
Precondition:
-Cluster at RUN state
Connected devices:
-EAST DC power
1.KL30=13.5v
2.0x3B2.Ignition_Status=0x4
步骤：
上BAT电后
实际结果：
仪表屏只显示Card1页面，其他区域黑屏显示
期待结果：
页面正常显示
Section:
Recovery:
复现概率:偶现
Test By:胡珊珊 18851672720</t>
  </si>
  <si>
    <t>FPHASEVCDC-5584</t>
  </si>
  <si>
    <t>【CDX707】【Chime】仪表发声，0x3AA.FpaChime_D_Rq=1或者0x3AA.RpaChime_D_Rq=1，触发长鸣音，取消声音报警后，声音未立即停止，而是继续蜂鸣2s左右</t>
  </si>
  <si>
    <t>CaseID:
Sample:B
Precondition:
-Cluster at RUN state
EAST DC power
1.BAT ON
步骤：
1、0x3B2.Ignition_Status=4
2、DE0A Chime_generator_cfg=1,仪表发声
3、0x3AA.FpaChime_D_Rq=1或者0x3AA.RpaChime_D_Rq=1，触发长鸣音
4、0x3AA.FpaChime_D_Rq=0或者0x3AA.RpaChime_D_Rq=0
实际结果：
声音继续响2s左右才停止
期待结果：
声音立即停止
复现概率:10/10
Test By:孟妍 15951912208</t>
  </si>
  <si>
    <t>FPHASEVCDC-5565</t>
  </si>
  <si>
    <t>【CDX707】【HMI】水温表和百度页面重叠</t>
  </si>
  <si>
    <t>CaseID:
Sample:A
Precondition:
-Cluster at RUN state
EAST DC power
1.BAT ON
2.0x3B2.Ignition_Status=4
步骤：
1、水温值小于121
实际结果：
水温表和百度页面重叠
期待结果：
水温表不和百度页面重叠
Section:
Recovery:
复现概率: 10/10</t>
  </si>
  <si>
    <t>YSONG20</t>
  </si>
  <si>
    <t>FPHASEVCDC-5563</t>
  </si>
  <si>
    <t>【CDX707】【HMI】DE08 Information chime=1后，IVI端未显示‘提示音’选项</t>
  </si>
  <si>
    <t>CaseID:
Sample:B
Precondition:
-Cluster at RUN state
EAST DC power
1.BAT ON
步骤：
1、0x3B2.Ignition_Status=4
2、DE08 Information chime=1
实际结果：
IVI端未显示‘提示音’选项
期待结果：
IVI端显示‘提示音’选项
复现概率:10/10
Test By:孟妍 15951912208</t>
  </si>
  <si>
    <t>FPHASEVCDC-5559</t>
  </si>
  <si>
    <t>【CDX707】【HMI】TC页面无法显示</t>
  </si>
  <si>
    <t>CaseID:
Sample:B
Precondition:
-Cluster at RUN state
Connected devices:
EAST DC power
1.KL15 ON
2.KL30 ON
步骤：
1.IVI打开车辆设置-IOD显示-切换画面
2.IVI把车辆设置画面移到仪表屏一端
实际结果：
TC页面无法显示，一直黑屏
期待结果：
TC页面正常显示
Recovery:不可恢复
复现概率:三块表均复现
Test By:胡珊珊 18851672720</t>
  </si>
  <si>
    <t>#</t>
  </si>
  <si>
    <t>项目</t>
  </si>
  <si>
    <t>跟踪</t>
  </si>
  <si>
    <t>父任务</t>
  </si>
  <si>
    <t>优先级</t>
  </si>
  <si>
    <t>主题</t>
  </si>
  <si>
    <t>作者</t>
  </si>
  <si>
    <t>指派给</t>
  </si>
  <si>
    <t>更新于</t>
  </si>
  <si>
    <t>类别</t>
  </si>
  <si>
    <t>解决版本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</si>
  <si>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</si>
  <si>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</si>
  <si>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</si>
  <si>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</si>
  <si>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</si>
  <si>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</si>
  <si>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</si>
  <si>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</si>
  <si>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</si>
  <si>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</si>
  <si>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</si>
  <si>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</si>
  <si>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</si>
  <si>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</si>
  <si>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</si>
  <si>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</si>
  <si>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RID0085-02:2020-SAIC-IP31-IP32-CLUSTER-IP31</t>
  </si>
  <si>
    <t>Defect</t>
  </si>
  <si>
    <t>Normal</t>
  </si>
  <si>
    <t>[IP31][台架测试][Canout] DBC中未找到ClstrDspdMalflndrLghtW信号</t>
  </si>
  <si>
    <t>Wang Kangya</t>
  </si>
  <si>
    <t>Zhou Yuanxing</t>
  </si>
  <si>
    <t>12/09/2020 17:07</t>
  </si>
  <si>
    <t>v1.2.0.3</t>
  </si>
  <si>
    <t>12/09/2020</t>
  </si>
  <si>
    <t>Validation Testing</t>
  </si>
  <si>
    <t>[IP31][台架测试][Canout] insSenBlkMesEnPrm  默认配置为0</t>
  </si>
  <si>
    <t>Zhan Cheng</t>
  </si>
  <si>
    <t>12/09/2020 16:57</t>
  </si>
  <si>
    <t>[IP31][台架测试][Canout]外发信号ClstrDspdClswWrnng一直发“0”</t>
  </si>
  <si>
    <t>Xia Wangjie</t>
  </si>
  <si>
    <t>12/09/2020 16:39</t>
  </si>
  <si>
    <t>[IP31][台架测试][Buzzer]GEAR P AUDIBLE WARNING 功能无法触发</t>
  </si>
  <si>
    <t>Yu Xiaodong</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</si>
  <si>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</si>
  <si>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</si>
  <si>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</si>
  <si>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</si>
  <si>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</si>
  <si>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</si>
  <si>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Zhang Dong</t>
  </si>
  <si>
    <t>11/09/2020 13:06</t>
  </si>
  <si>
    <t>11/09/2020</t>
  </si>
  <si>
    <t>[IP31][HMI]当有故障信息界面有可查询报警时，再触发一个C类报警，会将可查询的报警文字遮挡</t>
  </si>
  <si>
    <t>Gao Shan</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</si>
  <si>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</si>
  <si>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</si>
  <si>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</si>
  <si>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</si>
  <si>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</si>
  <si>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</si>
  <si>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</si>
  <si>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</si>
  <si>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</si>
  <si>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</si>
  <si>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</si>
  <si>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</si>
  <si>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</si>
  <si>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</si>
  <si>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</si>
  <si>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</si>
  <si>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</si>
  <si>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</si>
  <si>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</si>
  <si>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</si>
  <si>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</si>
  <si>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</si>
  <si>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</si>
  <si>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</si>
  <si>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</si>
  <si>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</si>
  <si>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</si>
  <si>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</si>
  <si>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[IP31][台架测试][Output]当ECMPressClBrkRmndrHSC4为3或 BCMPressBrkRmndrHSC4为0时ClstrDspdClSwWrnngHSC4输出有误</t>
  </si>
  <si>
    <t>11/09/2020 12:42</t>
  </si>
  <si>
    <t>v1.2.0.1</t>
  </si>
  <si>
    <t>v1.1.0.9</t>
  </si>
  <si>
    <t>08/07/2020</t>
  </si>
  <si>
    <t>08/07/2020 16:59</t>
  </si>
  <si>
    <t>Fixed</t>
  </si>
  <si>
    <t>SW Requirement</t>
  </si>
  <si>
    <t>[IP31][台架测试][转速]转速段数及数字转速在部分转速值下显示有误</t>
  </si>
  <si>
    <t>08/07/2020 16:35</t>
  </si>
  <si>
    <t>DI-Tachometer</t>
  </si>
  <si>
    <t>HMI-Display</t>
  </si>
  <si>
    <t>[IP31][台架测试][QA]外发信号ClstrDownBtnSts、ClstrUpBtnSts、ClstrEnterBtnSts、ClstrLeftBtnSts、ClstrRightBtnSts，在未连接中控视频交互时是否应该有外发</t>
  </si>
  <si>
    <t>Qi Yue</t>
  </si>
  <si>
    <t>09/07/2020 10:12</t>
  </si>
  <si>
    <t>V1.1.0.8</t>
  </si>
  <si>
    <t>SRD v3.0</t>
  </si>
  <si>
    <t>06/06/2020</t>
  </si>
  <si>
    <t>06/06/2020 14:25</t>
  </si>
  <si>
    <t>[IP31][台架测试][HMI]触发超速报警灯闪烁，然后在灯亮的时候在菜单里把超速设置成OFF,报警灯会先显示0，再消失</t>
  </si>
  <si>
    <t>Jiang Kai</t>
  </si>
  <si>
    <t>11/09/2020 12:47</t>
  </si>
  <si>
    <t>v1.2.0.2</t>
  </si>
  <si>
    <t>04/06/2020</t>
  </si>
  <si>
    <t>30/06/2020</t>
  </si>
  <si>
    <t>04/06/2020 14:52</t>
  </si>
  <si>
    <t>Task Scheduling</t>
  </si>
  <si>
    <t>[IP31][台架测试][ADAS]请手握方向盘声音输出占空比与chime列表不一致</t>
  </si>
  <si>
    <t>Dong Shiqi</t>
  </si>
  <si>
    <t>06/07/2020 14:08</t>
  </si>
  <si>
    <t>04/06/2020 14:14</t>
  </si>
  <si>
    <t>Works as design</t>
  </si>
  <si>
    <t>[IP31][台架测试][QA]AEB SYSTEM ACTIVE MESSAGE 弹框报警显示内容 SRD描述与message列表不一致， 请系统确认以哪个为准</t>
  </si>
  <si>
    <t>06/07/2020 14:18</t>
  </si>
  <si>
    <t>04/06/2020 12:46</t>
  </si>
  <si>
    <t>[IP31][台架测试][TC]小计里程，里程备份值改变时，小计数值会跳变到备份值再为0</t>
  </si>
  <si>
    <t>Liu Zengdong</t>
  </si>
  <si>
    <t>04/06/2020 15:20</t>
  </si>
  <si>
    <t>04/06/2020 10:45</t>
  </si>
  <si>
    <t>DI-ODO/TRIP</t>
  </si>
  <si>
    <t>[IP31][台架测试][声音]RCTA AUDIBLE WARNING BEEP声音频率、触发逻辑与需求不符</t>
  </si>
  <si>
    <t>06/07/2020 14:36</t>
  </si>
  <si>
    <t>03/06/2020</t>
  </si>
  <si>
    <t>03/06/2020 17:32</t>
  </si>
  <si>
    <t>[IP31][台架测试][buzzer]RIGHT /LEFT RCTA AUDIBLE WARNING BEEP 声音类型Lv1响3次，SRD注明“声音类型是Beep(750Hz)：Rear PDC Lv2 （Lv1是长鸣档），只响3次！”Lv2现已删除</t>
  </si>
  <si>
    <t>Li Xiaoli</t>
  </si>
  <si>
    <t>11/09/2020 12:50</t>
  </si>
  <si>
    <t>SRD v4.0</t>
  </si>
  <si>
    <t>03/06/2020 17:15</t>
  </si>
  <si>
    <t>[IP31][台架测试][电池电量]配置 insEBSEnPrm =1，信号BatSOCSts=0x0—&gt;0x1之间切换，电量不会变化</t>
  </si>
  <si>
    <t>Chen Wenxue</t>
  </si>
  <si>
    <t>05/06/2020 14:51</t>
  </si>
  <si>
    <t>v1.1.0.7</t>
  </si>
  <si>
    <t>03/06/2020 13:34</t>
  </si>
  <si>
    <t>[IP31][台架测试][popup]门开报警中后备箱单独触发不进入信息中心，与其他门开一起触发后按OK键会一起进去报警中心，请问这样做对吗，SRD没有明确规定</t>
  </si>
  <si>
    <t>Feng Jing</t>
  </si>
  <si>
    <t>03/06/2020 10:46</t>
  </si>
  <si>
    <t>01/06/2020</t>
  </si>
  <si>
    <t>01/06/2020 20:33</t>
  </si>
  <si>
    <t>[IP31][台架测试][popup]SRD中将“请驾驶员系好安全带”删除了，HMI文档中只有请系好安全带，实际文字报警触发的是请驾驶员系好安全带，请确认这个文字报警如何显示</t>
  </si>
  <si>
    <t>03/06/2020 10:55</t>
  </si>
  <si>
    <t>01/06/2020 20:32</t>
  </si>
  <si>
    <t>[IP31][台架测试][蜂鸣]GearP Audible Warning无声音</t>
  </si>
  <si>
    <t>09/07/2020 11:52</t>
  </si>
  <si>
    <t>01/06/2020 20:29</t>
  </si>
  <si>
    <t>[IP31][台架测试][ADAS]间接式疲劳检测系统不可用，弹窗实际显示“疲劳检测系统不可用”</t>
  </si>
  <si>
    <t>v1.1.0.5</t>
  </si>
  <si>
    <t>01/06/2020 20:17</t>
  </si>
  <si>
    <t>[IP31][台架测试][ADAS]间接式疲劳检测系统故障，弹窗实际显示“疲劳检测系统故障”</t>
  </si>
  <si>
    <t>09/07/2020 10:11</t>
  </si>
  <si>
    <t>V1.1.0.2</t>
  </si>
  <si>
    <t>01/06/2020 20:16</t>
  </si>
  <si>
    <t>[IP31][台架测试][ADAS]车道保持系统是否有adas type2？SRD中车道保持系统小章节中可以搜索到adas type2对应的信号，但无法触发</t>
  </si>
  <si>
    <t>03/06/2020 10:59</t>
  </si>
  <si>
    <t>v1.1.0.6</t>
  </si>
  <si>
    <t>02/06/2020</t>
  </si>
  <si>
    <t>01/06/2020 20:02</t>
  </si>
  <si>
    <t>[IP31][台架测试][ADAS]RDASysSta丢失未按照6处理</t>
  </si>
  <si>
    <t>03/06/2020 12:55</t>
  </si>
  <si>
    <t>01/06/2020 17:11</t>
  </si>
  <si>
    <t>[IP31][台架测试][TC]21.6章节提到 点亮有“格段回滞2%”是否需要做</t>
  </si>
  <si>
    <t>03/06/2020 13:22</t>
  </si>
  <si>
    <t>01/06/2020 16:52</t>
  </si>
  <si>
    <t>[IP31][台架测试][TC] 油耗趋势图章节中提到的InsConsSamIntDistPrm配置字是否有误</t>
  </si>
  <si>
    <t>03/06/2020 13:35</t>
  </si>
  <si>
    <t>01/06/2020 16:51</t>
  </si>
  <si>
    <t>[IP31][台架测试][Canout]	燃油值由没有超出范围到Out of rang，FuelLvlPcntV由0变为1时，FuelLvlPcnt的值在不断更新，IGN OFF再ON，燃油表指示为0，但FuelLvlPcnt输出仍然在原来的值上不断下降更新</t>
  </si>
  <si>
    <t>06/07/2020 15:23</t>
  </si>
  <si>
    <t>01/06/2020 15:25</t>
  </si>
  <si>
    <t>[IP31][台架测试][ADAS]请手握方向盘（方向盘红色），此弹窗未按照触发条件触发</t>
  </si>
  <si>
    <t>06/07/2020 15:29</t>
  </si>
  <si>
    <t>01/06/2020 14:33</t>
  </si>
  <si>
    <t>[IP31][台架测试][ADAS]车道保持系统故障 请维修！,SRD和软件实现的“请维修”后无感叹号，HMI信息文件中“请维修”后有感叹号，请确认？</t>
  </si>
  <si>
    <t>03/06/2020 15:02</t>
  </si>
  <si>
    <t>01/06/2020 14:18</t>
  </si>
  <si>
    <t>[IP31][台架测试][ADAS]ACC巡航速度目标车速值，未按照信号收取到的值直接显示，DRIVER SELECT TARGET SPEED=100，巡航车速显示1km/h（仅ADAS类型配置为1有此现象，配置为2正常）</t>
  </si>
  <si>
    <t>07/07/2020 09:04</t>
  </si>
  <si>
    <t>31/05/2020</t>
  </si>
  <si>
    <t>31/05/2020 16:54</t>
  </si>
  <si>
    <t>[IP31][台架测试][ADAS]自适应巡航系统故障请维修！ 未按照触发条件实现（同问题#65343）</t>
  </si>
  <si>
    <t>01/06/2020 16:22</t>
  </si>
  <si>
    <t>31/05/2020 15:31</t>
  </si>
  <si>
    <t>[IP31][台架测试][TC]平均油耗显示一个值时 长按OK键清零后行驶500米后平均油耗第一个值不是9.2 （自启动和自复位后的平均油耗显示都有此现象）</t>
  </si>
  <si>
    <t>03/06/2020 15:03</t>
  </si>
  <si>
    <t>29/05/2020</t>
  </si>
  <si>
    <t>29/05/2020 16:48</t>
  </si>
  <si>
    <t>[IP31][台架测试][TC] insTCFuelConsLowerLimitPrm配置成1/2/3/4/5/6/7时 油耗趋势图里的平均油耗显示最小仍可以达到0.1AVG</t>
  </si>
  <si>
    <t>03/06/2020 15:05</t>
  </si>
  <si>
    <t>29/05/2020 16:47</t>
  </si>
  <si>
    <t>【IP31】C112的byte1-byte4写入值与读到的值不一致</t>
  </si>
  <si>
    <t>Li Mingmo</t>
  </si>
  <si>
    <t>04/06/2020 09:20</t>
  </si>
  <si>
    <t>29/05/2020 16:06</t>
  </si>
  <si>
    <t>[IP31][台架测试][导航互联]仪表处于导航界面。然后异常电压恢复，导航就会一直连接不上</t>
  </si>
  <si>
    <t>29/05/2020 16:07</t>
  </si>
  <si>
    <t>29/05/2020 16:05</t>
  </si>
  <si>
    <t>[IP31][台架测试][导航互联]断开LVDS线，Can 0x367 FICMAvlblSts仍然发1,导航界面显示未连接</t>
  </si>
  <si>
    <t>09/07/2020 10:25</t>
  </si>
  <si>
    <t>29/05/2020 15:37</t>
  </si>
  <si>
    <t>[IP31][台架测试][导航互联]切换到仪表收音机界面，在主机上点暂停，仪表显示仍在播放</t>
  </si>
  <si>
    <t>29/05/2020 14:22</t>
  </si>
  <si>
    <t>29/05/2020 13:56</t>
  </si>
  <si>
    <t>[IP31][台架测试][ADAS]ACC SYSTEM FAULT LAMP ON(YELLOW),配置insADASType=2时，此灯未能触发</t>
  </si>
  <si>
    <t>03/06/2020 15:18</t>
  </si>
  <si>
    <t>SRD v2.0</t>
  </si>
  <si>
    <t>29/05/2020 13:49</t>
  </si>
  <si>
    <t>【IP31】高低压恢复后，诊断恢复时间错误</t>
  </si>
  <si>
    <t>Xu Kangyao</t>
  </si>
  <si>
    <t>05/06/2020 19:16</t>
  </si>
  <si>
    <t>29/05/2020 13:04</t>
  </si>
  <si>
    <t>Network</t>
  </si>
  <si>
    <t>DTC</t>
  </si>
  <si>
    <t>[IP31][台架测试][QA]EOL文档里的问题</t>
  </si>
  <si>
    <t>09/07/2020 11:12</t>
  </si>
  <si>
    <t>29/05/2020 11:02</t>
  </si>
  <si>
    <t>EOL</t>
  </si>
  <si>
    <t>[IP31][台架测试][EOL]PIN5和6和25接低，然后22 E9 00 ，读出来的结果有问题</t>
  </si>
  <si>
    <t>09/07/2020 11:13</t>
  </si>
  <si>
    <t>29/05/2020 10:58</t>
  </si>
  <si>
    <t>[IP31][台架测试][EOL]2F EC 01 03 03，然后退出断码屏控制，转速表会闪一下</t>
  </si>
  <si>
    <t>03/06/2020 15:27</t>
  </si>
  <si>
    <t>29/05/2020 10:18</t>
  </si>
  <si>
    <t>[IP31][台架测试][EOL]2F EC 01 03 01,LED屏和断码屏上灯也点亮了</t>
  </si>
  <si>
    <t>03/06/2020 17:48</t>
  </si>
  <si>
    <t>29/05/2020 10:14</t>
  </si>
  <si>
    <t>【IP31】0x473节点丢失，不记DTC U1500 00</t>
  </si>
  <si>
    <t>08/06/2020 18:40</t>
  </si>
  <si>
    <t>28/05/2020</t>
  </si>
  <si>
    <t>28/05/2020 13:25</t>
  </si>
  <si>
    <t>【IP31】2F控制D101，设置值为0x40和0x10，屏幕无反应</t>
  </si>
  <si>
    <t>04/06/2020 18:53</t>
  </si>
  <si>
    <t>28/05/2020 11:06</t>
  </si>
  <si>
    <t>SW Coding Error</t>
  </si>
  <si>
    <t>[IP31][台架测试][Q&amp;A]启停系统当前不可用触发后 异常电压恢复 报警指示灯是否要再次闪烁3次</t>
  </si>
  <si>
    <t>03/06/2020 15:43</t>
  </si>
  <si>
    <t>28/05/2020 10:41</t>
  </si>
  <si>
    <t>关联到 #71020</t>
  </si>
  <si>
    <t>【IP31】02会话下，发送22读DID，有时回NRC7F</t>
  </si>
  <si>
    <t>04/06/2020 10:01</t>
  </si>
  <si>
    <t>28/05/2020 09:34</t>
  </si>
  <si>
    <t>[IP31][台架测试][TC] 偶现 车速给＞5km/h之后  然后BAT reset后自启动和自复位的平均数值与计算值偏差较大</t>
  </si>
  <si>
    <t>06/07/2020 14:47</t>
  </si>
  <si>
    <t>27/05/2020</t>
  </si>
  <si>
    <t>27/05/2020 17:45</t>
  </si>
  <si>
    <t>[IP31][台架测试][TC] 车速给＞5km/h之后 车速有效给1 然后BAT reset后自启动和自复位的数据都正常显示</t>
  </si>
  <si>
    <t>03/06/2020 15:48</t>
  </si>
  <si>
    <t>27/05/2020 17:37</t>
  </si>
  <si>
    <t>[IP31][台架测试][TC] 续航里程显示miles切换到km时 会先显示---再显示正常值</t>
  </si>
  <si>
    <t>03/06/2020 15:49</t>
  </si>
  <si>
    <t>27/05/2020 17:36</t>
  </si>
  <si>
    <t>[IP31][台架测试][TC] ODO在显示ERR时 超时0x473 会显示2s左右的正常值 再显示Fault</t>
  </si>
  <si>
    <t>03/06/2020 15:57</t>
  </si>
  <si>
    <t>27/05/2020 17:34</t>
  </si>
  <si>
    <t>[IP31][台架测试][ADAS]在任意界面触发TJA/ACC目标车速和跟车时距设置popup后，等5s文字报警消失后，按键不可用</t>
  </si>
  <si>
    <t>04/06/2020 09:55</t>
  </si>
  <si>
    <t>27/05/2020 16:59</t>
  </si>
  <si>
    <t>【IP31】02会话下，发送760 8 06 2E F1 AA 00 00 00，回NRC33（应当回NRC13）</t>
  </si>
  <si>
    <t>04/06/2020 10:02</t>
  </si>
  <si>
    <t>27/05/2020 16:44</t>
  </si>
  <si>
    <t>[IP31][实车问题]中控更新语言为英文后，中控为英文，但是仪表并未改为英文，仍为中文显示。</t>
  </si>
  <si>
    <t>Zhang Xiao</t>
  </si>
  <si>
    <t>03/06/2020 16:24</t>
  </si>
  <si>
    <t>15/05/2020</t>
  </si>
  <si>
    <t>15/05/2020 12:51</t>
  </si>
  <si>
    <t>HMI-Settings</t>
  </si>
  <si>
    <t>[IP31][实车问题]燃油测试，5月11号10:32拍摄图片，油耗趋势图中，有油耗为0的情况，需要确认是何原因。</t>
  </si>
  <si>
    <t>Xue Hailang</t>
  </si>
  <si>
    <t>09/07/2020 10:27</t>
  </si>
  <si>
    <t>22/05/2020</t>
  </si>
  <si>
    <t>15/05/2020 12:49</t>
  </si>
  <si>
    <t>[IP31][实车测试]方向盘回正弹框，在点火后，再转动方向盘，依然会弹出，不合理也不符合要求</t>
  </si>
  <si>
    <t>29/05/2020 17:04</t>
  </si>
  <si>
    <t>15/05/2020 12:48</t>
  </si>
  <si>
    <t>[IP31][QA][Popup] 15.2章节中提到的如果离合器故障 请维修！和请踩制动启动（MT）同时有效时，“离合器故障 请维修”优先级较高 是否合理？</t>
  </si>
  <si>
    <t>03/06/2020 16:30</t>
  </si>
  <si>
    <t>11/05/2020</t>
  </si>
  <si>
    <t>11/05/2020 09:46</t>
  </si>
  <si>
    <t>[IP3X][IP31MCE][B][DV]ESD放电岛15KV can报错</t>
  </si>
  <si>
    <t>Zhu Xianyu</t>
  </si>
  <si>
    <t>28/06/2020 10:11</t>
  </si>
  <si>
    <t>V1.1.0.4</t>
  </si>
  <si>
    <t>v1.2.0.0</t>
  </si>
  <si>
    <t>15/04/2020</t>
  </si>
  <si>
    <t>15/04/2020 10:06</t>
  </si>
  <si>
    <t>PA Validation</t>
  </si>
  <si>
    <t>Do not reproduce</t>
  </si>
  <si>
    <t>PA</t>
  </si>
  <si>
    <t>DI-EE</t>
  </si>
  <si>
    <t>[IP3X][IP31E][B][DV]ESD 放电岛断码闪屏</t>
  </si>
  <si>
    <t>28/06/2020 10:12</t>
  </si>
  <si>
    <t>15/04/2020 10:02</t>
  </si>
  <si>
    <t>[IP3X][IP31MCE][B][DV]长时间过电压试验按标准施加18V电压3个样件都出现黑屏现象（断码屏和中间屏幕全黑）</t>
  </si>
  <si>
    <t>V1.1.0.3</t>
  </si>
  <si>
    <t>15/04/2020 09:55</t>
  </si>
  <si>
    <t>[IP31][台架测试][Popup]关闭晶振输出,偶现仪表会重启</t>
  </si>
  <si>
    <t>06/07/2020 14:38</t>
  </si>
  <si>
    <t>14/04/2020</t>
  </si>
  <si>
    <t>20/04/2020</t>
  </si>
  <si>
    <t>14/04/2020 09:56</t>
  </si>
  <si>
    <t>[IP31][台架测试][Popup]时钟晶振的读和写没做反处理，就是高低位互换</t>
  </si>
  <si>
    <t>27/05/2020 15:27</t>
  </si>
  <si>
    <t>14/04/2020 09:48</t>
  </si>
  <si>
    <t>[IP31][台架测试][Popup]2F EC 01 03 00控制段码屏所有指示段熄灭，车速和转速，还有数字车速部分断码点亮</t>
  </si>
  <si>
    <t>27/05/2020 15:33</t>
  </si>
  <si>
    <t>13/04/2020</t>
  </si>
  <si>
    <t>13/04/2020 15:39</t>
  </si>
  <si>
    <t>[IP31][台架测试][EOL]2F EC 00 00退出显示屏控制之后，仪表播放开机动画，结束后显示屏会闪一下</t>
  </si>
  <si>
    <t>27/05/2020 15:35</t>
  </si>
  <si>
    <t>13/04/2020 15:06</t>
  </si>
  <si>
    <t>[IP31][台架测试][Sound]安全气囊灯故障 请维修！触发时 无声报警</t>
  </si>
  <si>
    <t>31/05/2020 17:04</t>
  </si>
  <si>
    <t>02/04/2020</t>
  </si>
  <si>
    <t>02/04/2020 09:31</t>
  </si>
  <si>
    <t>[IP31][QA][Popup] 15.22章节中提到的 insHandofDrivePrm是否还有效</t>
  </si>
  <si>
    <t>29/05/2020 16:43</t>
  </si>
  <si>
    <t>01/04/2020</t>
  </si>
  <si>
    <t>01/04/2020 14:48</t>
  </si>
  <si>
    <t>[IP31][QA][Popup]insBattFailMesEnPrm配置为0时 请维护低压蓄电池！是否可以触发</t>
  </si>
  <si>
    <t>01/04/2020 14:45</t>
  </si>
  <si>
    <t>[IP31][QA][Popup] 15.33章节车速＝5km/h 该报警如何处理</t>
  </si>
  <si>
    <t>03/06/2020 16:40</t>
  </si>
  <si>
    <t>01/04/2020 14:31</t>
  </si>
  <si>
    <t>[IP31][QA][Popup] 15.27章节中没有提到insPDCEnableprm该配置项  但是配置列表中有改配置项 请问 15.27章节中相关报警时否需要关联该配置项</t>
  </si>
  <si>
    <t>29/05/2020 16:45</t>
  </si>
  <si>
    <t>01/04/2020 14:30</t>
  </si>
  <si>
    <t>[IP31][台架测试][优先级] B类报警同等级报警触发后 在25s后显示下一个B类报警</t>
  </si>
  <si>
    <t>01/04/2020 14:26</t>
  </si>
  <si>
    <t>[IP31][台架测试][优先级] 触发门开A类报警后再触发B类报警  门开显示30s左右  显示B类报警</t>
  </si>
  <si>
    <t>29/05/2020 16:41</t>
  </si>
  <si>
    <t>01/04/2020 14:25</t>
  </si>
  <si>
    <t>[IP31][台架测试][优先级] PDC FAILED GONG/PDC INITIAL SUCCESS GONG和PDC GONG存在时 再触发GONG 1 当高优先级声音结束或者取消时GONG 1 不会触发</t>
  </si>
  <si>
    <t>29/05/2020 17:05</t>
  </si>
  <si>
    <t>01/04/2020 14:24</t>
  </si>
  <si>
    <t>[IP31][台架测试][Popup] 请维护低压蓄电池！在KL15 off下无法触发</t>
  </si>
  <si>
    <t>29/05/2020 16:32</t>
  </si>
  <si>
    <t>01/04/2020 14:20</t>
  </si>
  <si>
    <t>[IP31][台架测试][Popup]请安全停车触发时 只蜂鸣一声 没有重复触发</t>
  </si>
  <si>
    <t>29/05/2020 17:03</t>
  </si>
  <si>
    <t>01/04/2020 14:19</t>
  </si>
  <si>
    <t>[IP31][台架测试][Popup] insHandofDrivePrm配置为1为右舵时 请关灯触发条件变为FrtPsngDoorOpenStsHSCHSC4</t>
  </si>
  <si>
    <t>29/05/2020 16:49</t>
  </si>
  <si>
    <t>01/04/2020 14:18</t>
  </si>
  <si>
    <t>[IP31][台架测试][Popup] 请取走钥匙 报警 在异常电压恢复后 蜂鸣没有重新触发</t>
  </si>
  <si>
    <t>29/05/2020 16:34</t>
  </si>
  <si>
    <t>[IP31][台架测试][Popup] 车速＞5时 触发后备箱门开 无蜂鸣</t>
  </si>
  <si>
    <t>20/04/2020 15:27</t>
  </si>
  <si>
    <t>01/04/2020 14:10</t>
  </si>
  <si>
    <t>[IP31][台架测试][Popup] InsIgnOffSpeclWarnPeriodPrm配置10s时   除主驾外的其他车门打开关闭后也是显示15s后关闭</t>
  </si>
  <si>
    <t>29/05/2020 16:37</t>
  </si>
  <si>
    <t>[IP31][台架测试][Popup]insPrndEnPrm配置为0时 请挂空挡启动报警仍可以触发</t>
  </si>
  <si>
    <t>01/06/2020 20:42</t>
  </si>
  <si>
    <t>SRD v1.0</t>
  </si>
  <si>
    <t>01/04/2020 14:08</t>
  </si>
  <si>
    <t>[IP31][台架测试][Popup]请踩制动启动 (AT）触发时 无蜂鸣</t>
  </si>
  <si>
    <t>29/05/2020 16:35</t>
  </si>
  <si>
    <t>01/04/2020 14:07</t>
  </si>
  <si>
    <t>[IP31][台架测试][Popup]在燃油断码闪烁 触发 燃油量低 请加油报警后 电阻值给160Ω 断码在往上走的时候  低燃油报警又弹出一次</t>
  </si>
  <si>
    <t>03/06/2020 16:42</t>
  </si>
  <si>
    <t>01/04/2020 14:06</t>
  </si>
  <si>
    <t>Power-KeyDetection</t>
  </si>
  <si>
    <t>[IP31][台架测试][Popup]主动限速系统激活和主动限速系统待命在触发后 异常电压恢复 会重新弹出</t>
  </si>
  <si>
    <t>01/04/2020 14:05</t>
  </si>
  <si>
    <t>[IP31][台架测试][Popup]触发遥控钥匙电量低 请更换电池!显示的5s内 0x21c信号超时 无效钥匙显示未满5s</t>
  </si>
  <si>
    <t>29/05/2020 16:36</t>
  </si>
  <si>
    <t>01/04/2020 14:04</t>
  </si>
  <si>
    <t>[IP31][台架测试][Popup]主驾和副驾任一安全带信号值给1  另一个信号值给2时 指示灯闪烁 但是却无蜂鸣</t>
  </si>
  <si>
    <t>29/05/2020 16:33</t>
  </si>
  <si>
    <t>01/04/2020 14:03</t>
  </si>
  <si>
    <t>[IP31][台架测试][Popup] 启停系统当前不可用触发后 异常电压恢复 报警会再次弹出</t>
  </si>
  <si>
    <t>03/06/2020 16:43</t>
  </si>
  <si>
    <t>01/04/2020 13:43</t>
  </si>
  <si>
    <t>关联到 #74406</t>
  </si>
  <si>
    <t>[IP31][台架测试][胎压]配置insTPMSTypePrm=3，TC界面胎压界面依然存在</t>
  </si>
  <si>
    <t>27/05/2020 10:11</t>
  </si>
  <si>
    <t>01/04/2020 13:42</t>
  </si>
  <si>
    <t>DI-Tire_Pressure</t>
  </si>
  <si>
    <t>[IP31][CANoutput][Q&amp;A]关联文字报警和关联报警灯的外发信号在开机动画时响应问题</t>
  </si>
  <si>
    <t>29/05/2020 08:57</t>
  </si>
  <si>
    <t>01/04/2020 13:33</t>
  </si>
  <si>
    <t>[IP31][台架测试][CANoutput]外发信号ClstrDownBtnSts、ClstrUpBtnSts、ClstrEnterBtnSts一直发“0”</t>
  </si>
  <si>
    <t>29/05/2020 14:06</t>
  </si>
  <si>
    <t>01/04/2020 08:27</t>
  </si>
  <si>
    <t>DI-Button</t>
  </si>
  <si>
    <t>[IP31][Q&amp;A]外发信号Clstr10KmTick每次是发3帧吗</t>
  </si>
  <si>
    <t>27/05/2020 10:59</t>
  </si>
  <si>
    <t>31/03/2020</t>
  </si>
  <si>
    <t>31/03/2020 16:15</t>
  </si>
  <si>
    <t>[IP31][台架测试][里程备份]仪表KL30电 OFF→ON启动后，常显区域ODO的显示，没有显示上次的内容5S</t>
  </si>
  <si>
    <t>01/06/2020 10:19</t>
  </si>
  <si>
    <t>31/03/2020 16:08</t>
  </si>
  <si>
    <t>[IP31][客户问题]平均油耗显示值与横坐标单位重叠，如0.6AVG与km重合</t>
  </si>
  <si>
    <t>06/07/2020 15:16</t>
  </si>
  <si>
    <t>31/03/2020 14:58</t>
  </si>
  <si>
    <t>[IP31][台架测试][ADAS]insADASType=2时，车道左偏以及车道右偏显示错误</t>
  </si>
  <si>
    <t>31/03/2020 14:55</t>
  </si>
  <si>
    <t>[IP31][客户问题]电源模式RUN，油量低，模拟加油至不低，仪表闪出“燃油量低，请加油”提示</t>
  </si>
  <si>
    <t>03/06/2020 17:03</t>
  </si>
  <si>
    <t>31/03/2020 14:33</t>
  </si>
  <si>
    <t>[IP31][台架测试][报警灯][Q&amp;A]ASL指示灯闪烁时间，在异常电圧恢复后，也没有重新计时</t>
  </si>
  <si>
    <t>27/05/2020 16:29</t>
  </si>
  <si>
    <t>31/03/2020 10:26</t>
  </si>
  <si>
    <t>关联到 #70885</t>
  </si>
  <si>
    <t>[IP31][台架测试][HMI]超速报警BAT掉电也记忆，需求要求IGN掉电记忆</t>
  </si>
  <si>
    <t>31/03/2020 09:53</t>
  </si>
  <si>
    <t>31/03/2020 09:51</t>
  </si>
  <si>
    <t>[IP31][台架测试][报警灯][Q&amp;A]胎压故障灯闪烁时间，异常电压恢复后是否需要重新计时</t>
  </si>
  <si>
    <t>30/03/2020</t>
  </si>
  <si>
    <t>30/03/2020 13:53</t>
  </si>
  <si>
    <t>关联到 #70928</t>
  </si>
  <si>
    <t>[IP31][台架测试][报警灯]0x47E丢失超时，胎压故障灯常亮，未闪烁！</t>
  </si>
  <si>
    <t>Wang Jingjing(DI-SW)</t>
  </si>
  <si>
    <t>28/05/2020 11:10</t>
  </si>
  <si>
    <t>30/03/2020 13:40</t>
  </si>
  <si>
    <t>20/04/2020 15:45</t>
  </si>
  <si>
    <t>[IP31][台架测试][报警灯]可以触发ESCL相关功能,与需求不符</t>
  </si>
  <si>
    <t>27/05/2020 09:50</t>
  </si>
  <si>
    <t>30/03/2020 12:14</t>
  </si>
  <si>
    <t>[IP31][台架测试][ADAS]信号丢失文档要求0X166中的AEBSysFltSts丢失时按0处理，实际是按照2/3处理的</t>
  </si>
  <si>
    <t>29/05/2020 13:35</t>
  </si>
  <si>
    <t>30/03/2020 09:19</t>
  </si>
  <si>
    <t>[IP31][燃油][Q&amp;A]part_4内没有insFuelResX8Prm和insFuelResX1Prm配置项</t>
  </si>
  <si>
    <t>29/05/2020 15:29</t>
  </si>
  <si>
    <t>27/03/2020</t>
  </si>
  <si>
    <t>27/03/2020 16:45</t>
  </si>
  <si>
    <t>[IP31][台架测试][ADAS]SRD要求ACC DRIVER SELECT TARGET DISTANCE  LEVEL DISPLAY (GREEN)为绿色，仪表实际显示白色</t>
  </si>
  <si>
    <t>29/05/2020 13:18</t>
  </si>
  <si>
    <t>27/03/2020 14:19</t>
  </si>
  <si>
    <t>[IP31][台架测试][ADAS]SRD要求巡航车速实际显示为巡航速度</t>
  </si>
  <si>
    <t>27/03/2020 12:48</t>
  </si>
  <si>
    <t>[IP31][台架测试][ADAS]QA：未在DBC中找到ADAS TYPE=2时的DRIVER SELECT TARGET SPEED，请系统确认</t>
  </si>
  <si>
    <t>27/03/2020 10:28</t>
  </si>
  <si>
    <t>[IP31][台架测试][ADAS]HMI_MESSAGE文档中的要求文字报警ACC MESSAGE1-6有声音外发，实际仪表触发此文字报警后无声音外发</t>
  </si>
  <si>
    <t>29/05/2020 13:31</t>
  </si>
  <si>
    <t>27/03/2020 09:56</t>
  </si>
  <si>
    <t>[IP31][台架测试][Q&amp;A]里程单位设置为miles时，保养里程显示6225miles</t>
  </si>
  <si>
    <t>28/05/2020 16:53</t>
  </si>
  <si>
    <t>27/03/2020 09:37</t>
  </si>
  <si>
    <t>[IP31][台架测试][HMI]限速设置掉BAT电也记忆</t>
  </si>
  <si>
    <t>27/05/2020 10:54</t>
  </si>
  <si>
    <t>27/03/2020 09:14</t>
  </si>
  <si>
    <t>【Diag】02 session is support 2E service</t>
  </si>
  <si>
    <t>Yang Hongyun</t>
  </si>
  <si>
    <t>27/05/2020 16:37</t>
  </si>
  <si>
    <t>26/03/2020</t>
  </si>
  <si>
    <t>26/03/2020 19:19</t>
  </si>
  <si>
    <t>关联到 #70756</t>
  </si>
  <si>
    <t>Development</t>
  </si>
  <si>
    <t>【Diag】there is should resp NRC12,But resp NRC13</t>
  </si>
  <si>
    <t>29/05/2020 14:58</t>
  </si>
  <si>
    <t>25/05/2020</t>
  </si>
  <si>
    <t>26/03/2020 18:16</t>
  </si>
  <si>
    <t>关联到 #70758</t>
  </si>
  <si>
    <t>[Diag]Resp NRC7F when send 11 02/03 under programming session.</t>
  </si>
  <si>
    <t>29/05/2020 11:01</t>
  </si>
  <si>
    <t>26/03/2020 18:10</t>
  </si>
  <si>
    <t>[IP31][台架测试][ADAS]HMI_MESSAGE文档中的要求文字报警“自适应巡航已取消”有声音外发，实际仪表触发此文字报警后无声音外发</t>
  </si>
  <si>
    <t>29/05/2020 13:19</t>
  </si>
  <si>
    <t>26/03/2020 16:42</t>
  </si>
  <si>
    <t>[IP31][台架测试][TC]小计里程，DistRCAvgDrvnV=1（invalid），进入高压关闭，使DistRCAvgDrvnV=0，等几十秒，再使DistRCAvgDrvnV=1，恢复至正常电压，小计里程增加</t>
  </si>
  <si>
    <t>27/05/2020 13:58</t>
  </si>
  <si>
    <t>26/03/2020 13:46</t>
  </si>
  <si>
    <t>[IP31][台架测试][ADAS]HMI_MESSAGE文档中的文字报警“雷达模块标定失败”实际显示为“雷达标定失败”</t>
  </si>
  <si>
    <t>29/05/2020 13:22</t>
  </si>
  <si>
    <t>26/03/2020 13:01</t>
  </si>
  <si>
    <t>【Q/A】【Diag】the style of triggle is indistinct.</t>
  </si>
  <si>
    <t>05/06/2020 16:22</t>
  </si>
  <si>
    <t>26/03/2020 12:56</t>
  </si>
  <si>
    <t>【IP31】【诊断】当错误计数器达到2次时，发送密钥，回NRC-37，应回复NRC-24</t>
  </si>
  <si>
    <t>27/05/2020 15:37</t>
  </si>
  <si>
    <t>26/03/2020 12:52</t>
  </si>
  <si>
    <t>【Diag】U014687 is existing when BCM_GW_HSC1_FrP01(0x1F1).</t>
  </si>
  <si>
    <t>29/05/2020 13:17</t>
  </si>
  <si>
    <t>26/03/2020 12:45</t>
  </si>
  <si>
    <t>Done</t>
  </si>
  <si>
    <t>[IP31][台架测试][水温]异常电压恢复,水温每段阈值没按上行处理</t>
  </si>
  <si>
    <t>Gu Yaoqiong</t>
  </si>
  <si>
    <t>27/05/2020 14:19</t>
  </si>
  <si>
    <t>26/03/2020 10:54</t>
  </si>
  <si>
    <t>DI-Coolant</t>
  </si>
  <si>
    <t>【Diag】B122186 is not appear when the signal: DistRCAvgDrvnV is '1' for  5 seconds</t>
  </si>
  <si>
    <t>05/06/2020 16:30</t>
  </si>
  <si>
    <t>26/03/2020 10:40</t>
  </si>
  <si>
    <t>[IP31][QA]ODO配置字insOdoStorePrm，在SRD中写的是不可以被重置，在DID配置列表里写的是可以写入比原来大的值</t>
  </si>
  <si>
    <t>03/06/2020 17:09</t>
  </si>
  <si>
    <t>26/03/2020 09:53</t>
  </si>
  <si>
    <t>【Diag】the priority is NRC13&gt;NRC31&gt;NRC33&gt;NRC12&gt;NRC13 for $31 serve</t>
  </si>
  <si>
    <t>29/05/2020 15:16</t>
  </si>
  <si>
    <t>26/03/2020 09:46</t>
  </si>
  <si>
    <t>[IP31][台架测试][档位]触发“P档驻车传感器故障”或“请拨回P档或N档 以恢复行驶功能”报警时， 档位显示空</t>
  </si>
  <si>
    <t>26/03/2020 08:17</t>
  </si>
  <si>
    <t>25/03/2020</t>
  </si>
  <si>
    <t>25/03/2020 18:29</t>
  </si>
  <si>
    <t>DI-Gear_PRND</t>
  </si>
  <si>
    <t>[IP31][台架测试][档位]“无法解锁P档，请手动解锁”报警中，档字写错了</t>
  </si>
  <si>
    <t>06/07/2020 14:19</t>
  </si>
  <si>
    <t>25/03/2020 17:56</t>
  </si>
  <si>
    <t>[IP31][台架测试][ADAS]TJA/ACC目标车速和跟车时距设置发生改变时，弹窗弹出时间不是5s,在此值持续发生改变时，弹窗会无规律消失</t>
  </si>
  <si>
    <t>04/06/2020 10:00</t>
  </si>
  <si>
    <t>25/03/2020 16:37</t>
  </si>
  <si>
    <t>[IP31][台架测试][档位]配置成DCT车型，档位正常显示后，校验信号TrShftPosAlvRC连续10帧错误，仅仅档位显示变成了空， 上下箭头仍正常显示</t>
  </si>
  <si>
    <t>28/05/2020 13:54</t>
  </si>
  <si>
    <t>25/03/2020 16:25</t>
  </si>
  <si>
    <t>[IP31][台架测试][ADAS]QA：ADAS界面跳转中TJA/ACC目标车速和跟车时距设置发生改变，是弹窗报警，但是ADAS TAB JUMP REQUEST中其他条件均是跳转到ADAS界面，需求存在矛盾，请系统确认</t>
  </si>
  <si>
    <t>10/07/2020 08:52</t>
  </si>
  <si>
    <t>25/03/2020 16:03</t>
  </si>
  <si>
    <t>[IP31][台架测试][档位]配置成DCT车型，档位正常显示后，使信号节点0X195超时，仅仅档位显示变成了空， 上下箭头仍正常显示</t>
  </si>
  <si>
    <t>28/05/2020 13:55</t>
  </si>
  <si>
    <t>25/03/2020 15:50</t>
  </si>
  <si>
    <t>[IP31][台架测试][档位]配置成CVT车型，档位正常显示后，使信号节点0X195超时，档位未显示空</t>
  </si>
  <si>
    <t>03/06/2020 18:06</t>
  </si>
  <si>
    <t>25/03/2020 14:24</t>
  </si>
  <si>
    <t>[IP31][台架测试][档位]配置成MT车型，档位正常显示后，使信号节点0X195超时，档位数字未显示空</t>
  </si>
  <si>
    <t>03/06/2020 18:08</t>
  </si>
  <si>
    <t>25/03/2020 13:02</t>
  </si>
  <si>
    <t>[客户问题][实车测试]打开远光灯时，仪表上远光灯的lamp不亮，但是远光灯的报警信息弹框已出现。</t>
  </si>
  <si>
    <t>Song Yanjiang</t>
  </si>
  <si>
    <t>03/06/2020 17:14</t>
  </si>
  <si>
    <t>V1.1.0.1</t>
  </si>
  <si>
    <t>24/03/2020 12:50</t>
  </si>
  <si>
    <t>[客户问题][实车测试]倒档、倒车雷达无提示音</t>
  </si>
  <si>
    <t>09/07/2020 10:23</t>
  </si>
  <si>
    <t>[客户问题][台架测试]档位无法显示</t>
  </si>
  <si>
    <t>24/03/2020 12:51</t>
  </si>
  <si>
    <t>[IP31][台架测试][EOL]目前无法在工厂模式下清除DTC信息</t>
  </si>
  <si>
    <t>20/04/2020 14:42</t>
  </si>
  <si>
    <t>17/03/2020</t>
  </si>
  <si>
    <t>17/03/2020 16:11</t>
  </si>
  <si>
    <t>[IP31][QA][EOL]晶振频率值的写入和读取用的是E8 60,跟零件号的读取写入是一样的，请确认</t>
  </si>
  <si>
    <t>27/05/2020 15:36</t>
  </si>
  <si>
    <t>17/03/2020 16:02</t>
  </si>
  <si>
    <t>[IP31][台架测试][EOL]2F E9 10 00,输出端口没有返回到MCU控制状态</t>
  </si>
  <si>
    <t>27/05/2020 15:39</t>
  </si>
  <si>
    <t>19/03/2020</t>
  </si>
  <si>
    <t>17/03/2020 15:20</t>
  </si>
  <si>
    <t>[IP31][台架测试][EOL]22 E9 00读出来的byte 1的3到5位是无效位，读出来应该是0，实际是1</t>
  </si>
  <si>
    <t>27/05/2020 15:44</t>
  </si>
  <si>
    <t>17/03/2020 14:58</t>
  </si>
  <si>
    <t>[IP31][台架测试][EOL]PIN19或25不管接低接高，22 E9 00 读出来的状态一直是1</t>
  </si>
  <si>
    <t>27/05/2020 15:50</t>
  </si>
  <si>
    <t>17/03/2020 14:52</t>
  </si>
  <si>
    <t>[IP31][台架测试][EOL]PIN6接低，然后22 E9 00,输出有误。pin 7也有同样的问题</t>
  </si>
  <si>
    <t>27/05/2020 15:53</t>
  </si>
  <si>
    <t>20/03/2020</t>
  </si>
  <si>
    <t>17/03/2020 14:40</t>
  </si>
  <si>
    <t>[IP31][台架测试][EOL]2F EE 00 03控制不了EPB状态指示灯（红）、AUTOHOLD指示灯（绿）、EPB故障指示灯（黄）、冷却液温度高指示灯（红）这几个灯</t>
  </si>
  <si>
    <t>29/05/2020 13:11</t>
  </si>
  <si>
    <t>17/03/2020 09:28</t>
  </si>
  <si>
    <t>[IP31][ADAS][ACC]insADASType=2，0x166里无ACCMsgReq信号</t>
  </si>
  <si>
    <t>29/05/2020 13:29</t>
  </si>
  <si>
    <t>13/03/2020</t>
  </si>
  <si>
    <t>13/03/2020 14:47</t>
  </si>
  <si>
    <t>[IP31][ADAS][ACC]insADASType=2，0x166里无ACCGoNotfr信号</t>
  </si>
  <si>
    <t>29/05/2020 13:27</t>
  </si>
  <si>
    <t>13/03/2020 14:46</t>
  </si>
  <si>
    <t>[IP31][Popup]电源状态0，触发主驾门开，30S后，屏熄灭后，触发副驾门开，副驾门开不显示</t>
  </si>
  <si>
    <t>13/03/2020 14:45</t>
  </si>
  <si>
    <t>[IP31][Gear]档位显示D档时，TrWrnngDsp = 1/2，显示P档闪烁</t>
  </si>
  <si>
    <t>25/03/2020 15:31</t>
  </si>
  <si>
    <t>[IP31][ADAS][TJA]TJAICASysSts = 2/3，TJAICASysFltSts = 2/3，显示绿灯</t>
  </si>
  <si>
    <t>29/05/2020 13:26</t>
  </si>
  <si>
    <t>13/03/2020 14:44</t>
  </si>
  <si>
    <t>[IP31][ADAS][ACC]ACCDetObjDistLvl_Radar = 3/2，路面格子颜色与需求不符</t>
  </si>
  <si>
    <t>29/05/2020 16:42</t>
  </si>
  <si>
    <t>[IP31][台架测试][Popup]触发巡航设置XXkm/h 文字报警；然后将单位设置为英里，重新触发此报警；此时报警显示单位改变了，显示数字未同步改变</t>
  </si>
  <si>
    <t>25/03/2020 17:51</t>
  </si>
  <si>
    <t>12/03/2020</t>
  </si>
  <si>
    <t>12/03/2020 10:37</t>
  </si>
  <si>
    <t>[IP31][台架测试][量表]将单位设置为英里时，车速表数字变了，车速单位和车速表点亮格数没变</t>
  </si>
  <si>
    <t>27/05/2020 14:15</t>
  </si>
  <si>
    <t>12/03/2020 09:01</t>
  </si>
  <si>
    <t>[IP31][台架测试][默认配置]读取C191默认配置有误</t>
  </si>
  <si>
    <t>29/05/2020 15:27</t>
  </si>
  <si>
    <t>11/03/2020</t>
  </si>
  <si>
    <t>11/03/2020 16:41</t>
  </si>
  <si>
    <t>[IP31][台架测试][Clock]时间设置为12小时制，不显示am/pm</t>
  </si>
  <si>
    <t>25/03/2020 15:04</t>
  </si>
  <si>
    <t>11/03/2020 13:08</t>
  </si>
  <si>
    <t>DI-Clock</t>
  </si>
  <si>
    <t>[IP31][台架测试][Popup] 触发超速报警，仪表会弹出一个小车界面，取消报警后，小车界面仍然存在</t>
  </si>
  <si>
    <t>25/03/2020 18:07</t>
  </si>
  <si>
    <t>11/03/2020 12:20</t>
  </si>
  <si>
    <t>燃油故障灯点亮与闪烁逻辑</t>
  </si>
  <si>
    <t>11/03/2020 17:44</t>
  </si>
  <si>
    <t>09/03/2020</t>
  </si>
  <si>
    <t>09/03/2020 14:43</t>
  </si>
  <si>
    <t>[IP31][台架测试][QA]RDA配置字，SRD和配置表里默认值不一致</t>
  </si>
  <si>
    <t>25/03/2020 12:55</t>
  </si>
  <si>
    <t>09/03/2020 14:34</t>
  </si>
  <si>
    <t>[IP31][台架测试][Popup] 注意 请向左回正方向盘/注意 请向右回正方向盘文字报警在 第一点火周期内 转速一直＞400时 其他条件取消再满足 文字报警仍可以触发</t>
  </si>
  <si>
    <t>11/03/2020 14:19</t>
  </si>
  <si>
    <t>09/03/2020 09:34</t>
  </si>
  <si>
    <t>[IP31][台架测试][Buzzer]配置 insPDCEnablePrm=2，一起触发前后雷达声音报警，当前后雷达信号值不一致时，声音报警取消</t>
  </si>
  <si>
    <t>11/03/2020 16:59</t>
  </si>
  <si>
    <t>07/03/2020</t>
  </si>
  <si>
    <t>07/03/2020 16:59</t>
  </si>
  <si>
    <t>[IP31][台架测试][Buzzer]配置 insPDCEnablePrm=2，触发前雷达声音报警，信号ChmCmdSndLoctnRL和ChmCmdSndLoctnRR=1与声音需求不符</t>
  </si>
  <si>
    <t>11/03/2020 17:05</t>
  </si>
  <si>
    <t>07/03/2020 16:45</t>
  </si>
  <si>
    <t>[IP31][台架测试][Buzzer] 触发前雷达声音报警，在信号BCMFrtPDCAudWrnngHSC4=9，ChmCmdSndTone=2与声音需求不符</t>
  </si>
  <si>
    <t>11/03/2020 17:08</t>
  </si>
  <si>
    <t>07/03/2020 16:24</t>
  </si>
  <si>
    <t>[IP31][台架测试][Buzzer] 触发后雷达声音报警，在信号BCMRrPDCAudWrnngHSC4=（1~8）ChmCmdSndTone=3与声音需求不符</t>
  </si>
  <si>
    <t>11/03/2020 17:12</t>
  </si>
  <si>
    <t>07/03/2020 16:18</t>
  </si>
  <si>
    <t>[IP31][台架测试][Popup]车速＜5时 触发门开 通过OK键确认 车速再＞5时 门开报警没有重新弹出</t>
  </si>
  <si>
    <t>11/03/2020 17:18</t>
  </si>
  <si>
    <t>07/03/2020 15:19</t>
  </si>
  <si>
    <t>[IP31][台架测试][TCl]将油耗单位切换至UK，停留2S左右，在切换至L/100KM，平均油耗会显示到最大值</t>
  </si>
  <si>
    <t>25/03/2020 13:10</t>
  </si>
  <si>
    <t>07/03/2020 15:09</t>
  </si>
  <si>
    <t>[IP31][台架测试][TCl]油耗单位切换时，油耗显示值与显示单位未同步变化</t>
  </si>
  <si>
    <t>03/06/2020 14:38</t>
  </si>
  <si>
    <t>07/03/2020 15:01</t>
  </si>
  <si>
    <t>[IP31][台架测试][指示灯]触发P档驻车故障报警和P档驻车传感器故障报警，信息故障指示灯没有点亮</t>
  </si>
  <si>
    <t>11/03/2020 14:50</t>
  </si>
  <si>
    <t>07/03/2020 13:59</t>
  </si>
  <si>
    <t>[IP31][台架测试][指示灯]触发电子换挡备份已启用，请尽快维护报警，信息故障指示灯没有点亮</t>
  </si>
  <si>
    <t>25/03/2020 13:04</t>
  </si>
  <si>
    <t>07/03/2020 13:35</t>
  </si>
  <si>
    <t>[IP31][台架测试][HMI]触发低压蓄电池充电系统故障！报警，信息故障指示灯没有点亮</t>
  </si>
  <si>
    <t>11/03/2020 14:54</t>
  </si>
  <si>
    <t>07/03/2020 13:00</t>
  </si>
  <si>
    <t>[IP31][台架测试][Popup]丢失信号47E，会触发胎压监测系统传感器学习中报警和胎压监测系统传感器自学习中报警</t>
  </si>
  <si>
    <t>Fu Jianjie</t>
  </si>
  <si>
    <t>11/03/2020 16:15</t>
  </si>
  <si>
    <t>07/03/2020 12:29</t>
  </si>
  <si>
    <t>Popup</t>
  </si>
  <si>
    <t>[IP31][台架测试][Popup]触发胎压监测系统传感器学习中报警，胎压监测系统传感器自学习中报警依然能够触发</t>
  </si>
  <si>
    <t>07/03/2020 12:20</t>
  </si>
  <si>
    <t>07/03/2020 12:15</t>
  </si>
  <si>
    <t>[IP31][台架测试][Telltales] 设置超速报警值为120，当显示车速未达到120，就会触发超速报警灯</t>
  </si>
  <si>
    <t>11/03/2020 10:22</t>
  </si>
  <si>
    <t>07/03/2020 10:56</t>
  </si>
  <si>
    <t>[IP31][台架测试][Popup]请驾驶员系好安全带声音报警在声音停止后，异常电压恢复，声音报警没有再次触发</t>
  </si>
  <si>
    <t>11/03/2020 17:34</t>
  </si>
  <si>
    <t>07/03/2020 10:26</t>
  </si>
  <si>
    <t>[IP31][台架测试][Q&amp;A]配置insSBeltRemPeriodPrm在需求与配置表上不一致，请系统确认以哪个为主</t>
  </si>
  <si>
    <t>11/03/2020 17:37</t>
  </si>
  <si>
    <t>07/03/2020 10:13</t>
  </si>
  <si>
    <t>[IP31][台架测试][Popup]电阻为170欧姆时，燃油低报警就已经触发，与需求不符</t>
  </si>
  <si>
    <t>01/04/2020 10:15</t>
  </si>
  <si>
    <t>06/03/2020</t>
  </si>
  <si>
    <t>06/03/2020 18:07</t>
  </si>
  <si>
    <t>[IP31][台架测试][弹窗]电子转向锁故障请维修！请转动方向盘、电子转向锁功能受限无法触发</t>
  </si>
  <si>
    <t>11/03/2020 17:46</t>
  </si>
  <si>
    <t>06/03/2020 17:31</t>
  </si>
  <si>
    <t>[IP31][台架测试][QA]有大弹框报警的时候，触发小弹框，小弹框报警不响</t>
  </si>
  <si>
    <t>11/03/2020 12:18</t>
  </si>
  <si>
    <t>06/03/2020 17:26</t>
  </si>
  <si>
    <t>【IP31】【NM】busoff快恢复时间要求为100ms，实际为137ms</t>
  </si>
  <si>
    <t>Zhu Shengtao</t>
  </si>
  <si>
    <t>29/05/2020 11:00</t>
  </si>
  <si>
    <t>06/03/2020 16:58</t>
  </si>
  <si>
    <t>[IP31][台架测试][Telltales] 自动驻车故障灯从IGN ON切换到OFF,没有一直点亮</t>
  </si>
  <si>
    <t>11/03/2020 13:22</t>
  </si>
  <si>
    <t>06/03/2020 16:45</t>
  </si>
  <si>
    <t>【IP31】【NM】诊断初始化时间小于1000ms</t>
  </si>
  <si>
    <t>29/05/2020 13:50</t>
  </si>
  <si>
    <t>06/03/2020 15:53</t>
  </si>
  <si>
    <t>【IP31】【NM】首次上BAT电，首帧报文超时，实际测试为1.374s，要求在300ms内</t>
  </si>
  <si>
    <t>03/06/2020 14:34</t>
  </si>
  <si>
    <t>06/03/2020 15:48</t>
  </si>
  <si>
    <t>[IP31][台架测试][Telltales] 发动机防盗指示灯有时候在IGN OFF无法点亮</t>
  </si>
  <si>
    <t>11/03/2020 13:24</t>
  </si>
  <si>
    <t>06/03/2020 15:47</t>
  </si>
  <si>
    <t>[IP31][台架测试][Telltales] 安全带指示灯等可以闪烁的灯，在触发时，如果有其他同频率正在闪烁的灯，安全带指示灯的闪烁会因为触发时间点不一样，出现不是先点亮再熄灭的情况</t>
  </si>
  <si>
    <t>06/03/2020 15:41</t>
  </si>
  <si>
    <t>[IP31][台架测试][Telltales]外发信号EcoDrvngAIO 一直发“0”</t>
  </si>
  <si>
    <t>06/03/2020 15:31</t>
  </si>
  <si>
    <t>06/03/2020 15:30</t>
  </si>
  <si>
    <t>[IP31][台架测试][ODO]外发信号OdoPriy与里程备份后的ODO不同步</t>
  </si>
  <si>
    <t>11/03/2020 14:20</t>
  </si>
  <si>
    <t>06/03/2020 15:08</t>
  </si>
  <si>
    <t>[IP31][台架测试][Telltales] 充电指示灯闪烁时，在亮的时候IGN OFF,这时候充电指示灯不会闪烁</t>
  </si>
  <si>
    <t>11/03/2020 17:40</t>
  </si>
  <si>
    <t>06/03/2020 15:05</t>
  </si>
  <si>
    <t>[IP31][台架测试][HMI]语言信号LanggSetngAdj丢失后，未保持之前的值</t>
  </si>
  <si>
    <t>11/03/2020 14:26</t>
  </si>
  <si>
    <t>06/03/2020 14:48</t>
  </si>
  <si>
    <t>[IP31][QA]信号PwrMdMstrRunCrkA=Active时，D001读到的值是20</t>
  </si>
  <si>
    <t>28/05/2020 17:43</t>
  </si>
  <si>
    <t>06/03/2020 14:46</t>
  </si>
  <si>
    <t>[IP31][台架测试][ADAS]无法触发"后向驾驶辅助系统临时不可用"文字报警和声音报警</t>
  </si>
  <si>
    <t>11/03/2020 12:31</t>
  </si>
  <si>
    <t>06/03/2020 14:35</t>
  </si>
  <si>
    <t>[IP31][台架测试][CANoutput]KL15 OFF时，外发信号ClstrTabReq不发“0”</t>
  </si>
  <si>
    <t>11/03/2020 14:29</t>
  </si>
  <si>
    <t>06/03/2020 14:25</t>
  </si>
  <si>
    <t>Data Handling</t>
  </si>
  <si>
    <t>[IP31][台架测试][CANoutput]外发信号ClstrLeftBtnSts、ClstrRightBtnSts有误</t>
  </si>
  <si>
    <t>25/03/2020 15:05</t>
  </si>
  <si>
    <t>06/03/2020 14:12</t>
  </si>
  <si>
    <t>[IP31][台架测试][Q&amp;A]外发信号ClstrSIADist，SIADatePriy 在SRD中已删除，外发策略中还有该内容</t>
  </si>
  <si>
    <t>11/03/2020 17:36</t>
  </si>
  <si>
    <t>06/03/2020 13:58</t>
  </si>
  <si>
    <t>[IP31][台架测试][CANoutput]外发信号ClstrOverSpdFnHstrSts，ClstrOvrSpdThrshld一直发“0”</t>
  </si>
  <si>
    <t>06/03/2020 13:48</t>
  </si>
  <si>
    <t>【Diag】Setting the corresponding signal value,but the value isn't read by DID E101 and 010C.</t>
  </si>
  <si>
    <t>28/05/2020 16:21</t>
  </si>
  <si>
    <t>06/03/2020 13:46</t>
  </si>
  <si>
    <t>[IP31][台架测试][ADAS]触发UDW FAULT MESSAGE，当FVCM FAULT STATUS！=0 时，报警仍然可以触发</t>
  </si>
  <si>
    <t>11/03/2020 13:11</t>
  </si>
  <si>
    <t>06/03/2020 13:44</t>
  </si>
  <si>
    <t>【Diag】the triggle and recovery time of Some DTC is error.[C24587,C12787]</t>
  </si>
  <si>
    <t>28/05/2020 15:12</t>
  </si>
  <si>
    <t>06/03/2020 13:14</t>
  </si>
  <si>
    <t>【Diag】the recovery time of C14687 is error</t>
  </si>
  <si>
    <t>29/05/2020 14:19</t>
  </si>
  <si>
    <t>06/03/2020 13:13</t>
  </si>
  <si>
    <t>[IP31][台架测试][Fuel]设置电阻值150欧姆，5S内，将IGN OFF, 将电阻设置为50欧姆，然后IGN ON,  仪表点亮后，燃油表未正确显示</t>
  </si>
  <si>
    <t>27/05/2020 14:21</t>
  </si>
  <si>
    <t>06/03/2020 12:54</t>
  </si>
  <si>
    <t>[IP31][台架测试][TPMS][Q&amp;A] 外发策略与SRD有矛盾</t>
  </si>
  <si>
    <t>11/03/2020 17:35</t>
  </si>
  <si>
    <t>06/03/2020 12:43</t>
  </si>
  <si>
    <t>【Diag】 C12787 isn't Ignition On/Off Cycle.</t>
  </si>
  <si>
    <t>28/05/2020 15:38</t>
  </si>
  <si>
    <t>23/03/2020</t>
  </si>
  <si>
    <t>06/03/2020 10:37</t>
  </si>
  <si>
    <t>[IP31][台架测试][TCl]续航里程显示无效值后，不触发加油模式时，未保持无效值显示</t>
  </si>
  <si>
    <t>27/05/2020 13:59</t>
  </si>
  <si>
    <t>06/03/2020 10:32</t>
  </si>
  <si>
    <t>[IP31][台架测试][TCl]里程单位切换时，续航显示值与显示单位未同步变化</t>
  </si>
  <si>
    <t>03/06/2020 16:12</t>
  </si>
  <si>
    <t>24/03/2020</t>
  </si>
  <si>
    <t>06/03/2020 09:34</t>
  </si>
  <si>
    <t>[IP31][台架测试][Fuel]设置电阻值159欧姆时，燃油指示灯点亮</t>
  </si>
  <si>
    <t>11/03/2020 10:11</t>
  </si>
  <si>
    <t>06/03/2020 09:22</t>
  </si>
  <si>
    <t xml:space="preserve">[Diag] $22 Reading value is different from $2F control to DID(D101) </t>
  </si>
  <si>
    <t>29/05/2020 14:51</t>
  </si>
  <si>
    <t>05/03/2020</t>
  </si>
  <si>
    <t>05/03/2020 16:55</t>
  </si>
  <si>
    <t xml:space="preserve">[Diag] $22 Reading value is different from $2F control to DID(E102) </t>
  </si>
  <si>
    <t>05/03/2020 16:54</t>
  </si>
  <si>
    <t>[IP31][台架测试][Popup]巡航设置xxxkm/h 为报警 再异常电压恢复后 不会再次弹出</t>
  </si>
  <si>
    <t>11/03/2020 17:48</t>
  </si>
  <si>
    <t>05/03/2020 16:39</t>
  </si>
  <si>
    <t>[IP31][Popup]当CrusAndSpdLmtrDrvrSSHSC4=100， 巡航设置车速是100km/h</t>
  </si>
  <si>
    <t>11/03/2020 17:53</t>
  </si>
  <si>
    <t>05/03/2020 16:36</t>
  </si>
  <si>
    <t>[IP31][台架测试][Popup]KL15 OFF时，外发信号ClstrDspdOilPrsLowW=1</t>
  </si>
  <si>
    <t>11/03/2020 17:31</t>
  </si>
  <si>
    <t>05/03/2020 16:30</t>
  </si>
  <si>
    <t>[IP31][台架测试][Power]异常电压恢复时，两边表盘没有进行扫盘（中间屏幕有开机动画）</t>
  </si>
  <si>
    <t>11/03/2020 13:29</t>
  </si>
  <si>
    <t>05/03/2020 16:24</t>
  </si>
  <si>
    <t>[IP31][台架测试][ADAS]触发雷达模块标定中，会有gong声音报警</t>
  </si>
  <si>
    <t>11/03/2020 18:26</t>
  </si>
  <si>
    <t>05/03/2020 15:03</t>
  </si>
  <si>
    <t>[IP31][台架测试][Popup]外发信号ClstrDspdFVCMSnsrWrnng=1的触发条件与外发策略不符</t>
  </si>
  <si>
    <t>11/03/2020 17:28</t>
  </si>
  <si>
    <t>05/03/2020 14:43</t>
  </si>
  <si>
    <t>[IP31][台架测试][HMI] 触发倒车灯故障请维修和行车灯故障请维修报警，报警文字前面的图标与HMI信息列表不一致</t>
  </si>
  <si>
    <t>05/03/2020 14:19</t>
  </si>
  <si>
    <t>[IP31][台架测试][Popup]KL15 OFF时，外发信号ClstrDspdBatRplmntRqdW=1</t>
  </si>
  <si>
    <t>25/03/2020 15:25</t>
  </si>
  <si>
    <t>05/03/2020 12:47</t>
  </si>
  <si>
    <t>[IP31][台架测试][QA]请系统确认，软件升级后，是否必须要配置一次F190, 总里程才能正常显示</t>
  </si>
  <si>
    <t>03/06/2020 17:16</t>
  </si>
  <si>
    <t>05/03/2020 12:46</t>
  </si>
  <si>
    <t>[Diag] Sending 05 27 02 11 12 13,there is should be reply NRC13</t>
  </si>
  <si>
    <t>27/05/2020 15:30</t>
  </si>
  <si>
    <t>05/03/2020 12:43</t>
  </si>
  <si>
    <t>[Diag] At voltage 16.5v, 8.5v, send 10 02, do not return NRC92,93</t>
  </si>
  <si>
    <t>05/03/2020 12:38</t>
  </si>
  <si>
    <t>【Diag】Send a 10 60 reply is a response.</t>
  </si>
  <si>
    <t>29/05/2020 09:12</t>
  </si>
  <si>
    <t>05/03/2020 12:37</t>
  </si>
  <si>
    <t>[IP31][台架测试][Popup][Q&amp;A]丢失策略中没有信号“PMDCSta”</t>
  </si>
  <si>
    <t>25/03/2020 15:28</t>
  </si>
  <si>
    <t>05/03/2020 10:30</t>
  </si>
  <si>
    <t>[IP31][台架测试][Popup]有外发的文字报警，在异常电压时，外发都发“0”</t>
  </si>
  <si>
    <t>05/03/2020 12:08</t>
  </si>
  <si>
    <t>05/03/2020 10:01</t>
  </si>
  <si>
    <t>[IP31][台架测试][Buzzer] 当车速&gt;5，触发门开声音报警，按OK键取消报警，门开声音报警依然继续蜂鸣</t>
  </si>
  <si>
    <t>29/05/2020 16:31</t>
  </si>
  <si>
    <t>SRD v6.0</t>
  </si>
  <si>
    <t>05/03/2020 09:32</t>
  </si>
  <si>
    <t>[IP31][台架测试][Popup]转速信号丢失时，外发信号ClstrDspdAirbagWrnng发“1”</t>
  </si>
  <si>
    <t>26/03/2020 08:54</t>
  </si>
  <si>
    <t>05/03/2020 08:45</t>
  </si>
  <si>
    <t>11/03/2020 18:31</t>
  </si>
  <si>
    <t>[IP31][台架测试][Popup]异常电压时，外发信号ClstrDspdAirbagWrnng发“0”</t>
  </si>
  <si>
    <t>05/03/2020 12:12</t>
  </si>
  <si>
    <t>05/03/2020 08:38</t>
  </si>
  <si>
    <t>[IP31][台架测试][Telltales]外发信号ClstrDspdACCSysWrnng一直发“0”</t>
  </si>
  <si>
    <t>05/03/2020 10:06</t>
  </si>
  <si>
    <t>04/03/2020</t>
  </si>
  <si>
    <t>04/03/2020 16:37</t>
  </si>
  <si>
    <t>[IP31][台架测试][HMI] 触发后备箱门开报警，信息故障报警灯点亮，（但是信息报警中心没有文字显示）与HMI信息列表不一致</t>
  </si>
  <si>
    <t>11/03/2020 14:58</t>
  </si>
  <si>
    <t>04/03/2020 16:11</t>
  </si>
  <si>
    <t>[IP31][台架测试][Popup]外发信号ClstrDspdABSWrnng一直发“0”</t>
  </si>
  <si>
    <t>05/03/2020 09:38</t>
  </si>
  <si>
    <t>04/03/2020 15:43</t>
  </si>
  <si>
    <t>[IP31][台架测试][里程备份]里程显示Fault时，重启总电，里程会跳一下Err和正常值显示</t>
  </si>
  <si>
    <t>25/03/2020 13:32</t>
  </si>
  <si>
    <t>04/03/2020 13:11</t>
  </si>
  <si>
    <t>[IP31][台架测试][里程备份]F190配置为非FF，仪表VIN码与BCM的VIN码不一致，总计里程显示Err;然后重启总电，仪表点亮后，总计里程会跳一下正常值显示</t>
  </si>
  <si>
    <t>25/03/2020 16:42</t>
  </si>
  <si>
    <t>04/03/2020 12:47</t>
  </si>
  <si>
    <t xml:space="preserve">[IP31][SIA]Part 4-V3.0中没有配置字insSIADistThresPrm </t>
  </si>
  <si>
    <t>11/03/2020 17:21</t>
  </si>
  <si>
    <t>03/03/2020</t>
  </si>
  <si>
    <t>03/03/2020 16:08</t>
  </si>
  <si>
    <t>DI-Sevice_Reminder</t>
  </si>
  <si>
    <t>[IP31][台架测试][Buzzer] 触发所有GONG1声音报警，异常电压恢复时，声音报警会再开机动画前响一次，然后开机动画结束后在响一次</t>
  </si>
  <si>
    <t>11/03/2020 18:06</t>
  </si>
  <si>
    <t>03/03/2020 14:38</t>
  </si>
  <si>
    <t>[IP31][台架测试][HMI]里程单位切换，信号节点丢失时，单位显示与丢失策略不符</t>
  </si>
  <si>
    <t>25/03/2020 14:47</t>
  </si>
  <si>
    <t>03/03/2020 13:51</t>
  </si>
  <si>
    <t>[IP31][台架测试][HMI] 触发离合器故障请维修报警，信息故障查询中心中报警前面的图标与HMI信息列表不一致</t>
  </si>
  <si>
    <t>11/03/2020 14:23</t>
  </si>
  <si>
    <t>03/03/2020 13:35</t>
  </si>
  <si>
    <t>[IP31][台架测试][QA]21.7章节  主界面中的外灯状态与前雾灯相关联，SRD中未有前雾灯；请系统确认，外灯状态是否与前雾灯相关联</t>
  </si>
  <si>
    <t>03/06/2020 17:18</t>
  </si>
  <si>
    <t>03/03/2020 13:14</t>
  </si>
  <si>
    <t>[IP31][台架测试][Clock] InsFICMTypPrm =2时，仍可以通过中控信号(50B)控制时间和日期，且设置菜单中无时间设置选项</t>
  </si>
  <si>
    <t>27/05/2020 11:17</t>
  </si>
  <si>
    <t>03/03/2020 13:03</t>
  </si>
  <si>
    <t>[IP31][台架测试][Popup] 当配置insStopStartOffMesPrm=1，信号ASSInhBtnLampOnHSC4=1，丢失信号3D1，没有触发启停系统关闭报警</t>
  </si>
  <si>
    <t>03/03/2020 10:25</t>
  </si>
  <si>
    <t>[IP31][台架测试][TC]使信号节点0X517超时，默认显示电量值保持当前值显示，未显示75%的刻度</t>
  </si>
  <si>
    <t>Wu Yaoyao</t>
  </si>
  <si>
    <t>27/03/2020 08:16</t>
  </si>
  <si>
    <t>03/03/2020 10:05</t>
  </si>
  <si>
    <t>[IP31][台架测试][TC]当发生信号BatSOCSts=0x0或者0x3时，默认显示电量值未显示75%的刻度</t>
  </si>
  <si>
    <t>25/03/2020 15:23</t>
  </si>
  <si>
    <t>03/03/2020 09:56</t>
  </si>
  <si>
    <t>[IP31][台架测试][TC]低压蓄电池界面下，电量表显示范围与UI不一致</t>
  </si>
  <si>
    <t>25/03/2020 13:25</t>
  </si>
  <si>
    <t>03/03/2020 09:46</t>
  </si>
  <si>
    <t>[IP31][台架测试][Language]LanggSetngAdj =  2 显示中文</t>
  </si>
  <si>
    <t>27/05/2020 09:46</t>
  </si>
  <si>
    <t>03/03/2020 09:45</t>
  </si>
  <si>
    <t>[IP31][台架测试][Popup] 触发启停系统当前不可用报警，先IGN OFF，然后在IGN ON，这时启停系统当前不可用报警再次触发（信号ASSInhIOHSC4一直为1）</t>
  </si>
  <si>
    <t>03/06/2020 17:20</t>
  </si>
  <si>
    <t>03/03/2020 09:43</t>
  </si>
  <si>
    <t>[IP31][台架测试][TC]将电池电压电量设置为18V，然后改变电源状态先设置为OFF,在设置为RUN， 仪表点亮后，电压进度条未显示</t>
  </si>
  <si>
    <t>25/03/2020 15:38</t>
  </si>
  <si>
    <t>03/03/2020 09:34</t>
  </si>
  <si>
    <t>[IP31][台架测试][水温]IGN 0FF→ON,水温每段阈值没按上行处理</t>
  </si>
  <si>
    <t>11/03/2020 15:01</t>
  </si>
  <si>
    <t>03/03/2020 08:34</t>
  </si>
  <si>
    <t>[IP31][台架测试][Telltale]水温指示灯，温度为215℃时，指示灯闪烁</t>
  </si>
  <si>
    <t>11/03/2020 13:31</t>
  </si>
  <si>
    <t>02/03/2020</t>
  </si>
  <si>
    <t>02/03/2020 16:25</t>
  </si>
  <si>
    <t>[IP31][台架测试][外温][Q&amp;A] 室外温度单位配置字InsTempUnitsPrm相关问题</t>
  </si>
  <si>
    <t>04/06/2020 10:17</t>
  </si>
  <si>
    <t>02/03/2020 15:33</t>
  </si>
  <si>
    <t>DI-OAT</t>
  </si>
  <si>
    <t>[IP31][台架测试][HMI]行车电脑默认界面，显示小车的上方和右前方 与UI 图片不一致</t>
  </si>
  <si>
    <t>11/03/2020 18:14</t>
  </si>
  <si>
    <t>02/03/2020 15:28</t>
  </si>
  <si>
    <t>[IP31][台架测试][Buzzer] 所有GONG1的声音报警现在都有两声</t>
  </si>
  <si>
    <t>11/03/2020 18:38</t>
  </si>
  <si>
    <t>02/03/2020 14:47</t>
  </si>
  <si>
    <t>[IP31][台架测试][TC]对信号0X353节点进行超时，然后恢复；平均油耗和平均速度恢复正常显示时间不固定，且恢复正常显示也不同步</t>
  </si>
  <si>
    <t>25/03/2020 16:43</t>
  </si>
  <si>
    <t>02/03/2020 14:09</t>
  </si>
  <si>
    <t>[IP31][台架测试][水温][Q&amp;A] 改变电源IGN状态（ON—OFF—ON），此时，水温每段点亮值是按上行，还是保持与OFF之前的方式一致</t>
  </si>
  <si>
    <t>09/03/2020 15:36</t>
  </si>
  <si>
    <t>02/03/2020 14:00</t>
  </si>
  <si>
    <t>03/03/2020 08:20</t>
  </si>
  <si>
    <t>[IP31][台架测试][QA]无法通过信号值将油耗单位设置为km/L，通过诊断配置可以配置为km/L；请系统帮忙确认是否设计如此</t>
  </si>
  <si>
    <t>11/03/2020 10:17</t>
  </si>
  <si>
    <t>02/03/2020 13:43</t>
  </si>
  <si>
    <t>[IP31][台架测试][Buzzer] 触发发动机冷却液温度高请注意报警，有声音输出，但是声音响2声</t>
  </si>
  <si>
    <t>11/03/2020 18:41</t>
  </si>
  <si>
    <t>02/03/2020 13:34</t>
  </si>
  <si>
    <t>[IP31][台架测试][水温]水温每段阀值，默认配置字与需求不符</t>
  </si>
  <si>
    <t>11/03/2020 15:15</t>
  </si>
  <si>
    <t>02/03/2020 13:33</t>
  </si>
  <si>
    <t>[IP31][台架测试][背光]当前软件实现功能：背光等级默认3，与需求不符</t>
  </si>
  <si>
    <t>11/03/2020 15:17</t>
  </si>
  <si>
    <t>02/03/2020 12:59</t>
  </si>
  <si>
    <t>[IP31][台架测试][Buzzer] 触发超出目标车速报警，有声音输出，声音响2声</t>
  </si>
  <si>
    <t>12/03/2020 13:32</t>
  </si>
  <si>
    <t>02/03/2020 12:50</t>
  </si>
  <si>
    <t>[IP31][台架测试][Buzzer] 触发主动限速系统待命报警，有声音输出，声音响2声</t>
  </si>
  <si>
    <t>02/03/2020 12:26</t>
  </si>
  <si>
    <t>[IP31][台架测试][Buzzer] 触发主动限速系统激活报警，有声音输出，声音响2声</t>
  </si>
  <si>
    <t>12/03/2020 13:33</t>
  </si>
  <si>
    <t>02/03/2020 12:25</t>
  </si>
  <si>
    <t>[IP31][台架测试][Buzzer] 触发主动限速系统故障请维修报警，有声音输出，但是声音响2声</t>
  </si>
  <si>
    <t>11/03/2020 19:08</t>
  </si>
  <si>
    <t>02/03/2020 12:23</t>
  </si>
  <si>
    <t>[IP31][台架测试][Buzzer] 触发巡航控制故障请维修报警，有声音输出，但是声音响2声</t>
  </si>
  <si>
    <t>11/03/2020 19:11</t>
  </si>
  <si>
    <t>02/03/2020 12:19</t>
  </si>
  <si>
    <t>[IP31][台架测试][Popup] 触发巡航设置xxxkm/h报警，有声音输出，且声音响2声</t>
  </si>
  <si>
    <t>11/03/2020 19:18</t>
  </si>
  <si>
    <t>02/03/2020 12:16</t>
  </si>
  <si>
    <t>[IP31][台架测试][TC]ODO写入999999，然后将单位切换至英里，里程继续累加一段后，里程无法清零</t>
  </si>
  <si>
    <t>25/03/2020 16:55</t>
  </si>
  <si>
    <t>02/03/2020 11:41</t>
  </si>
  <si>
    <t>[IP31][台架测试][TC]无法通过诊断服务配置里程单位</t>
  </si>
  <si>
    <t>25/03/2020 16:54</t>
  </si>
  <si>
    <t>02/03/2020 09:48</t>
  </si>
  <si>
    <t>[IP31][台架测试][Telltale]充电指示灯，LOAD SHED STATUS = 5，丢失信号0x32E,ign off灯不闪烁</t>
  </si>
  <si>
    <t>11/03/2020 13:50</t>
  </si>
  <si>
    <t>02/03/2020 09:36</t>
  </si>
  <si>
    <t>[IP31][台架测试][Telltale]充电指示灯，LOAD SHED STATUS = 5时不亮</t>
  </si>
  <si>
    <t>11/03/2020 17:39</t>
  </si>
  <si>
    <t>01/03/2020</t>
  </si>
  <si>
    <t>01/03/2020 16:41</t>
  </si>
  <si>
    <t>[IP31][台架测试][TPMS]胎温单位配置字insTyrTemDisUntPrm=2/3时，胎温单位保持之前的显示，但是数值错乱</t>
  </si>
  <si>
    <t>11/03/2020 17:13</t>
  </si>
  <si>
    <t>01/03/2020 14:14</t>
  </si>
  <si>
    <t>[IP31][台架测试][Fuel]设置电阻值181欧姆时，燃油表第一段未点亮</t>
  </si>
  <si>
    <t>27/05/2020 15:15</t>
  </si>
  <si>
    <t>01/03/2020 13:44</t>
  </si>
  <si>
    <t>[IP31][台架测试][默认配置]读取C1C3默认配置有误</t>
  </si>
  <si>
    <t>11/03/2020 13:53</t>
  </si>
  <si>
    <t>10/03/2020</t>
  </si>
  <si>
    <t>01/03/2020 12:26</t>
  </si>
  <si>
    <t>[IP3X][DI][A][DV]随机振动屏幕内部有粉末产生,一台样机内部有零部件掉落</t>
  </si>
  <si>
    <t>Li Fengquan</t>
  </si>
  <si>
    <t>V1.1.0.0</t>
  </si>
  <si>
    <t>V1.0.0.0</t>
  </si>
  <si>
    <t>26/02/2020</t>
  </si>
  <si>
    <t>26/02/2020 09:28</t>
  </si>
  <si>
    <t>PDTL</t>
  </si>
  <si>
    <t>EasyCon</t>
  </si>
  <si>
    <t>[IP3X][DI][A][DV]振动冲击</t>
  </si>
  <si>
    <t>10/07/2020 09:24</t>
  </si>
  <si>
    <t>26/02/2020 09:21</t>
  </si>
  <si>
    <t>Exception Handling</t>
  </si>
  <si>
    <t>EE</t>
  </si>
  <si>
    <t>[IP3X][DI][A][DV]寿命试验断码屏周边表面有气泡产生</t>
  </si>
  <si>
    <t>10/07/2020 09:26</t>
  </si>
  <si>
    <t>26/02/2020 09:12</t>
  </si>
  <si>
    <t>[IP3X][DI][A][DV]寿命试验一台样机中间屏幕变色泛黄</t>
  </si>
  <si>
    <t>26/02/2020 09:08</t>
  </si>
  <si>
    <t>[IP3X][DI][A][DV]寿命试验LCD屏上方菜单灯光逐渐变暗直至黑屏</t>
  </si>
  <si>
    <t>29/06/2020 13:00</t>
  </si>
  <si>
    <t>26/02/2020 09:03</t>
  </si>
  <si>
    <t>[IP32][台架测试][TC]在信号DistRCAvgDrvnV_h2HSC4由0-&gt;1-&gt;0时，平均车速和平均油耗从--恢复正常显示时间不固定，显示先后顺序也不固定</t>
  </si>
  <si>
    <t>27/05/2020 14:00</t>
  </si>
  <si>
    <t>15/02/2020</t>
  </si>
  <si>
    <t>27/02/2020</t>
  </si>
  <si>
    <t>15/02/2020 19:43</t>
  </si>
  <si>
    <t>[IP31][台架测试][Fuel]在电阻值为200欧姆时，燃油第一段不闪烁</t>
  </si>
  <si>
    <t>04/03/2020 14:03</t>
  </si>
  <si>
    <t>15/02/2020 19:11</t>
  </si>
  <si>
    <t>[IP31][QA][ADAS] 车速辅助系统激活，车速辅助系统待命，超出目标限制车速文字报警是否删除</t>
  </si>
  <si>
    <t>13/02/2020</t>
  </si>
  <si>
    <t>13/02/2020 19:39</t>
  </si>
  <si>
    <t>[IP31][QA][ADAS] FVCM SYSTEM BLOCK STATUS==0 SRD中没有说明是那条信号</t>
  </si>
  <si>
    <t>04/03/2020 14:04</t>
  </si>
  <si>
    <t>13/02/2020 19:37</t>
  </si>
  <si>
    <t>[IP31][台架测试][ADAS] insADASType=2时，无法触发请接管车辆文字报警</t>
  </si>
  <si>
    <t>04/03/2020 14:02</t>
  </si>
  <si>
    <t>13/02/2020 19:36</t>
  </si>
  <si>
    <t>[IP31][台架测试][ADAS] SAS SYSTEM  TYPE==3时 SAS SYSTEM STATUS ==1/2  SAS SPEED指示灯没有显示---</t>
  </si>
  <si>
    <t>11/03/2020 18:42</t>
  </si>
  <si>
    <t>13/02/2020 17:37</t>
  </si>
  <si>
    <t>[IP31][台架测试][ADAS] SAS SYSTEM  TYPE==1/2时 SAS SYSTEM STATUS ==2  SAS SPEED指示灯没有显示---</t>
  </si>
  <si>
    <t>11/03/2020 18:43</t>
  </si>
  <si>
    <t>13/02/2020 17:35</t>
  </si>
  <si>
    <t>[IP31][台架测试][ADAS] SAS SYSTEM  TYPE==1时 SAS SYSTEM STATUS ==1/3/4也能触发SAS SPEED指示灯</t>
  </si>
  <si>
    <t>13/02/2020 17:33</t>
  </si>
  <si>
    <t>[IP31][台架测试][ADAS] 车道保持系统退出显示时，没有触发蜂鸣（车道保持系统关闭/车道保持系统不可用/车道保持系统故障,请维修/请接管车辆/请手握方向盘（HAND OFF STEERING WHEEL为0时）文字报警触发也没有蜂鸣）</t>
  </si>
  <si>
    <t>11/03/2020 18:58</t>
  </si>
  <si>
    <t>13/02/2020 17:32</t>
  </si>
  <si>
    <t>[IP31][台架测试][ADAS] 车道偏离预警系统 关闭显示时，没有触发蜂鸣（车道偏离预警系统当前不可用/车道偏离预警系统故障请维修文字报警触发也没有蜂鸣）</t>
  </si>
  <si>
    <t>11/03/2020 19:01</t>
  </si>
  <si>
    <t>13/02/2020 17:30</t>
  </si>
  <si>
    <t>[IP31][台架测试][ADAS] AEB PEDESTRIAN SYSTEM FAULT STATUS =2/3时，行人自动紧急制动系统关闭仍显示</t>
  </si>
  <si>
    <t>13/02/2020 17:29</t>
  </si>
  <si>
    <t>[IP31][台架测试][ADAS] TJAICA指示灯图标与需求不符</t>
  </si>
  <si>
    <t>13/02/2020 17:28</t>
  </si>
  <si>
    <t>[IP31][台架测试][Popup] 胎压快速漏气，无蜂鸣</t>
  </si>
  <si>
    <t>13/02/2020 17:26</t>
  </si>
  <si>
    <t>[IP31][台架测试][Popup] 请尽快保养车辆报警触发时，无蜂鸣</t>
  </si>
  <si>
    <t>13/02/2020 17:24</t>
  </si>
  <si>
    <t>[IP31][台架测试][Popup] PDC TYPE==1时，泊车辅助系统故障请维修文字报警在没有满足条件就触发显示了，同时无法触发相关蜂鸣</t>
  </si>
  <si>
    <t>11/03/2020 19:09</t>
  </si>
  <si>
    <t>13/02/2020 15:47</t>
  </si>
  <si>
    <t>[IP31][台架测试][Popup] 请从备用启动位置 取走钥匙 蜂鸣未持续（请挂P挡有相同现象）</t>
  </si>
  <si>
    <t>11/03/2020 16:57</t>
  </si>
  <si>
    <t>13/02/2020 15:46</t>
  </si>
  <si>
    <t>[IP31][台架测试][Popup]离合器故障 请维修！文字报警无法触发</t>
  </si>
  <si>
    <t>13/02/2020 15:45</t>
  </si>
  <si>
    <t>[IP31][台架测试][蜂鸣]PDC的声音报警相对信号值2-9触发的声音报警 并不是间隔蜂鸣，而是持续长鸣</t>
  </si>
  <si>
    <t>29/05/2020 16:38</t>
  </si>
  <si>
    <t>09/01/2020</t>
  </si>
  <si>
    <t>09/01/2020 09:17</t>
  </si>
  <si>
    <t>[IP31][台架测试][HMI] [ADAS]配置insADASType =0，ADAS功能依然存在</t>
  </si>
  <si>
    <t>12/02/2020 10:44</t>
  </si>
  <si>
    <t>09/01/2020 08:48</t>
  </si>
  <si>
    <t>[IP31][台架测试][HMI] [ADAS]疲劳驾驶，请休息、间接式疲劳检测系统不可用和间接式疲劳检测系统故障报警只有小弹窗显示，没有文字显示</t>
  </si>
  <si>
    <t>15/02/2020 13:25</t>
  </si>
  <si>
    <t>08/01/2020</t>
  </si>
  <si>
    <t>08/01/2020 17:17</t>
  </si>
  <si>
    <t>[IP31][台架测试][弹窗]P档驻车故障以及P档驻车传感器故障只有小弹窗，弹窗中没有文字</t>
  </si>
  <si>
    <t>12/02/2020 10:51</t>
  </si>
  <si>
    <t>08/01/2020 17:00</t>
  </si>
  <si>
    <t>[IP31][台架测试][QA]SRD中与HMI文档中的如要换挡，请按解锁按键和换挡请踩制动踏板的逻辑不一致，请问以哪个为准</t>
  </si>
  <si>
    <t>11/02/2020 15:17</t>
  </si>
  <si>
    <t>08/01/2020 16:54</t>
  </si>
  <si>
    <t>[IP31][台架测试][弹窗]低压蓄电池充电系统故障！无法用硬线控制</t>
  </si>
  <si>
    <t>08/01/2020 16:35</t>
  </si>
  <si>
    <t>[IP31][台架测试][QA]DBC中无保养先关信号FICMVhlMntnSts</t>
  </si>
  <si>
    <t>08/01/2020 16:02</t>
  </si>
  <si>
    <t>[IP31][台架测试][FUEL]燃油段数阻值不准确</t>
  </si>
  <si>
    <t>12/02/2020 19:32</t>
  </si>
  <si>
    <t>08/01/2020 15:18</t>
  </si>
  <si>
    <t>[IP31][台架测试][ADAS][Q&amp;A]配置insCalendarDate在需求中已删除，但是配置表C1C3中依然存在此位置，请系统确认</t>
  </si>
  <si>
    <t>11/02/2020 15:18</t>
  </si>
  <si>
    <t>08/01/2020 14:15</t>
  </si>
  <si>
    <t>08/01/2020 14:12</t>
  </si>
  <si>
    <t>[IP31][台架测试][弹窗]注意请向左回正方向盘以及注意请向右回正方向盘无法触发</t>
  </si>
  <si>
    <t>04/03/2020 14:46</t>
  </si>
  <si>
    <t>08/01/2020 14:08</t>
  </si>
  <si>
    <t>[IP31][台架测试][弹窗]AUTOHOLD ASSIST2 MESSAGE(FOR AUTOMATIC TRANSMISION)无法触发</t>
  </si>
  <si>
    <t>12/02/2020 10:52</t>
  </si>
  <si>
    <t>08/01/2020 13:44</t>
  </si>
  <si>
    <t>[IP31][台架测试][QA]HMI_MESSAGE表格中的EPB FAULT MESSAGE再SRD中没有对应逻辑</t>
  </si>
  <si>
    <t>08/01/2020 12:55</t>
  </si>
  <si>
    <t>[IP31][台架测试][LDW][Q&amp;A]外发策略中的条件在SRD中已删，请问是否更换触发条件</t>
  </si>
  <si>
    <t>08/01/2020 10:28</t>
  </si>
  <si>
    <t>[IP31][台架测试][PDC][Q&amp;A]SRD中要求信号三个coding值触发一个报警，外发策略中要求外发三个值，是否以外发策略为准</t>
  </si>
  <si>
    <t>09/03/2020 10:07</t>
  </si>
  <si>
    <t>08/01/2020 09:39</t>
  </si>
  <si>
    <t>[IP31][台架测试][ADAS][Q&amp;A]在DBC中没找到信号LDOWWrnng、RDOWWrnng和DOWSelSts 请系统确认下</t>
  </si>
  <si>
    <t>09/03/2020 15:32</t>
  </si>
  <si>
    <t>08/01/2020 08:48</t>
  </si>
  <si>
    <t>01/03/2020 12:39</t>
  </si>
  <si>
    <t>[IP31][台架测试][胎压][配置功能]仪表DID C182,关于胎压报警的配置请与SRD上保持一致</t>
  </si>
  <si>
    <t>12/02/2020 19:33</t>
  </si>
  <si>
    <t>07/01/2020</t>
  </si>
  <si>
    <t>07/01/2020 10:21</t>
  </si>
  <si>
    <t>关联到 #66615</t>
  </si>
  <si>
    <t>[IP31][台架测试][ADAS][Q&amp;A]在DBC中没找到信号UDWWrnngReq和UDWSysFltSts 请系统确认下</t>
  </si>
  <si>
    <t>12/02/2020 16:30</t>
  </si>
  <si>
    <t>06/01/2020</t>
  </si>
  <si>
    <t>06/01/2020 19:21</t>
  </si>
  <si>
    <t>[IP31][台架测试][ADAS]触发SAS SYSTEM FAULT MESSAGE报警，没有声音显示</t>
  </si>
  <si>
    <t>06/01/2020 19:12</t>
  </si>
  <si>
    <t>[IP31][台架测试][ADAS]把ASL指示灯相关配置全部配置为0，SAS SYSTEM SPEED  UNDIFINED LAMP ON(WITHOUT TARGET SPEED)不亮</t>
  </si>
  <si>
    <t>09/01/2020 14:20</t>
  </si>
  <si>
    <t>06/01/2020 18:41</t>
  </si>
  <si>
    <t>[IP31][台架测试][ADAS]把ASL指示灯相关配置全部配置为0，SAS SYSTEM SPEED  LAMP FLASH 1(WITH TARGET SPEED)不亮</t>
  </si>
  <si>
    <t>09/01/2020 14:21</t>
  </si>
  <si>
    <t>06/01/2020 18:36</t>
  </si>
  <si>
    <t>[IP31][台架测试][ADAS] SAS SYSTEM SPEED  LAMP ON(WITH TARGET SPEED)该 SAS TARGET SPEED=100时，灯里数字显示105</t>
  </si>
  <si>
    <t>06/01/2020 18:58</t>
  </si>
  <si>
    <t>06/01/2020 18:30</t>
  </si>
  <si>
    <t>[IP31][台架测试][ADAS] 把ASL指示灯相关配置全部配置为0，SAS SYSTEM SPEED  LAMP ON(WITH TARGET SPEED)不亮</t>
  </si>
  <si>
    <t>09/01/2020 14:23</t>
  </si>
  <si>
    <t>06/01/2020 18:27</t>
  </si>
  <si>
    <t>[IP31][台架测试][ADAS] SAS SYSTEM YELLOW LAMP黄色指示灯在信号SAS SYSTEM STATUS =2/3时闪烁</t>
  </si>
  <si>
    <t>15/02/2020 13:26</t>
  </si>
  <si>
    <t>06/01/2020 18:08</t>
  </si>
  <si>
    <t>[IP31][台架测试][ADAS] SAS SYSTEM YELLOW LAMP黄色指示灯闪烁频率不对，灯在90s内闪烁43次</t>
  </si>
  <si>
    <t>04/03/2020 14:05</t>
  </si>
  <si>
    <t>06/01/2020 18:04</t>
  </si>
  <si>
    <t>[IP31][台架测试][ADAS]无法触发LEFT DOW AUDIBLE WARNING和RIGHT DOW AUDIBLE WARNING声音报警</t>
  </si>
  <si>
    <t>11/03/2020 17:47</t>
  </si>
  <si>
    <t>06/01/2020 17:43</t>
  </si>
  <si>
    <t>[IP31][台架测试][ADAS]触发LEFT RCTA AUDIBLE WARNING BEEP和RIGHT RCTA AUDIBLE WARNING BEEP声音报警，输出外发都响了4次</t>
  </si>
  <si>
    <t>06/01/2020 17:36</t>
  </si>
  <si>
    <t>[IP31][台架测试][ADAS]开门预警功能开启和关闭报警触发不了</t>
  </si>
  <si>
    <t>06/01/2020 17:13</t>
  </si>
  <si>
    <t>[IP31][台架测试][声音] 触发前方碰撞危险报警，该报警声音输出在第一个周期有25帧Active,4帧reserve，第二、三个周期有26帧Active,5帧reserve（多次测试结果一样）</t>
  </si>
  <si>
    <t>20/04/2020 14:00</t>
  </si>
  <si>
    <t>06/01/2020 17:12</t>
  </si>
  <si>
    <t>[IP31][台架测试][HMI] 前撞预警系统关闭报警只有小弹窗显示，没有文字显示</t>
  </si>
  <si>
    <t>12/02/2020 21:10</t>
  </si>
  <si>
    <t>06/01/2020 16:16</t>
  </si>
  <si>
    <t>[IP31][台架测试][HMI] 在FCW SYSTEM FAULT STATUS==3时，FCW SYSTEM OFF LAMP没亮</t>
  </si>
  <si>
    <t>07/01/2020 09:26</t>
  </si>
  <si>
    <t>06/01/2020 16:13</t>
  </si>
  <si>
    <t>[IP31][台架测试][HMI] 车道保持系统退出报警只有小弹窗显示，没有文字显示</t>
  </si>
  <si>
    <t>12/02/2020 20:46</t>
  </si>
  <si>
    <t>06/01/2020 16:06</t>
  </si>
  <si>
    <t>[IP31][台架测试][ADAS] ADAS所有能进入信息中心的报警，在信息中心都没有显示</t>
  </si>
  <si>
    <t>15/02/2020 13:27</t>
  </si>
  <si>
    <t>06/01/2020 15:25</t>
  </si>
  <si>
    <t>[IP31][台架测试][ADAS] LKA黄色指示灯闪烁90s后常亮，在IGN OFF-&gt;IGN ON ,LKA黄色指示灯一直常亮</t>
  </si>
  <si>
    <t>15/02/2020 13:35</t>
  </si>
  <si>
    <t>06/01/2020 15:18</t>
  </si>
  <si>
    <t>[IP31][台架测试][ADAS][Q&amp;A]LKA黄色指示灯和绿色指示的优先级请系统确认下</t>
  </si>
  <si>
    <t>11/02/2020 15:19</t>
  </si>
  <si>
    <t>06/01/2020 15:08</t>
  </si>
  <si>
    <t>[IP31][台架测试][ADAS] LKA黄色指示灯闪烁频率不对，灯在90s内闪烁43次</t>
  </si>
  <si>
    <t>06/01/2020 15:02</t>
  </si>
  <si>
    <t>[IP31][台架测试][蜂鸣]请从备用启动位置取走钥匙的声音输出不是Repeat Gong，只有单声输出</t>
  </si>
  <si>
    <t>04/03/2020 15:03</t>
  </si>
  <si>
    <t>06/01/2020 14:48</t>
  </si>
  <si>
    <t>[IP31][台架测试][ADAS][Q&amp;A]LDWWrnngIndReq和LDWLaneDetnInd 和LDWDspCmd 信号在DBC里找不到</t>
  </si>
  <si>
    <t>09/03/2020 15:33</t>
  </si>
  <si>
    <t>06/01/2020 14:24</t>
  </si>
  <si>
    <t>12/02/2020 16:29</t>
  </si>
  <si>
    <t>[IP31][台架测试][ADAS]触发LDW AUDIBLE WARNING SPECIAL GONG声音报警，输出ChmCmdSndDutyCyc =83.5%与需求不符</t>
  </si>
  <si>
    <t>11/09/2020 15:22</t>
  </si>
  <si>
    <t>06/01/2020 14:19</t>
  </si>
  <si>
    <t>[IP31][台架测试][蜂鸣]按照MESSAGE表格，请初始化副驾车窗、请初始化左后车窗、请初始化右后车窗以及请初始化天窗都没有声音输出，但实际仪表这几个文字报警均有声音输出</t>
  </si>
  <si>
    <t>05/03/2020 13:24</t>
  </si>
  <si>
    <t>06/01/2020 14:13</t>
  </si>
  <si>
    <t>[IP31][台架测试][ADAS]当前显示TAB为主动安全TAB，触发车道右偏和车道右偏报警，应该进行车辆左偏或右偏的状态显示，不应该显示文字弹窗报警</t>
  </si>
  <si>
    <t>11/09/2020 11:14</t>
  </si>
  <si>
    <t>06/01/2020 13:58</t>
  </si>
  <si>
    <t>[IP31][台架测试][ADAS]触发车道右偏请注意，显示的是小弹窗</t>
  </si>
  <si>
    <t>06/01/2020 13:44</t>
  </si>
  <si>
    <t>[IP31][台架测试][ADAS]触发车道左偏请注意，显示的是小弹窗</t>
  </si>
  <si>
    <t>06/01/2020 13:42</t>
  </si>
  <si>
    <t>[客户问题][台架测试]仪表侧无胎压监测画面, 从Vspy发送有关TPMS的信号, 仪表侧都无响应</t>
  </si>
  <si>
    <t>04/03/2020 14:09</t>
  </si>
  <si>
    <t>V1.0.0.1</t>
  </si>
  <si>
    <t>06/01/2020 13:40</t>
  </si>
  <si>
    <t>关联到 #63505</t>
  </si>
  <si>
    <t>[客户问题][台架测试]KL15 off &gt; run, alternator charge lamp在仪表自检期间不断闪烁</t>
  </si>
  <si>
    <t>[客户问题][台架测试]触发GPF FULL MESSAGE, 弹出的消息没有进入消息中心, 没有gong1</t>
  </si>
  <si>
    <t>31/03/2020 09:23</t>
  </si>
  <si>
    <t>BT-Audio</t>
  </si>
  <si>
    <t>[客户问题][台架测试]触发GPF REGENERATION REQUIRED MESSAGE, 没有gong1</t>
  </si>
  <si>
    <t>[客户问题][台架测试]KL15 ACC, 不能点亮Auto main beam lamp</t>
  </si>
  <si>
    <t>关联到 #63519</t>
  </si>
  <si>
    <t>[客户问题][台架测试]触发FUEL SIGNAL ERROR ECHO MESSAGE, 弹出的消息没有进入消息中心, lamp是黄色闪烁状态</t>
  </si>
  <si>
    <t>31/03/2020 09:24</t>
  </si>
  <si>
    <t>[客户问题][台架测试]触发LOW FUEL ECHO MESSAGE2, 仪表侧没有消息弹出, 也没有gong1</t>
  </si>
  <si>
    <t>11/02/2020 15:14</t>
  </si>
  <si>
    <t>[客户问题][台架测试]触发LOW FUEL ECHO MESSAGE1, 仪表侧没有消息弹出, 也没有gong1</t>
  </si>
  <si>
    <t>11/02/2020 15:15</t>
  </si>
  <si>
    <t>[客户问题][台架测试]触发AUDIBLE WARNING GONG1, 仪表侧无响应</t>
  </si>
  <si>
    <t>[客户问题][台架测试]触发AUDIBLE WARNING GONG1(CONSTANT GONG), 仪表侧无响应</t>
  </si>
  <si>
    <t>03/06/2020 18:31</t>
  </si>
  <si>
    <t>18/03/2020</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</si>
  <si>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</si>
  <si>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</si>
  <si>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</si>
  <si>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</si>
  <si>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31/03/2020 09:25</t>
  </si>
  <si>
    <t>[客户问题][台架测试]当电源模式处于ACC时, 不能点亮main beam</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</si>
  <si>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</si>
  <si>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</si>
  <si>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</si>
  <si>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</si>
  <si>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31/03/2020 09:26</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</si>
  <si>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</si>
  <si>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</si>
  <si>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</si>
  <si>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</si>
  <si>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</si>
  <si>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31/03/2020 09:27</t>
  </si>
  <si>
    <t>[客户问题][台架测试]触发EPS FAULT LEVEL 1 ECHO MESSAGE(YELLOW), 弹出的消息没有进入消息中心</t>
  </si>
  <si>
    <t>06/01/2020 13:39</t>
  </si>
  <si>
    <t>[客户问题][台架测试]触发STOP START FAULT MESSAGE,弹出的消息没有进入消息中心</t>
  </si>
  <si>
    <t>[客户问题][台架测试]触发STOP START INHIBIT MESSAGE,弹出的消息没有进入消息中心</t>
  </si>
  <si>
    <t>31/03/2020 09:28</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</si>
  <si>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</si>
  <si>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</si>
  <si>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</si>
  <si>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31/03/2020 09:30</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</si>
  <si>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</si>
  <si>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</si>
  <si>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31/03/2020 09:31</t>
  </si>
  <si>
    <t>[客户问题][台架测试]触发消息MIL ECHO MESSAGE, 有消息弹出,但没进入消息中心</t>
  </si>
  <si>
    <t>12/02/2020 20:09</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</si>
  <si>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</si>
  <si>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</si>
  <si>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</si>
  <si>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</si>
  <si>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</si>
  <si>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31/03/2020 09:32</t>
  </si>
  <si>
    <t>[客户问题][台架测试]仪表侧冷却液点亮的segment与part3温度定义不一致</t>
  </si>
  <si>
    <t>04/03/2020 14:12</t>
  </si>
  <si>
    <t>[客户问题][台架测试]coolant temperature从120下降到117, 然后从KL run &gt; off &gt; run, 冷却液仍然处于"high"状态</t>
  </si>
  <si>
    <t>31/03/2020 09:33</t>
  </si>
  <si>
    <t>[客户问题][台架测试]当Engine coolant temperature validity=1时, 弹出消息"发动机冷却液温度传感器故障,请维修",但是消息中心显示空白</t>
  </si>
  <si>
    <t>31/03/2020 09:22</t>
  </si>
  <si>
    <t>[IP31][台架测试][ADAS]当LDW SYSTEM STATUS ==4时，车道偏离预警系统故障请维修不能触发</t>
  </si>
  <si>
    <t>Zhan Xinxin</t>
  </si>
  <si>
    <t>29/05/2020 13:24</t>
  </si>
  <si>
    <t>06/01/2020 13:11</t>
  </si>
  <si>
    <t>[IP31][台架测试][ADAS][Q&amp;A]车道偏离预警系统当前不可用报警在需求中是否矛盾，请确认</t>
  </si>
  <si>
    <t>06/01/2020 12:56</t>
  </si>
  <si>
    <t>04/03/2020 14:20</t>
  </si>
  <si>
    <t>[IP31][台架测试][ADAS]LDW 绿灯的优先级高于LDW 黄灯</t>
  </si>
  <si>
    <t>15/02/2020 13:36</t>
  </si>
  <si>
    <t>06/01/2020 12:37</t>
  </si>
  <si>
    <t>[IP31][台架测试][ADAS]LDW YELLOW LAMP (FLASH 0.5HZ )在90s内只闪烁了43下</t>
  </si>
  <si>
    <t>04/03/2020 14:06</t>
  </si>
  <si>
    <t>06/01/2020 12:28</t>
  </si>
  <si>
    <t>[IP31][台架测试][Q&amp;A][ADAS]insADASType =2，信号节点在166，但是166里根本没有AEBSysFltSts 等信号，请系统确认</t>
  </si>
  <si>
    <t>09/03/2020 15:22</t>
  </si>
  <si>
    <t>06/01/2020 10:21</t>
  </si>
  <si>
    <t>01/03/2020 12:30</t>
  </si>
  <si>
    <t>[IP31][台架测试][HMI]默认菜单没有ECO设置</t>
  </si>
  <si>
    <t>09/03/2020 15:34</t>
  </si>
  <si>
    <t>04/01/2020</t>
  </si>
  <si>
    <t>04/01/2020 17:45</t>
  </si>
  <si>
    <t>04/03/2020 14:15</t>
  </si>
  <si>
    <t>[IP31][台架测试][QA]超速报警灯与ASL指示灯，是否共用同一个灯？（若共用一个灯，优先级的策略是怎样的？）</t>
  </si>
  <si>
    <t>09/03/2020 15:27</t>
  </si>
  <si>
    <t>04/01/2020 17:11</t>
  </si>
  <si>
    <t>09/03/2020 10:10</t>
  </si>
  <si>
    <t>[IP31][台架测试][Q&amp;A][水温]insEngineType =0/1时，SRD当有两组水温段数配置，但是配置表上只有一种且与SRD上两组数据都不一致。请系统确认</t>
  </si>
  <si>
    <t>04/01/2020 16:46</t>
  </si>
  <si>
    <t>[IP31][台架测试][Warning]颗粒捕集器需要再生报警，SRD和HMI message列表里声音是否响不一致</t>
  </si>
  <si>
    <t>09/03/2020 15:37</t>
  </si>
  <si>
    <t>04/01/2020 16:42</t>
  </si>
  <si>
    <t>04/03/2020 14:25</t>
  </si>
  <si>
    <t>[IP31][台架测试][popup]制动系统故障等报警没有加入信息中心</t>
  </si>
  <si>
    <t>12/02/2020 10:53</t>
  </si>
  <si>
    <t>04/01/2020 15:39</t>
  </si>
  <si>
    <t>[IP31][ADAS][FCW]FCWSysFltSts_Radar = 3，FCW黄色灯不亮</t>
  </si>
  <si>
    <t>04/01/2020 15:00</t>
  </si>
  <si>
    <t>[IP31][台架测试][Fuel]燃油表进度条，BAT OFF再ON,会跳到最上面再下来</t>
  </si>
  <si>
    <t>11/02/2020 15:40</t>
  </si>
  <si>
    <t>04/01/2020 14:15</t>
  </si>
  <si>
    <t>[IP31][台架测试][ADAS]触发TJA系统关闭后，IGN OFF—&gt;IGN ON ,TJA系统关闭又重新触发</t>
  </si>
  <si>
    <t>02/01/2020</t>
  </si>
  <si>
    <t>02/01/2020 08:46</t>
  </si>
  <si>
    <t>[IP31][台架测试][Q&amp;A][Audible]TPMS Fault &amp;&amp; Tyre Low warning，声音没有列在HMI-MESSAGE表格里</t>
  </si>
  <si>
    <t>31/12/2019</t>
  </si>
  <si>
    <t>31/12/2019 16:38</t>
  </si>
  <si>
    <t>04/03/2020 14:34</t>
  </si>
  <si>
    <t>[IP31][台架测试][ADAS]触发自动紧急制动系统关闭后，IGN OFF—&gt;IGN ON ,自动紧急制动系统关闭又重新触发</t>
  </si>
  <si>
    <t>12/02/2020 10:54</t>
  </si>
  <si>
    <t>31/12/2019 16:34</t>
  </si>
  <si>
    <t>[IP31][台架测试][ADAS]AEBP SYSTEM OFF LAMP无法点亮</t>
  </si>
  <si>
    <t>15/02/2020 13:37</t>
  </si>
  <si>
    <t>31/12/2019 16:08</t>
  </si>
  <si>
    <t>关联到 #65349</t>
  </si>
  <si>
    <t>[IP31][台架测试][ADAS]根据(CLUSTER KL15 STATUS &amp;&amp; AEB SYSTEM FAULT LAMP ENABLE &amp;&amp;  (AEB SYSTEM FAULT STATUS==2/3)不能触发AEB SYSTEM OFF LAMP点亮</t>
  </si>
  <si>
    <t>15/02/2020 13:38</t>
  </si>
  <si>
    <t>31/12/2019 15:51</t>
  </si>
  <si>
    <t>[IP31][台架测试][指示灯]触发ASL 灯，ASL STATUS==5 FOR T&lt;90S和ASL STATUS==5 FOR T&gt;90S的灯不能触发</t>
  </si>
  <si>
    <t>12/02/2020 10:45</t>
  </si>
  <si>
    <t>31/12/2019 15:40</t>
  </si>
  <si>
    <t>[IP31][台架测试][ADAS]触发拥堵辅助系统退出报警，只显示小弹窗，没有文字显示</t>
  </si>
  <si>
    <t>31/12/2019 15:12</t>
  </si>
  <si>
    <t>[IP31][台架测试][Q&amp;A][ADAS]TJAICA GREEN  LAMP和TJAICA YELLOW  LAMP 没有确定优先级，请系统确认下</t>
  </si>
  <si>
    <t>09/03/2020 15:31</t>
  </si>
  <si>
    <t>31/12/2019 14:54</t>
  </si>
  <si>
    <t>01/03/2020 12:31</t>
  </si>
  <si>
    <t>[IP31][台架测试][ADAS]TJAICA YELLOW  LAMP闪烁完90s后常亮，然后IGN OFF，在IGN ON，开机动画后TJAICA YELLOW  LAMP常亮，不闪烁</t>
  </si>
  <si>
    <t>31/12/2019 14:43</t>
  </si>
  <si>
    <t>[IP31][台架测试][Q&amp;A][ADAS]需求上巡航车速值DRIVER SELECT TARGET SPEED值与DBC上巡航车速取值范围不一致，请系统确认，若IP31有CAN矩阵，请系统提供一下</t>
  </si>
  <si>
    <t>31/12/2019 14:11</t>
  </si>
  <si>
    <t>01/03/2020 12:34</t>
  </si>
  <si>
    <t>[IP31][台架测试][Q&amp;A][ADAS]当界面不在ADAS界面，请系统确认当TJA/ACC目标车速和跟车时距设置发生改变，是跳转到ADAS界面，还是变为弹窗报警，需求存在矛盾，请系统确认</t>
  </si>
  <si>
    <t>31/12/2019 13:55</t>
  </si>
  <si>
    <t>01/03/2020 12:35</t>
  </si>
  <si>
    <t>[IP31][台架测试][CAN output]安全气囊为1时，输出在电源信号为0和1的时候也输出1</t>
  </si>
  <si>
    <t>31/12/2019 13:39</t>
  </si>
  <si>
    <t>[IP31][台架测试][报警]ASL Warning，文字报警和声音报警不能触发</t>
  </si>
  <si>
    <t>04/01/2020 14:07</t>
  </si>
  <si>
    <t>31/12/2019 13:36</t>
  </si>
  <si>
    <t>[IP31][台架测试][Q&amp;A][ADAS]触发ACC  MESSAGE1~ACC  MESSAGE6，只有小弹框，没有文字,SRD和HMI中也没有找到需要显示什么报警，请系统确认</t>
  </si>
  <si>
    <t>09/03/2020 15:25</t>
  </si>
  <si>
    <t>31/12/2019 13:27</t>
  </si>
  <si>
    <t>12/02/2020 20:15</t>
  </si>
  <si>
    <t>[IP31][台架测试][Q&amp;A][ADAS]16.2.3在触发自适应巡航系统当前不可用报警时，没找到信号FVCM SYSTEM BLOCK STATUS，请系统确认</t>
  </si>
  <si>
    <t>31/12/2019 13:04</t>
  </si>
  <si>
    <t>[IP31][台架测试][Q&amp;A][ADAS]16.2.3关于自适应巡航已取消报警，在HMI列表里是有声音报警的，但是在需求中没找到，请系统确认该报警是否有声音报警。而且SRD上该报警与HMI的名字还不一样，请系统确认</t>
  </si>
  <si>
    <t>09/03/2020 15:30</t>
  </si>
  <si>
    <t>31/12/2019 12:48</t>
  </si>
  <si>
    <t>01/03/2020 12:36</t>
  </si>
  <si>
    <t>[IP31][台架测试][TPMS]使用Can信号36B和376来改变胎温单位为华摄氏度，但是当丢失信号36B，胎温单位又变为℃（同IP32：#66160）</t>
  </si>
  <si>
    <t>12/02/2020 10:46</t>
  </si>
  <si>
    <t>31/12/2019 12:39</t>
  </si>
  <si>
    <t>[IP31][台架测试][TPMS]配置insTyrTemDisUntPrm=1，但是胎温依然显示℃（同IP32：#66144）</t>
  </si>
  <si>
    <t>12/02/2020 20:12</t>
  </si>
  <si>
    <t>31/12/2019 12:38</t>
  </si>
  <si>
    <t>[IP31][台架测试][QA]胎压章节14.10.3中“注：TPMS处于学习中时，IPK忽略TPMS相关报警”，此处学习中是否包含“胎压监测系统传感器自学习中”</t>
  </si>
  <si>
    <t>09/03/2020 15:24</t>
  </si>
  <si>
    <t>31/12/2019 12:36</t>
  </si>
  <si>
    <t>[IP31][台架测试][QA]胎压章节14.10中，触发胎压高、胎压低、轮胎漏气等报警的信号（FLTyreSts /FRTyreSts/RLTyreSts/RRTyreSts）是用345还是47E控制？</t>
  </si>
  <si>
    <t>31/12/2019 12:35</t>
  </si>
  <si>
    <t>04/03/2020 14:17</t>
  </si>
  <si>
    <t>[IP31][台架测试][Rx signal strategy]7.7 Rx signal strategy关于GW_HSC3_Fr00(0x169)对应xxxAvlbly信号，没有执行xxxAvlbly相关逻辑</t>
  </si>
  <si>
    <t>08/01/2020 09:02</t>
  </si>
  <si>
    <t>31/12/2019 12:18</t>
  </si>
  <si>
    <t>关联到 #66739</t>
  </si>
  <si>
    <t>[IP31][台架测试][Q&amp;A][ADAS]需求16.2.1中只描述了insADASType=1/2时，该用哪个信号，没用说明insADASType=0时应该用哪个信号，请系统确认，详细情况请参考下图</t>
  </si>
  <si>
    <t>11/02/2020 15:27</t>
  </si>
  <si>
    <t>31/12/2019 10:38</t>
  </si>
  <si>
    <t>[IP31][台架测试][CAN output]ClstrDspdACCSysWrnngHSC4输出与SRD不符</t>
  </si>
  <si>
    <t>11/03/2020 18:24</t>
  </si>
  <si>
    <t>31/12/2019 09:58</t>
  </si>
  <si>
    <t>[IP31][台架测试][Q&amp;A][ADAS]需求16.2.2上insTJAICAQuitMesEnPrm默认配置为0，但是在配置表上insTJAICAQuitMesEnPrm默认配置为1，请系统确认以哪个配置为主</t>
  </si>
  <si>
    <t>31/12/2019 09:47</t>
  </si>
  <si>
    <t>01/03/2020 12:38</t>
  </si>
  <si>
    <t>[IP31][台架测试][Q&amp;A][ADAS]需求16.1.3上没有查到CLUSTER MENU ADAS ENABLE配置字，请系统确认是哪个配置字</t>
  </si>
  <si>
    <t>31/12/2019 09:04</t>
  </si>
  <si>
    <t>[IP31][台架测试][ADAS]触发前视摄像头故障，请维修！报警，切换到报警信息界面，没有该报警显示。</t>
  </si>
  <si>
    <t>15/02/2020 13:39</t>
  </si>
  <si>
    <t>30/12/2019</t>
  </si>
  <si>
    <t>30/12/2019 15:59</t>
  </si>
  <si>
    <t>[IP31][台架测试][CAN output]ClstrTabReq输出与实际界面不符</t>
  </si>
  <si>
    <t>30/12/2019 15:40</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</si>
  <si>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</si>
  <si>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30/12/2019 15:01</t>
  </si>
  <si>
    <t>[IP31][台架测试][ADAS]触发前视摄像头被遮挡，请注意！，切换到报警信息中，没有该报警显示</t>
  </si>
  <si>
    <t>30/12/2019 14:34</t>
  </si>
  <si>
    <t>[IP31][台架测试][Q&amp;A][电源管理]在需求7.7Rx signal strategy的策略中IP31/IP32项目是否执行GW_HSC3_Fr00(0x169) xxxAvlbly相关逻辑，请系统确认（如图1所示）</t>
  </si>
  <si>
    <t>11/02/2020 15:22</t>
  </si>
  <si>
    <t>30/12/2019 12:55</t>
  </si>
  <si>
    <t>关联到 #66831</t>
  </si>
  <si>
    <t>[IP31][台架测试][电源管理]使用杜邦线测试仪表暗电流，测试结果暗电流=0.4mA</t>
  </si>
  <si>
    <t>06/07/2020 16:06</t>
  </si>
  <si>
    <t>30/12/2019 12:41</t>
  </si>
  <si>
    <t>[IP31][台架测试][电源管理] IGN ON时，LOCK STATUS=3，然后IGN OFF，然后IGN ON，这时仪表会闪现一下主驾门开</t>
  </si>
  <si>
    <t>30/12/2019 12:19</t>
  </si>
  <si>
    <t>[IP31][台架测试][电源管理]配置insDoorOpenWelTimePrm =2 ,IGN OFF下，在Sleep Mode模式下，打开主驾门，还是需要等待15s才能熄灭</t>
  </si>
  <si>
    <t>30/12/2019 12:10</t>
  </si>
  <si>
    <t>[IP31][台架测试][电源管理]IGN OFF下，在Sleep Mode模式下，打开主驾门，等待3s后，关闭主驾门，打开前舱盖，仪表在3s后熄灭</t>
  </si>
  <si>
    <t>04/03/2020 16:01</t>
  </si>
  <si>
    <t>30/12/2019 11:59</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</si>
  <si>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</si>
  <si>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27/05/2020 13:48</t>
  </si>
  <si>
    <t>30/12/2019 10:36</t>
  </si>
  <si>
    <t>[IP31][台架测试][Q&amp;A][电源管理]IGN OFF下，在Sleep Mode模式下，打开主驾门，在15s后熄灭，打开右前门或左后门或右后门时，会重新计时15s，但是打开前舱盖或后备箱，仪表3s后熄灭，请系统确认这样做是否合理</t>
  </si>
  <si>
    <t>27/05/2020 14:11</t>
  </si>
  <si>
    <t>30/12/2019 10:15</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</si>
  <si>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</si>
  <si>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09/03/2020 15:29</t>
  </si>
  <si>
    <t>28/12/2019</t>
  </si>
  <si>
    <t>28/12/2019 17:07</t>
  </si>
  <si>
    <t>04/03/2020 14:21</t>
  </si>
  <si>
    <t>[IP31][台架测试][Q&amp;A][电源管理]当CLUSTER POWER MODE STATUS==RUN，需求中(KL15 CAN &amp;&amp; KL15 CAN ENABLE) OR(IGNITION RELAY &amp;&amp; CAN MISSING)，是否(IGNITION RELAY &amp;&amp; CAN MISSING)中条件与配置insKL15CANEnPrm=0/1无关，请系统确认下</t>
  </si>
  <si>
    <t>28/12/2019 16:56</t>
  </si>
  <si>
    <t>[IP31][台架测试][电源管理]配置insKL15CANEnPrm=0，电源信号仍可以被KL15 CAN控制</t>
  </si>
  <si>
    <t>12/02/2020 10:47</t>
  </si>
  <si>
    <t>28/12/2019 16:43</t>
  </si>
  <si>
    <t>[IP31][台架测试][Q&amp;A][电源管理]在需求中关于电源控制表格中存在矛盾，需要系统进行明确</t>
  </si>
  <si>
    <t>28/12/2019 16:14</t>
  </si>
  <si>
    <t>01/03/2020 12:40</t>
  </si>
  <si>
    <t>[IP31][台架测试][HMI]仪表车辆图与UI不一致</t>
  </si>
  <si>
    <t>Bao Xuan</t>
  </si>
  <si>
    <t>11/09/2020 11:13</t>
  </si>
  <si>
    <t>28/12/2019 15:03</t>
  </si>
  <si>
    <t>[IP31][台架测试][TPMS]胎压界面，胎压信号47E丢失后，胎温仍正常显示（信号丢失应显示--）</t>
  </si>
  <si>
    <t>04/01/2020 12:47</t>
  </si>
  <si>
    <t>28/12/2019 15:00</t>
  </si>
  <si>
    <t>[IP31][台架测试][诊断]仪表刷完程序（EEPROM也刷完），总里程没有清零</t>
  </si>
  <si>
    <t>04/01/2020 13:16</t>
  </si>
  <si>
    <t>28/12/2019 14:04</t>
  </si>
  <si>
    <t>[IP31][台架测试][网络]若不发信号41F，则给其他Can信号，仪表不响应信号值，而且仪表也无外发信号</t>
  </si>
  <si>
    <t>04/01/2020 15:48</t>
  </si>
  <si>
    <t>28/12/2019 13:57</t>
  </si>
  <si>
    <t>[IP31][台架测试][配置功能]仪表DID C1C5,默认值与需求不符</t>
  </si>
  <si>
    <t>04/01/2020 13:06</t>
  </si>
  <si>
    <t>28/12/2019 13:32</t>
  </si>
  <si>
    <t>[IP31][台架测试][配置功能]仪表DID C1C4,默认值与需求不符</t>
  </si>
  <si>
    <t>28/12/2019 13:25</t>
  </si>
  <si>
    <t>[IP31][台架测试][配置功能]仪表DID C1C3,默认值与需求不符</t>
  </si>
  <si>
    <t>12/02/2020 19:54</t>
  </si>
  <si>
    <t>28/12/2019 13:10</t>
  </si>
  <si>
    <t>[IP31][台架测试][Q&amp;A][配置功能]仪表DID C1C2配置insTempUnitsPrm只占据1个bit位，但是配置值却可取0-3，请系统确认配置需求（如图1）</t>
  </si>
  <si>
    <t>03/06/2020 17:21</t>
  </si>
  <si>
    <t>28/12/2019 13:06</t>
  </si>
  <si>
    <t>[IP31][台架测试][配置功能]仪表DID C1C2,默认值与需求不符</t>
  </si>
  <si>
    <t>04/01/2020 13:02</t>
  </si>
  <si>
    <t>28/12/2019 13:01</t>
  </si>
  <si>
    <t>[IP31][台架测试][配置功能]仪表DID C1C1,默认值与需求不符</t>
  </si>
  <si>
    <t>28/12/2019 12:47</t>
  </si>
  <si>
    <t>[IP31][台架测试][配置功能]仪表DID C1B2,默认值与需求不符</t>
  </si>
  <si>
    <t>04/01/2020 13:01</t>
  </si>
  <si>
    <t>28/12/2019 12:39</t>
  </si>
  <si>
    <t>[IP31][台架测试][配置功能]仪表DID C1B1,默认值与需求不符</t>
  </si>
  <si>
    <t>04/01/2020 12:57</t>
  </si>
  <si>
    <t>28/12/2019 12:22</t>
  </si>
  <si>
    <t>[IP31][台架测试][配置功能]仪表DID C1A1,默认值与需求不符</t>
  </si>
  <si>
    <t>04/01/2020 12:56</t>
  </si>
  <si>
    <t>28/12/2019 11:45</t>
  </si>
  <si>
    <t>[IP31][台架测试][配置功能]仪表DID C192,默认值与需求不符</t>
  </si>
  <si>
    <t>28/12/2019 10:48</t>
  </si>
  <si>
    <t>[IP31][台架测试][配置功能]仪表DID C191,默认值与需求不符</t>
  </si>
  <si>
    <t>04/01/2020 12:55</t>
  </si>
  <si>
    <t>28/12/2019 10:32</t>
  </si>
  <si>
    <t>[IP31][台架测试][Q&amp;A][配置功能]仪表DID C182,Byte5上关于胎压报警的配置，配置表与SRD上不一致，请系统确认与哪个保持一致</t>
  </si>
  <si>
    <t>11/02/2020 15:21</t>
  </si>
  <si>
    <t>28/12/2019 10:13</t>
  </si>
  <si>
    <t>关联到 #67237</t>
  </si>
  <si>
    <t>[IP31][台架测试][配置功能]仪表DID C166,默认值与需求不符</t>
  </si>
  <si>
    <t>12/02/2020 19:56</t>
  </si>
  <si>
    <t>28/12/2019 09:34</t>
  </si>
  <si>
    <t>[IP31][台架测试][配置功能]仪表DID C165,默认值与需求不符</t>
  </si>
  <si>
    <t>12/02/2020 19:53</t>
  </si>
  <si>
    <t>28/12/2019 09:30</t>
  </si>
  <si>
    <t>[IP31][台架测试][配置功能]仪表DID C151,默认值与需求不符</t>
  </si>
  <si>
    <t>04/01/2020 12:51</t>
  </si>
  <si>
    <t>28/12/2019 09:24</t>
  </si>
  <si>
    <t>[IP31][台架测试][配置功能]仪表DID C141,默认值与需求不符</t>
  </si>
  <si>
    <t>04/01/2020 12:50</t>
  </si>
  <si>
    <t>28/12/2019 09:19</t>
  </si>
  <si>
    <t>[IP31][QA]水温表，配置文档找不到“Engine TYPE（insEngineType）”此配置字</t>
  </si>
  <si>
    <t>09/03/2020 15:23</t>
  </si>
  <si>
    <t>11/12/2019</t>
  </si>
  <si>
    <t>11/12/2019 15:47</t>
  </si>
  <si>
    <t>[IP31][Popup][请系好安全带]EPBSysDspMsgReq = 3，无请系好安全带报警</t>
  </si>
  <si>
    <t>10/12/2019</t>
  </si>
  <si>
    <t>10/12/2019 18:06</t>
  </si>
  <si>
    <t>[IP31][Popup][主副驾窗户开]配置右舵，主副驾窗户开与左舵显示一致</t>
  </si>
  <si>
    <t>29/05/2020 16:26</t>
  </si>
  <si>
    <t>10/12/2019 18:05</t>
  </si>
  <si>
    <t xml:space="preserve">[IP31][Popup][请加注清洗液]找不到信号LowWiperWshrFludLvlSwA </t>
  </si>
  <si>
    <t>04/01/2020 15:10</t>
  </si>
  <si>
    <t>[IP31][Popup][未发现智能钥匙]电源状态0 ，BCMNoSmtKeyInVehRmndr  = 1，无未发现智能钥匙报警</t>
  </si>
  <si>
    <t>04/01/2020 15:06</t>
  </si>
  <si>
    <t>10/12/2019 18:04</t>
  </si>
  <si>
    <t>[IP31][Popup][请踩制动换挡]ShifterLckRlseBrkReqA = 1,报警信息与需求不符</t>
  </si>
  <si>
    <t>04/01/2020 15:03</t>
  </si>
  <si>
    <t>10/12/2019 18:03</t>
  </si>
  <si>
    <t>[IP31][Popup][后备箱开]LdspcOpenSts = 1,无后备箱开报警</t>
  </si>
  <si>
    <t>04/01/2020 15:01</t>
  </si>
  <si>
    <t>[IP31][ADAS][FCW]FCWSysFltSts_Radar = 2/3，FCW黄色灯常亮</t>
  </si>
  <si>
    <t>04/01/2020 14:58</t>
  </si>
  <si>
    <t>10/12/2019 18:01</t>
  </si>
  <si>
    <t>[IP31][ADAS][LDW &amp; LKA &amp; LDP] LDWLKADspCmd  = 3/4，LKASysFltSts = 2，90s后，LKASysFltSts = 3，LKA黄色灯闪烁</t>
  </si>
  <si>
    <t>04/01/2020 14:53</t>
  </si>
  <si>
    <t>10/12/2019 18:00</t>
  </si>
  <si>
    <t>[IP31][ADAS][LDW &amp; LKA &amp; LDP] LDWLKADspCmd  = 3/4，LKASysFltSts = 2/3，LKASysSts = 2/3，LKA绿色灯常亮</t>
  </si>
  <si>
    <t>29/05/2020 13:23</t>
  </si>
  <si>
    <t>[IP31][ADAS][LDW &amp; LKA &amp; LDP] LDWLKADspCmd  = 2，LDWSysFltSts = 2，90s后，LDWSysFltSts = 3，LDW黄色灯闪烁</t>
  </si>
  <si>
    <t>04/01/2020 14:41</t>
  </si>
  <si>
    <t>10/12/2019 17:59</t>
  </si>
  <si>
    <t>[IP31][ADAS][LDW &amp; LKA &amp; LDP] LDWLKADspCmd  = 2，LDWSysFltSts = 2/3，LDWSysSts = 2/3，LDW绿色灯常亮</t>
  </si>
  <si>
    <t>04/01/2020 14:29</t>
  </si>
  <si>
    <t>10/12/2019 17:58</t>
  </si>
  <si>
    <t>[IP31][ADAS][AEB] AEBSysFltSts_Radar  = 3，90s后，AEBSysFltSts_Radar = 2，AEB指示灯闪烁</t>
  </si>
  <si>
    <t>04/01/2020 14:24</t>
  </si>
  <si>
    <t>[IP31][ADAS][AEB] AEBPedtrnSysFltSts = 3，90s后，AEBPedtrnSysFltSts = 2，AEBP指示灯闪烁</t>
  </si>
  <si>
    <t>15/02/2020 13:40</t>
  </si>
  <si>
    <t>关联到 #66875</t>
  </si>
  <si>
    <t>[IP31][ADAS][RDA]DOWSelSts = 1-0 OR 0 - 1，无开门预警功能开启/关闭报警</t>
  </si>
  <si>
    <t>10/12/2019 17:56</t>
  </si>
  <si>
    <t>[IP31][ADAS][AEB] AEBPedtrnSysFltSts = 3/2，AEBPedtrnSysSts = 1，触发行人自动紧急制动系统关闭报警</t>
  </si>
  <si>
    <t>03/06/2020 17:28</t>
  </si>
  <si>
    <t>[IP31][ADAS][行人自动紧急制动系统故障]FVCMFltSts = 1，AEBPedtrnSysFltSts = 3/2，报警信息字体大小不一致</t>
  </si>
  <si>
    <t>10/12/2019 17:55</t>
  </si>
  <si>
    <t>[IP31][ADAS][AEB]FVCMFltSts = 1，AEBPedtrnSysFltSts = 3，触发行人自动紧急制动系统故障报警</t>
  </si>
  <si>
    <t>04/01/2020 14:20</t>
  </si>
  <si>
    <t>[IP31][ADAS][自动紧急制动系统故障]FVCMFltSts = 1，AEBSysFltSts_Radar = 3，触发自动紧急制动系统故障报警</t>
  </si>
  <si>
    <t>04/01/2020 14:18</t>
  </si>
  <si>
    <t>10/12/2019 17:54</t>
  </si>
  <si>
    <t>[IP31][ADAS][ACC]FVCMFltSts = 1，ACCSysFltSts_Radar = 3，触发自适应巡航系统故障报警</t>
  </si>
  <si>
    <t>04/01/2020 14:11</t>
  </si>
  <si>
    <t>[IP31][TC][续航里程]油箱满油，油耗累加10L/h，里程累加100km/h，仪表初始上电，续航显示175</t>
  </si>
  <si>
    <t>Yu Jilei</t>
  </si>
  <si>
    <t>10/12/2019 17:49</t>
  </si>
  <si>
    <t>[IP31][TC][平均油耗]设置油耗累加10L/h，里程累加100km/h，仪表初始上电，平均油耗显示25L/100km</t>
  </si>
  <si>
    <t>10/12/2019 17:48</t>
  </si>
  <si>
    <t>[IP31][台架测试][转速]转速段位偶现显示错误</t>
  </si>
  <si>
    <t>04/01/2020 15:37</t>
  </si>
  <si>
    <t>07/12/2019</t>
  </si>
  <si>
    <t>07/12/2019 16:38</t>
  </si>
  <si>
    <t>[IP31][驾驶时间]驾驶时间跑起来后，转速为0，驾驶时间就归零</t>
  </si>
  <si>
    <t>04/01/2020 15:42</t>
  </si>
  <si>
    <t>06/12/2019</t>
  </si>
  <si>
    <t>06/12/2019 17:13</t>
  </si>
  <si>
    <t>[IP31][HMI]自启动/复位后，按OK重置，只能复位小计，其他的需要切换一下界面才能复位</t>
  </si>
  <si>
    <t>04/01/2020 14:08</t>
  </si>
  <si>
    <t>06/12/2019 16:38</t>
  </si>
  <si>
    <t>[IP31][HMI]上电车速、转速扫盘没有扫全盘，只扫三分之一盘</t>
  </si>
  <si>
    <t>06/12/2019 12:53</t>
  </si>
  <si>
    <t>[IP31][台架测试][TT]FVCMFltSts = 1时，AEBPedtrnSysFltSts = 3也能点亮AEB SYSTEM FAULT LAMP flash，SRD要求FVCMFltSts = 0点亮</t>
  </si>
  <si>
    <t>06/12/2019 16:41</t>
  </si>
  <si>
    <t>15/11/2019</t>
  </si>
  <si>
    <t>15/11/2019 16:10</t>
  </si>
  <si>
    <t>[IP31][台架测试][TT]AEBSysFltSts_Radar = 2时，无法点亮AEB SYSTEM FAULT LAMP flash</t>
  </si>
  <si>
    <t>06/12/2019 16:37</t>
  </si>
  <si>
    <t>15/11/2019 16:05</t>
  </si>
  <si>
    <t>[IP31][ADAS]"变道辅助功能开启"弹窗未能触发</t>
  </si>
  <si>
    <t>06/12/2019 13:09</t>
  </si>
  <si>
    <t>15/11/2019 16:03</t>
  </si>
  <si>
    <t>[IP31][ADAS]"盲区检测功能开启"弹窗未能触发</t>
  </si>
  <si>
    <t>06/12/2019 13:11</t>
  </si>
  <si>
    <t>15/11/2019 16:02</t>
  </si>
  <si>
    <t>[IP31][台架测试][TT]LKA  FAULT LAMP FLASH无法闪烁</t>
  </si>
  <si>
    <t>06/12/2019 16:32</t>
  </si>
  <si>
    <t>15/11/2019 15:50</t>
  </si>
  <si>
    <t>[IP31][台架测试][TT]电源为0 OFF时，也可以点亮远光灯</t>
  </si>
  <si>
    <t>06/12/2019 16:07</t>
  </si>
  <si>
    <t>15/11/2019 15:25</t>
  </si>
  <si>
    <t>关联到 #67158, 关联到 #67168</t>
  </si>
  <si>
    <t>[IP31][台架测试][POPUP]有关胎压的弹窗均没做，胎压灯也没做</t>
  </si>
  <si>
    <t>04/01/2020 15:32</t>
  </si>
  <si>
    <t>15/11/2019 14:49</t>
  </si>
  <si>
    <t>关联到 #67172</t>
  </si>
  <si>
    <t>[IP31][台架测试][胎压界面]胎压单位使用配置insTyrPresDisUntPrm 切换不了</t>
  </si>
  <si>
    <t>06/12/2019 14:26</t>
  </si>
  <si>
    <t>18/11/2019</t>
  </si>
  <si>
    <t>15/11/2019 14:45</t>
  </si>
  <si>
    <t>[IP31][台架测试][POPUP]泊车辅助系统故障请维修！无法触发</t>
  </si>
  <si>
    <t>15/11/2019 14:36</t>
  </si>
  <si>
    <t>[IP31][台架测试][QA]关于TC胎压界面有无的配置是insTPMSTypePrm还是InsTCTPMSEnPrm ，请系统确认</t>
  </si>
  <si>
    <t>06/12/2019 14:29</t>
  </si>
  <si>
    <t>15/11/2019 14:26</t>
  </si>
  <si>
    <t>关联到 #63378</t>
  </si>
  <si>
    <t>[IP31][台架测试][TT]请系好安全带灯无法常亮</t>
  </si>
  <si>
    <t>04/01/2020 15:30</t>
  </si>
  <si>
    <t>15/11/2019 14:21</t>
  </si>
  <si>
    <t>[IP31][QA]“车道偏离预警系统故障 请维修”后面是否有感叹号？HMI Message文件与SRD文件两者不一致</t>
  </si>
  <si>
    <t>09/03/2020 10:05</t>
  </si>
  <si>
    <t>15/11/2019 13:59</t>
  </si>
  <si>
    <t>[IP31][ADAS]“车道偏离预警系统关闭”触发条件与SRD不符</t>
  </si>
  <si>
    <t>06/12/2019 13:16</t>
  </si>
  <si>
    <t>15/11/2019 13:51</t>
  </si>
  <si>
    <t>[IP31][ADAS]"雷达标定已完成，请调整"弹窗文字缺少“已”字</t>
  </si>
  <si>
    <t>06/12/2019 13:22</t>
  </si>
  <si>
    <t>15/11/2019 12:50</t>
  </si>
  <si>
    <t>[IP31][台架测试][胎压界面]丢失信号47D，胎压界面的胎压和胎温值没有显示-.-和---</t>
  </si>
  <si>
    <t>28/12/2019 14:15</t>
  </si>
  <si>
    <t>15/11/2019 10:03</t>
  </si>
  <si>
    <t>[IP31][ADAS]触发"拥堵辅助系统故障 请维修！"显示完后，取消触发“前视摄像头遮蔽 请注意！”或者“前视摄像头故障 请维修！”，会重新触发“拥堵辅助系统故障 请维修！”</t>
  </si>
  <si>
    <t>06/12/2019 14:12</t>
  </si>
  <si>
    <t>15/11/2019 09:34</t>
  </si>
  <si>
    <t>[IP31][ADAS]"拥堵辅助系统故障 请维修！"仪表显示无感叹号</t>
  </si>
  <si>
    <t>06/12/2019 14:22</t>
  </si>
  <si>
    <t>15/11/2019 09:33</t>
  </si>
  <si>
    <t>[IP31][台架测试][续航里程]续航里程值显示不对</t>
  </si>
  <si>
    <t>04/01/2020 15:49</t>
  </si>
  <si>
    <t>15/11/2019 09:31</t>
  </si>
  <si>
    <t>[IP31][ADAS]"前视摄像头故障 请维修！"仪表显示无感叹号</t>
  </si>
  <si>
    <t>06/12/2019 14:23</t>
  </si>
  <si>
    <t>15/11/2019 09:17</t>
  </si>
  <si>
    <t>[IP31][台架测试][POPUP]制动系统故障请维修！文字报警在转速没有大于400的时候也能触发</t>
  </si>
  <si>
    <t>06/12/2019 15:24</t>
  </si>
  <si>
    <t>15/11/2019 09:15</t>
  </si>
  <si>
    <t>[IP31][台架测试][POPUP]触发请将钥匙放入备用启动位置的第二个触发条件无法在D1下显示</t>
  </si>
  <si>
    <t>12/02/2020 10:55</t>
  </si>
  <si>
    <t>14/11/2019</t>
  </si>
  <si>
    <t>14/11/2019 19:40</t>
  </si>
  <si>
    <t>[IP31][台架测试][POPUP]右位置灯故障，请维修！文字报警无法触发</t>
  </si>
  <si>
    <t>14/11/2019 16:40</t>
  </si>
  <si>
    <t>[IP31][台架测试][平均油耗]平均油耗刷新频率不对</t>
  </si>
  <si>
    <t>04/01/2020 13:35</t>
  </si>
  <si>
    <t>04/12/2019</t>
  </si>
  <si>
    <t>14/11/2019 16:23</t>
  </si>
  <si>
    <t>[IP31][QA]档位相关配置字，PRND RCPV ENABLE（insPrndRCPVEnPrm）和GEAR SHIFT UP/DOWN ARROW ENABLE（insGearShiftUpDwnWarnPrm），在相关文件文件中未找到</t>
  </si>
  <si>
    <t>11/02/2020 15:20</t>
  </si>
  <si>
    <t>14/11/2019 15:45</t>
  </si>
  <si>
    <t>[IP31][台架测试][QA]请初始化车窗中有条件INITIALIZE WINDOW MESSAGE ENABLE，在SRD中并未找到该条件</t>
  </si>
  <si>
    <t>04/01/2020 15:24</t>
  </si>
  <si>
    <t>14/11/2019 15:37</t>
  </si>
  <si>
    <t>[IP31][台架测试][POPUP]VEHICLE HAND OF DRIVE==1时，触发主驾窗户开请注意，仪表实际弹出的是副驾窗户开请注意，副驾也有同样的问题</t>
  </si>
  <si>
    <t>06/12/2019 14:48</t>
  </si>
  <si>
    <t>14/11/2019 15:09</t>
  </si>
  <si>
    <t>[IP31][台架测试][胎压]在左前轮胎气压低报警触发，TC胎压界面是边框变黄，胎压值没变黄</t>
  </si>
  <si>
    <t>06/12/2019 15:17</t>
  </si>
  <si>
    <t>SRD v0.3</t>
  </si>
  <si>
    <t>14/11/2019 14:42</t>
  </si>
  <si>
    <t>[IP31][台架测试][QA]需求上没有找到关于胎温有无的配置TPMS TEMPERATURE DISPLAY ENABLE，请系统确认</t>
  </si>
  <si>
    <t>06/12/2019 14:35</t>
  </si>
  <si>
    <t>14/11/2019 14:01</t>
  </si>
  <si>
    <t>[IP31][台架测试][胎压]胎压数字显示与胎压单位之间没有间距，与UI不符</t>
  </si>
  <si>
    <t>06/12/2019 15:20</t>
  </si>
  <si>
    <t>14/11/2019 13:41</t>
  </si>
  <si>
    <t>[IP31][台架测试][胎压]配置insTPMSTypePrm=0，TC界面胎压界面依然存在</t>
  </si>
  <si>
    <t>04/01/2020 14:00</t>
  </si>
  <si>
    <t>14/11/2019 13:18</t>
  </si>
  <si>
    <t>关联到 #63502</t>
  </si>
  <si>
    <t>[IP31][台架测试][油耗趋势图]显示车速为6时，油耗趋势图不显示</t>
  </si>
  <si>
    <t>04/01/2020 15:41</t>
  </si>
  <si>
    <t>14/11/2019 12:05</t>
  </si>
  <si>
    <t>[IP31][台架测试][油耗趋势图]油耗趋势图显示不正确</t>
  </si>
  <si>
    <t>06/12/2019 15:42</t>
  </si>
  <si>
    <t>14/11/2019 10:43</t>
  </si>
  <si>
    <t>[IP31][台架测试][QA]需求上关于油耗趋势图和续航里程都没有明确计算逻辑，请系统确认</t>
  </si>
  <si>
    <t>28/12/2019 14:10</t>
  </si>
  <si>
    <t>14/11/2019 10:02</t>
  </si>
  <si>
    <t>[IP31][Speedometer]车速下行熄灭格段时，迟滞值没有乘精度0.5km/h</t>
  </si>
  <si>
    <t>04/01/2020 13:23</t>
  </si>
  <si>
    <t>14/11/2019 09:57</t>
  </si>
  <si>
    <t>[IP31][台架测试][POPUP]SRD要求MainBeamLghtOn=1＞2s触发的文字报警是“远光灯开”，仪表实际是“远光灯已开”</t>
  </si>
  <si>
    <t>06/12/2019 13:07</t>
  </si>
  <si>
    <t>13/11/2019</t>
  </si>
  <si>
    <t>13/11/2019 18:17</t>
  </si>
  <si>
    <t>[IP31][台架测试][TC默认界面] 近光灯点亮，车灯图标没有点亮与需求不符</t>
  </si>
  <si>
    <t>06/12/2019 15:36</t>
  </si>
  <si>
    <t>13/11/2019 17:13</t>
  </si>
  <si>
    <t>[IP31][台架测试][TC默认界面] 配置InsdefaultpageEnPrm位与需求不符</t>
  </si>
  <si>
    <t>05/03/2020 10:25</t>
  </si>
  <si>
    <t>13/11/2019 16:58</t>
  </si>
  <si>
    <t>[IP31][popup]主界面显示小弹窗（发动机冷却液温度传感器故障 请维修），与前碰撞指示灯重叠</t>
  </si>
  <si>
    <t>13/11/2019 15:47</t>
  </si>
  <si>
    <t>[IP31][台架测试][平均车速]平均车速刷新频率不对</t>
  </si>
  <si>
    <t>04/01/2020 13:51</t>
  </si>
  <si>
    <t>13/11/2019 15:36</t>
  </si>
  <si>
    <t>[IP31][Speedometer]车速无效时，改变车速（车速值由大变小），会先闪现一下上一个车速值，再显示当前值</t>
  </si>
  <si>
    <t>06/12/2019 14:25</t>
  </si>
  <si>
    <t>13/11/2019 15:35</t>
  </si>
  <si>
    <t>[IP31][台架测试][平均车速]平均车速不准</t>
  </si>
  <si>
    <t>06/12/2019 17:16</t>
  </si>
  <si>
    <t>13/11/2019 15:27</t>
  </si>
  <si>
    <t>[IP31][HMI]油耗趋势图，AVG与KM单位重叠</t>
  </si>
  <si>
    <t>06/12/2019 15:25</t>
  </si>
  <si>
    <t>13/11/2019 14:47</t>
  </si>
  <si>
    <t>[IP31][台架测试][平均车速]在自启动后和自复位后中平均车速在长按OK键重置后，平均车速在行驶400m后，平均车速就显示出来了</t>
  </si>
  <si>
    <t>05/03/2020 10:26</t>
  </si>
  <si>
    <t>13/11/2019 14:45</t>
  </si>
  <si>
    <t>[IP31][台架测试][POPUP]BCMNoSmtKeyPressClToRR=1时是钥匙不在请踩离合，重新启动，BCMNoSmtKeyPressBrkTRR=1时是钥匙不在请踩制动，重新启动，实际仪表做反了</t>
  </si>
  <si>
    <t>06/12/2019 13:05</t>
  </si>
  <si>
    <t>13/11/2019 14:41</t>
  </si>
  <si>
    <t>[IP31][台架测试][QA]按照SRD，当insClutchFaultMesEnPrm=1、insBCMBrakeMesEnPrm=1、insPrndEnPrm=0时，BCMPressBrkRmndr=1后是触发两个弹窗：离合器故障 请维修！和请踩制动启动（MT）吗</t>
  </si>
  <si>
    <t>29/05/2020 16:51</t>
  </si>
  <si>
    <t>13/11/2019 14:28</t>
  </si>
  <si>
    <t>[IP31][台架测试][小计里程]在单位从km—&gt;miles,小计里程和平均车速的单位miles颜色明显变暗了</t>
  </si>
  <si>
    <t>06/12/2019 15:48</t>
  </si>
  <si>
    <t>13/11/2019 14:24</t>
  </si>
  <si>
    <t>[IP31][台架测试][QA]insPrndEnPrm在SRD上的默认值是2，在配置文档中是1，请统一</t>
  </si>
  <si>
    <t>13/11/2019 13:47</t>
  </si>
  <si>
    <t>[IP31][台架测试][QA]COLLANT TEMP FAULT MESSAGE发动机冷却液温度传感器故障 请维修！未在SRD找到触发步骤</t>
  </si>
  <si>
    <t>27/12/2019 12:57</t>
  </si>
  <si>
    <t>13/11/2019 13:37</t>
  </si>
  <si>
    <t>13/11/2019 15:54</t>
  </si>
  <si>
    <t>[IP31][台架测试][驾驶时间]在驾驶时间计时只与车速有关，与转速无关</t>
  </si>
  <si>
    <t>06/12/2019 17:05</t>
  </si>
  <si>
    <t>13/11/2019 13:31</t>
  </si>
  <si>
    <t>[IP31][台架测试][POPUP]PRESS CLUTCH MESSAGE(MT)请踩离合启动第二个条件是(BCM REQUEST CLUTCH MESSAGE ENABLE&amp;&amp; (BCM REQUEST PRESS CLUTCH) &amp;&amp; (PRND ENABLE == 0))，是实际上这个文字报警不能在D2下显示</t>
  </si>
  <si>
    <t>12/02/2020 19:52</t>
  </si>
  <si>
    <t>13/11/2019 13:27</t>
  </si>
  <si>
    <t>[IP31][台架测试][驾驶时间]在驾驶时间开始计时后，转速给为349后，这是ENGINE RUNNING FLAG条件重置，计时时间依然计时</t>
  </si>
  <si>
    <t>13/11/2019 13:20</t>
  </si>
  <si>
    <t>[IP31][QA]故障指示灯，根据SRD描述加入报警信息中心的有两种类型的报警，使指示灯可以显示黄色和红色两种，报警类型查看HMI message，文件中没有具体描述</t>
  </si>
  <si>
    <t>04/01/2020 15:44</t>
  </si>
  <si>
    <t>13/11/2019 12:59</t>
  </si>
  <si>
    <t>[IP31][QA]仪表小弹窗显示有图标有文字，UI效果图小弹窗显示只有文字，请确认</t>
  </si>
  <si>
    <t>30/11/2019</t>
  </si>
  <si>
    <t>13/11/2019 12:58</t>
  </si>
  <si>
    <t>[IP31][Tachometer]转速下行，段码显示错误</t>
  </si>
  <si>
    <t>06/12/2019 14:32</t>
  </si>
  <si>
    <t>13/11/2019 12:53</t>
  </si>
  <si>
    <t>[IP31][台架测试][TT]D2切换至D1之前会先闪一下D1下亮但D2下不亮的灯</t>
  </si>
  <si>
    <t>09/03/2020 10:08</t>
  </si>
  <si>
    <t>13/11/2019 10:38</t>
  </si>
</sst>
</file>

<file path=xl/styles.xml><?xml version="1.0" encoding="utf-8"?>
<styleSheet xmlns="http://schemas.openxmlformats.org/spreadsheetml/2006/main" xmlns:xr9="http://schemas.microsoft.com/office/spreadsheetml/2016/revision9">
  <numFmts count="1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0_);_(* \(#,##0.000\);_(* &quot;-&quot;??_);_(@_)"/>
    <numFmt numFmtId="177" formatCode="0.0000%"/>
    <numFmt numFmtId="178" formatCode="##.##.##.##"/>
    <numFmt numFmtId="179" formatCode="_(* #,##0_);_(* \(#,##0\);_(* &quot;-&quot;_);_(@_)"/>
    <numFmt numFmtId="180" formatCode="_(* #,##0.00_);_(* \(#,##0.00\);_(* &quot;-&quot;??_);_(@_)"/>
    <numFmt numFmtId="181" formatCode="_(&quot;$&quot;* #,##0_);_(&quot;$&quot;* \(#,##0\);_(&quot;$&quot;* &quot;-&quot;_);_(@_)"/>
    <numFmt numFmtId="182" formatCode="_(&quot;$&quot;* #,##0.00_);_(&quot;$&quot;* \(#,##0.00\);_(&quot;$&quot;* &quot;-&quot;??_);_(@_)"/>
    <numFmt numFmtId="183" formatCode="0.00_)"/>
    <numFmt numFmtId="184" formatCode="[$-409]d\-mmm\-yy;@"/>
    <numFmt numFmtId="185" formatCode="0;[Red]0"/>
    <numFmt numFmtId="186" formatCode="0_);[Red]\(0\)"/>
  </numFmts>
  <fonts count="121">
    <font>
      <sz val="11"/>
      <color theme="1"/>
      <name val="宋体"/>
      <charset val="134"/>
      <scheme val="minor"/>
    </font>
    <font>
      <b/>
      <sz val="10"/>
      <color theme="1"/>
      <name val="宋体"/>
      <charset val="134"/>
      <scheme val="minor"/>
    </font>
    <font>
      <sz val="10"/>
      <color theme="1"/>
      <name val="宋体"/>
      <charset val="134"/>
      <scheme val="minor"/>
    </font>
    <font>
      <b/>
      <sz val="12"/>
      <color theme="1"/>
      <name val="Calibri"/>
      <charset val="134"/>
    </font>
    <font>
      <sz val="11"/>
      <color theme="1"/>
      <name val="Calibri"/>
      <charset val="134"/>
    </font>
    <font>
      <b/>
      <sz val="11"/>
      <color theme="1"/>
      <name val="Calibri"/>
      <charset val="134"/>
    </font>
    <font>
      <u/>
      <sz val="10"/>
      <color theme="10"/>
      <name val="宋体"/>
      <charset val="134"/>
      <scheme val="minor"/>
    </font>
    <font>
      <sz val="10"/>
      <name val="宋体"/>
      <charset val="134"/>
    </font>
    <font>
      <b/>
      <sz val="11"/>
      <color theme="1"/>
      <name val="宋体"/>
      <charset val="134"/>
      <scheme val="minor"/>
    </font>
    <font>
      <u/>
      <sz val="11"/>
      <color theme="10"/>
      <name val="宋体"/>
      <charset val="134"/>
      <scheme val="minor"/>
    </font>
    <font>
      <sz val="10"/>
      <color theme="1"/>
      <name val="Calibri"/>
      <charset val="134"/>
    </font>
    <font>
      <sz val="10"/>
      <name val="Calibri"/>
      <charset val="134"/>
    </font>
    <font>
      <sz val="11"/>
      <name val="Calibri"/>
      <charset val="134"/>
    </font>
    <font>
      <b/>
      <sz val="16"/>
      <name val="Calibri"/>
      <charset val="134"/>
    </font>
    <font>
      <b/>
      <sz val="11"/>
      <name val="Calibri"/>
      <charset val="134"/>
    </font>
    <font>
      <sz val="10"/>
      <name val="微软雅黑"/>
      <charset val="134"/>
    </font>
    <font>
      <sz val="8"/>
      <name val="Calibri"/>
      <charset val="134"/>
    </font>
    <font>
      <b/>
      <sz val="10"/>
      <name val="Calibri"/>
      <charset val="134"/>
    </font>
    <font>
      <b/>
      <sz val="10"/>
      <color theme="1"/>
      <name val="Calibri"/>
      <charset val="134"/>
    </font>
    <font>
      <sz val="9"/>
      <color theme="1"/>
      <name val="Calibri"/>
      <charset val="134"/>
    </font>
    <font>
      <sz val="8"/>
      <color theme="1"/>
      <name val="Calibri"/>
      <charset val="134"/>
    </font>
    <font>
      <sz val="8"/>
      <name val="微软雅黑"/>
      <charset val="134"/>
    </font>
    <font>
      <sz val="8"/>
      <name val="宋体"/>
      <charset val="134"/>
    </font>
    <font>
      <sz val="10"/>
      <color theme="1"/>
      <name val="微软雅黑"/>
      <charset val="134"/>
    </font>
    <font>
      <b/>
      <sz val="8"/>
      <name val="Calibri"/>
      <charset val="134"/>
    </font>
    <font>
      <b/>
      <sz val="8"/>
      <color theme="1"/>
      <name val="Calibri"/>
      <charset val="134"/>
    </font>
    <font>
      <sz val="8"/>
      <color indexed="8"/>
      <name val="Calibri"/>
      <charset val="134"/>
    </font>
    <font>
      <sz val="11"/>
      <name val="宋体"/>
      <charset val="134"/>
      <scheme val="minor"/>
    </font>
    <font>
      <b/>
      <sz val="10"/>
      <name val="宋体"/>
      <charset val="134"/>
    </font>
    <font>
      <u/>
      <sz val="10"/>
      <name val="宋体"/>
      <charset val="134"/>
    </font>
    <font>
      <u/>
      <sz val="10"/>
      <color theme="10"/>
      <name val="Calibri"/>
      <charset val="134"/>
    </font>
    <font>
      <b/>
      <sz val="9"/>
      <color theme="1"/>
      <name val="Calibri"/>
      <charset val="134"/>
    </font>
    <font>
      <sz val="8"/>
      <color theme="1"/>
      <name val="宋体"/>
      <charset val="134"/>
    </font>
    <font>
      <b/>
      <sz val="10"/>
      <color theme="1"/>
      <name val="宋体"/>
      <charset val="134"/>
    </font>
    <font>
      <b/>
      <sz val="14"/>
      <name val="Calibri"/>
      <charset val="134"/>
    </font>
    <font>
      <sz val="12"/>
      <color rgb="FFFF0000"/>
      <name val="Calibri"/>
      <charset val="134"/>
    </font>
    <font>
      <sz val="11"/>
      <color rgb="FFFF0000"/>
      <name val="Calibri"/>
      <charset val="134"/>
    </font>
    <font>
      <b/>
      <sz val="10"/>
      <color rgb="FF000000"/>
      <name val="Calibri"/>
      <charset val="134"/>
    </font>
    <font>
      <sz val="18"/>
      <name val="Calibri"/>
      <charset val="134"/>
    </font>
    <font>
      <sz val="10.5"/>
      <color rgb="FF000000"/>
      <name val="Calibri"/>
      <charset val="134"/>
    </font>
    <font>
      <sz val="10"/>
      <color rgb="FF000000"/>
      <name val="Calibri"/>
      <charset val="134"/>
    </font>
    <font>
      <sz val="9"/>
      <name val="Calibri"/>
      <charset val="134"/>
    </font>
    <font>
      <b/>
      <sz val="11"/>
      <color theme="1"/>
      <name val="微软雅黑"/>
      <charset val="134"/>
    </font>
    <font>
      <u/>
      <sz val="10"/>
      <color theme="10"/>
      <name val="微软雅黑"/>
      <charset val="134"/>
    </font>
    <font>
      <sz val="11"/>
      <color theme="1"/>
      <name val="微软雅黑"/>
      <charset val="134"/>
    </font>
    <font>
      <sz val="10"/>
      <color rgb="FFFF0000"/>
      <name val="Calibri"/>
      <charset val="134"/>
    </font>
    <font>
      <b/>
      <sz val="16"/>
      <name val="Arial"/>
      <charset val="134"/>
    </font>
    <font>
      <b/>
      <sz val="10"/>
      <name val="微软雅黑"/>
      <charset val="134"/>
    </font>
    <font>
      <b/>
      <sz val="10"/>
      <color theme="1"/>
      <name val="微软雅黑"/>
      <charset val="134"/>
    </font>
    <font>
      <sz val="9"/>
      <name val="微软雅黑"/>
      <charset val="134"/>
    </font>
    <font>
      <sz val="11"/>
      <color theme="1" tint="0.149998474074526"/>
      <name val="微软雅黑"/>
      <charset val="134"/>
    </font>
    <font>
      <sz val="10"/>
      <color rgb="FFFF0000"/>
      <name val="微软雅黑"/>
      <charset val="134"/>
    </font>
    <font>
      <sz val="11"/>
      <color rgb="FFFF0000"/>
      <name val="微软雅黑"/>
      <charset val="134"/>
    </font>
    <font>
      <sz val="11"/>
      <name val="微软雅黑"/>
      <charset val="134"/>
    </font>
    <font>
      <sz val="11"/>
      <name val="Arial"/>
      <charset val="134"/>
    </font>
    <font>
      <sz val="10"/>
      <name val="Arial"/>
      <charset val="134"/>
    </font>
    <font>
      <sz val="10"/>
      <color indexed="8"/>
      <name val="Calibri"/>
      <charset val="134"/>
    </font>
    <font>
      <u/>
      <sz val="11"/>
      <color rgb="FF800080"/>
      <name val="宋体"/>
      <charset val="0"/>
      <scheme val="minor"/>
    </font>
    <font>
      <sz val="12"/>
      <name val="宋体"/>
      <charset val="134"/>
    </font>
    <font>
      <sz val="11"/>
      <color indexed="10"/>
      <name val="宋体"/>
      <charset val="134"/>
    </font>
    <font>
      <b/>
      <sz val="18"/>
      <color indexed="56"/>
      <name val="宋体"/>
      <charset val="134"/>
    </font>
    <font>
      <i/>
      <sz val="11"/>
      <color indexed="23"/>
      <name val="宋体"/>
      <charset val="134"/>
    </font>
    <font>
      <b/>
      <sz val="15"/>
      <color indexed="56"/>
      <name val="宋体"/>
      <charset val="134"/>
    </font>
    <font>
      <b/>
      <sz val="13"/>
      <color indexed="56"/>
      <name val="宋体"/>
      <charset val="134"/>
    </font>
    <font>
      <b/>
      <sz val="11"/>
      <color indexed="56"/>
      <name val="宋体"/>
      <charset val="134"/>
    </font>
    <font>
      <sz val="11"/>
      <color indexed="62"/>
      <name val="宋体"/>
      <charset val="134"/>
    </font>
    <font>
      <b/>
      <sz val="11"/>
      <color indexed="63"/>
      <name val="宋体"/>
      <charset val="134"/>
    </font>
    <font>
      <b/>
      <sz val="11"/>
      <color indexed="52"/>
      <name val="宋体"/>
      <charset val="134"/>
    </font>
    <font>
      <b/>
      <sz val="11"/>
      <color indexed="9"/>
      <name val="宋体"/>
      <charset val="134"/>
    </font>
    <font>
      <sz val="11"/>
      <color indexed="52"/>
      <name val="宋体"/>
      <charset val="134"/>
    </font>
    <font>
      <b/>
      <sz val="11"/>
      <color indexed="8"/>
      <name val="宋体"/>
      <charset val="134"/>
    </font>
    <font>
      <sz val="11"/>
      <color indexed="17"/>
      <name val="宋体"/>
      <charset val="134"/>
    </font>
    <font>
      <sz val="11"/>
      <color indexed="20"/>
      <name val="宋体"/>
      <charset val="134"/>
    </font>
    <font>
      <sz val="11"/>
      <color indexed="60"/>
      <name val="宋体"/>
      <charset val="134"/>
    </font>
    <font>
      <sz val="11"/>
      <color indexed="9"/>
      <name val="宋体"/>
      <charset val="134"/>
    </font>
    <font>
      <sz val="11"/>
      <color indexed="8"/>
      <name val="宋体"/>
      <charset val="134"/>
    </font>
    <font>
      <sz val="11"/>
      <color indexed="8"/>
      <name val="ＭＳ Ｐゴシック"/>
      <charset val="128"/>
    </font>
    <font>
      <sz val="11"/>
      <color indexed="9"/>
      <name val="ＭＳ Ｐゴシック"/>
      <charset val="128"/>
    </font>
    <font>
      <sz val="8"/>
      <name val="Times New Roman"/>
      <charset val="134"/>
    </font>
    <font>
      <b/>
      <sz val="10"/>
      <name val="Helv"/>
      <charset val="134"/>
    </font>
    <font>
      <b/>
      <sz val="10"/>
      <name val="Arial"/>
      <charset val="134"/>
    </font>
    <font>
      <sz val="10"/>
      <name val="MS Sans Serif"/>
      <charset val="134"/>
    </font>
    <font>
      <sz val="11"/>
      <color indexed="8"/>
      <name val="ＭＳ Ｐゴシック"/>
      <charset val="134"/>
    </font>
    <font>
      <sz val="8"/>
      <name val="Arial"/>
      <charset val="134"/>
    </font>
    <font>
      <b/>
      <sz val="12"/>
      <name val="Helv"/>
      <charset val="134"/>
    </font>
    <font>
      <b/>
      <sz val="12"/>
      <name val="Arial"/>
      <charset val="134"/>
    </font>
    <font>
      <b/>
      <sz val="11"/>
      <name val="Helv"/>
      <charset val="134"/>
    </font>
    <font>
      <b/>
      <i/>
      <sz val="16"/>
      <name val="Helv"/>
      <charset val="134"/>
    </font>
    <font>
      <sz val="11"/>
      <name val="‚l‚r –¾’©"/>
      <charset val="128"/>
    </font>
    <font>
      <b/>
      <sz val="18"/>
      <color indexed="56"/>
      <name val="ＭＳ Ｐゴシック"/>
      <charset val="128"/>
    </font>
    <font>
      <b/>
      <sz val="11"/>
      <color indexed="9"/>
      <name val="ＭＳ Ｐゴシック"/>
      <charset val="128"/>
    </font>
    <font>
      <sz val="11"/>
      <color indexed="60"/>
      <name val="ＭＳ Ｐゴシック"/>
      <charset val="128"/>
    </font>
    <font>
      <sz val="11"/>
      <color indexed="52"/>
      <name val="ＭＳ Ｐゴシック"/>
      <charset val="128"/>
    </font>
    <font>
      <sz val="11"/>
      <name val="明朝"/>
      <charset val="128"/>
    </font>
    <font>
      <sz val="10"/>
      <name val="ＭＳ Ｐゴシック"/>
      <charset val="128"/>
    </font>
    <font>
      <sz val="11"/>
      <color indexed="8"/>
      <name val="Calibri"/>
      <charset val="134"/>
    </font>
    <font>
      <sz val="10"/>
      <name val="Helv"/>
      <charset val="134"/>
    </font>
    <font>
      <u/>
      <sz val="10"/>
      <color indexed="12"/>
      <name val="ＭＳ Ｐゴシック"/>
      <charset val="128"/>
    </font>
    <font>
      <b/>
      <sz val="11"/>
      <color indexed="63"/>
      <name val="ＭＳ Ｐゴシック"/>
      <charset val="128"/>
    </font>
    <font>
      <sz val="11"/>
      <color indexed="20"/>
      <name val="ＭＳ Ｐゴシック"/>
      <charset val="128"/>
    </font>
    <font>
      <b/>
      <sz val="11"/>
      <color indexed="8"/>
      <name val="ＭＳ Ｐゴシック"/>
      <charset val="128"/>
    </font>
    <font>
      <b/>
      <sz val="11"/>
      <color indexed="52"/>
      <name val="ＭＳ Ｐゴシック"/>
      <charset val="128"/>
    </font>
    <font>
      <b/>
      <sz val="15"/>
      <color indexed="56"/>
      <name val="ＭＳ Ｐゴシック"/>
      <charset val="128"/>
    </font>
    <font>
      <b/>
      <sz val="13"/>
      <color indexed="56"/>
      <name val="ＭＳ Ｐゴシック"/>
      <charset val="128"/>
    </font>
    <font>
      <b/>
      <sz val="11"/>
      <color indexed="56"/>
      <name val="ＭＳ Ｐゴシック"/>
      <charset val="128"/>
    </font>
    <font>
      <sz val="11"/>
      <color indexed="10"/>
      <name val="ＭＳ Ｐゴシック"/>
      <charset val="128"/>
    </font>
    <font>
      <sz val="11"/>
      <color indexed="17"/>
      <name val="ＭＳ Ｐゴシック"/>
      <charset val="128"/>
    </font>
    <font>
      <sz val="11"/>
      <color indexed="62"/>
      <name val="ＭＳ Ｐゴシック"/>
      <charset val="128"/>
    </font>
    <font>
      <i/>
      <sz val="11"/>
      <color indexed="23"/>
      <name val="ＭＳ Ｐゴシック"/>
      <charset val="128"/>
    </font>
    <font>
      <sz val="14"/>
      <name val="ＭＳ 明朝"/>
      <charset val="128"/>
    </font>
    <font>
      <sz val="8"/>
      <color theme="1"/>
      <name val="微软雅黑"/>
      <charset val="134"/>
    </font>
    <font>
      <b/>
      <sz val="8"/>
      <name val="微软雅黑"/>
      <charset val="134"/>
    </font>
    <font>
      <sz val="10"/>
      <color theme="1"/>
      <name val="宋体"/>
      <charset val="134"/>
    </font>
    <font>
      <sz val="11"/>
      <color theme="1"/>
      <name val="宋体"/>
      <charset val="134"/>
    </font>
    <font>
      <b/>
      <sz val="9"/>
      <color theme="1"/>
      <name val="微软雅黑"/>
      <charset val="134"/>
    </font>
    <font>
      <sz val="9"/>
      <color theme="1"/>
      <name val="微软雅黑"/>
      <charset val="134"/>
    </font>
    <font>
      <sz val="11"/>
      <color theme="1"/>
      <name val="Cambria Math"/>
      <charset val="134"/>
    </font>
    <font>
      <b/>
      <sz val="11"/>
      <name val="微软雅黑"/>
      <charset val="134"/>
    </font>
    <font>
      <i/>
      <sz val="10"/>
      <color rgb="FF0000FF"/>
      <name val="宋体"/>
      <charset val="134"/>
    </font>
    <font>
      <b/>
      <sz val="9"/>
      <name val="宋体"/>
      <charset val="134"/>
    </font>
    <font>
      <sz val="9"/>
      <name val="宋体"/>
      <charset val="134"/>
    </font>
  </fonts>
  <fills count="69">
    <fill>
      <patternFill patternType="none"/>
    </fill>
    <fill>
      <patternFill patternType="gray125"/>
    </fill>
    <fill>
      <patternFill patternType="solid">
        <fgColor rgb="FF92D050"/>
        <bgColor indexed="64"/>
      </patternFill>
    </fill>
    <fill>
      <patternFill patternType="solid">
        <fgColor theme="6" tint="0.399975585192419"/>
        <bgColor indexed="64"/>
      </patternFill>
    </fill>
    <fill>
      <patternFill patternType="solid">
        <fgColor theme="0"/>
        <bgColor indexed="64"/>
      </patternFill>
    </fill>
    <fill>
      <patternFill patternType="solid">
        <fgColor theme="9" tint="0.599993896298105"/>
        <bgColor indexed="64"/>
      </patternFill>
    </fill>
    <fill>
      <patternFill patternType="solid">
        <fgColor theme="0"/>
        <bgColor rgb="FF000000"/>
      </patternFill>
    </fill>
    <fill>
      <patternFill patternType="solid">
        <fgColor theme="0" tint="-0.349986266670736"/>
        <bgColor indexed="64"/>
      </patternFill>
    </fill>
    <fill>
      <patternFill patternType="solid">
        <fgColor rgb="FFFFFF00"/>
        <bgColor indexed="64"/>
      </patternFill>
    </fill>
    <fill>
      <patternFill patternType="solid">
        <fgColor rgb="FFC0C0C0"/>
        <bgColor indexed="64"/>
      </patternFill>
    </fill>
    <fill>
      <patternFill patternType="solid">
        <fgColor rgb="FFFF0000"/>
        <bgColor indexed="64"/>
      </patternFill>
    </fill>
    <fill>
      <patternFill patternType="solid">
        <fgColor rgb="FFEAEFF7"/>
        <bgColor indexed="64"/>
      </patternFill>
    </fill>
    <fill>
      <patternFill patternType="solid">
        <fgColor rgb="FFC00000"/>
        <bgColor indexed="64"/>
      </patternFill>
    </fill>
    <fill>
      <patternFill patternType="solid">
        <fgColor theme="6" tint="0.599993896298105"/>
        <bgColor indexed="64"/>
      </patternFill>
    </fill>
    <fill>
      <patternFill patternType="solid">
        <fgColor indexed="26"/>
        <bgColor indexed="64"/>
      </patternFill>
    </fill>
    <fill>
      <patternFill patternType="solid">
        <fgColor indexed="47"/>
        <bgColor indexed="64"/>
      </patternFill>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31"/>
        <bgColor indexed="64"/>
      </patternFill>
    </fill>
    <fill>
      <patternFill patternType="solid">
        <fgColor indexed="44"/>
        <bgColor indexed="64"/>
      </patternFill>
    </fill>
    <fill>
      <patternFill patternType="solid">
        <fgColor indexed="30"/>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11"/>
        <bgColor indexed="64"/>
      </patternFill>
    </fill>
    <fill>
      <patternFill patternType="solid">
        <fgColor indexed="36"/>
        <bgColor indexed="64"/>
      </patternFill>
    </fill>
    <fill>
      <patternFill patternType="solid">
        <fgColor indexed="46"/>
        <bgColor indexed="64"/>
      </patternFill>
    </fill>
    <fill>
      <patternFill patternType="solid">
        <fgColor indexed="49"/>
        <bgColor indexed="64"/>
      </patternFill>
    </fill>
    <fill>
      <patternFill patternType="solid">
        <fgColor indexed="27"/>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rgb="FFFFFFCC"/>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s>
  <borders count="8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style="thin">
        <color theme="0"/>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right style="medium">
        <color auto="1"/>
      </right>
      <top/>
      <bottom style="medium">
        <color auto="1"/>
      </bottom>
      <diagonal/>
    </border>
    <border>
      <left style="thin">
        <color theme="0"/>
      </left>
      <right/>
      <top/>
      <bottom style="medium">
        <color auto="1"/>
      </bottom>
      <diagonal/>
    </border>
    <border>
      <left/>
      <right style="medium">
        <color auto="1"/>
      </right>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right/>
      <top/>
      <bottom style="thin">
        <color auto="1"/>
      </bottom>
      <diagonal/>
    </border>
    <border>
      <left style="thin">
        <color auto="1"/>
      </left>
      <right style="medium">
        <color auto="1"/>
      </right>
      <top style="thin">
        <color auto="1"/>
      </top>
      <bottom/>
      <diagonal/>
    </border>
    <border>
      <left/>
      <right style="thin">
        <color rgb="FF000000"/>
      </right>
      <top style="thin">
        <color rgb="FF000000"/>
      </top>
      <bottom style="thin">
        <color rgb="FF000000"/>
      </bottom>
      <diagonal/>
    </border>
    <border>
      <left style="thin">
        <color auto="1"/>
      </left>
      <right/>
      <top style="medium">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medium">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theme="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diagonal/>
    </border>
    <border>
      <left style="medium">
        <color auto="1"/>
      </left>
      <right style="thin">
        <color auto="1"/>
      </right>
      <top/>
      <bottom style="thin">
        <color auto="1"/>
      </bottom>
      <diagonal/>
    </border>
    <border>
      <left/>
      <right style="thin">
        <color theme="0"/>
      </right>
      <top style="medium">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medium">
        <color auto="1"/>
      </top>
      <bottom/>
      <diagonal/>
    </border>
    <border>
      <left/>
      <right style="thin">
        <color auto="1"/>
      </right>
      <top/>
      <bottom/>
      <diagonal/>
    </border>
    <border>
      <left style="medium">
        <color auto="1"/>
      </left>
      <right/>
      <top style="thin">
        <color auto="1"/>
      </top>
      <bottom style="thin">
        <color auto="1"/>
      </bottom>
      <diagonal/>
    </border>
    <border>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49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57" fillId="0" borderId="0" applyNumberFormat="0" applyFill="0" applyBorder="0" applyAlignment="0" applyProtection="0">
      <alignment vertical="center"/>
    </xf>
    <xf numFmtId="0" fontId="58" fillId="14" borderId="70" applyNumberFormat="0" applyFont="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71" applyNumberFormat="0" applyFill="0" applyAlignment="0" applyProtection="0">
      <alignment vertical="center"/>
    </xf>
    <xf numFmtId="0" fontId="63" fillId="0" borderId="72" applyNumberFormat="0" applyFill="0" applyAlignment="0" applyProtection="0">
      <alignment vertical="center"/>
    </xf>
    <xf numFmtId="0" fontId="64" fillId="0" borderId="73" applyNumberFormat="0" applyFill="0" applyAlignment="0" applyProtection="0">
      <alignment vertical="center"/>
    </xf>
    <xf numFmtId="0" fontId="64" fillId="0" borderId="0" applyNumberFormat="0" applyFill="0" applyBorder="0" applyAlignment="0" applyProtection="0">
      <alignment vertical="center"/>
    </xf>
    <xf numFmtId="0" fontId="65" fillId="15" borderId="74" applyNumberFormat="0" applyAlignment="0" applyProtection="0">
      <alignment vertical="center"/>
    </xf>
    <xf numFmtId="0" fontId="66" fillId="16" borderId="75" applyNumberFormat="0" applyAlignment="0" applyProtection="0">
      <alignment vertical="center"/>
    </xf>
    <xf numFmtId="0" fontId="67" fillId="16" borderId="74" applyNumberFormat="0" applyAlignment="0" applyProtection="0">
      <alignment vertical="center"/>
    </xf>
    <xf numFmtId="0" fontId="68" fillId="17" borderId="76" applyNumberFormat="0" applyAlignment="0" applyProtection="0">
      <alignment vertical="center"/>
    </xf>
    <xf numFmtId="0" fontId="69" fillId="0" borderId="77" applyNumberFormat="0" applyFill="0" applyAlignment="0" applyProtection="0">
      <alignment vertical="center"/>
    </xf>
    <xf numFmtId="0" fontId="70" fillId="0" borderId="78" applyNumberFormat="0" applyFill="0" applyAlignment="0" applyProtection="0">
      <alignment vertical="center"/>
    </xf>
    <xf numFmtId="0" fontId="71" fillId="18" borderId="0" applyNumberFormat="0" applyBorder="0" applyAlignment="0" applyProtection="0">
      <alignment vertical="center"/>
    </xf>
    <xf numFmtId="0" fontId="72" fillId="19" borderId="0" applyNumberFormat="0" applyBorder="0" applyAlignment="0" applyProtection="0">
      <alignment vertical="center"/>
    </xf>
    <xf numFmtId="0" fontId="73" fillId="20" borderId="0" applyNumberFormat="0" applyBorder="0" applyAlignment="0" applyProtection="0">
      <alignment vertical="center"/>
    </xf>
    <xf numFmtId="0" fontId="74" fillId="21" borderId="0" applyNumberFormat="0" applyBorder="0" applyAlignment="0" applyProtection="0">
      <alignment vertical="center"/>
    </xf>
    <xf numFmtId="0" fontId="75" fillId="22" borderId="0" applyNumberFormat="0" applyBorder="0" applyAlignment="0" applyProtection="0">
      <alignment vertical="center"/>
    </xf>
    <xf numFmtId="0" fontId="75" fillId="23" borderId="0" applyNumberFormat="0" applyBorder="0" applyAlignment="0" applyProtection="0">
      <alignment vertical="center"/>
    </xf>
    <xf numFmtId="0" fontId="74" fillId="24" borderId="0" applyNumberFormat="0" applyBorder="0" applyAlignment="0" applyProtection="0">
      <alignment vertical="center"/>
    </xf>
    <xf numFmtId="0" fontId="74" fillId="25" borderId="0" applyNumberFormat="0" applyBorder="0" applyAlignment="0" applyProtection="0">
      <alignment vertical="center"/>
    </xf>
    <xf numFmtId="0" fontId="75" fillId="19" borderId="0" applyNumberFormat="0" applyBorder="0" applyAlignment="0" applyProtection="0">
      <alignment vertical="center"/>
    </xf>
    <xf numFmtId="0" fontId="75" fillId="26" borderId="0" applyNumberFormat="0" applyBorder="0" applyAlignment="0" applyProtection="0">
      <alignment vertical="center"/>
    </xf>
    <xf numFmtId="0" fontId="74" fillId="26" borderId="0" applyNumberFormat="0" applyBorder="0" applyAlignment="0" applyProtection="0">
      <alignment vertical="center"/>
    </xf>
    <xf numFmtId="0" fontId="74" fillId="27" borderId="0" applyNumberFormat="0" applyBorder="0" applyAlignment="0" applyProtection="0">
      <alignment vertical="center"/>
    </xf>
    <xf numFmtId="0" fontId="75" fillId="18" borderId="0" applyNumberFormat="0" applyBorder="0" applyAlignment="0" applyProtection="0">
      <alignment vertical="center"/>
    </xf>
    <xf numFmtId="0" fontId="75" fillId="28" borderId="0" applyNumberFormat="0" applyBorder="0" applyAlignment="0" applyProtection="0">
      <alignment vertical="center"/>
    </xf>
    <xf numFmtId="0" fontId="74" fillId="28" borderId="0" applyNumberFormat="0" applyBorder="0" applyAlignment="0" applyProtection="0">
      <alignment vertical="center"/>
    </xf>
    <xf numFmtId="0" fontId="74" fillId="29" borderId="0" applyNumberFormat="0" applyBorder="0" applyAlignment="0" applyProtection="0">
      <alignment vertical="center"/>
    </xf>
    <xf numFmtId="0" fontId="75" fillId="30" borderId="0" applyNumberFormat="0" applyBorder="0" applyAlignment="0" applyProtection="0">
      <alignment vertical="center"/>
    </xf>
    <xf numFmtId="0" fontId="75" fillId="30" borderId="0" applyNumberFormat="0" applyBorder="0" applyAlignment="0" applyProtection="0">
      <alignment vertical="center"/>
    </xf>
    <xf numFmtId="0" fontId="74" fillId="29" borderId="0" applyNumberFormat="0" applyBorder="0" applyAlignment="0" applyProtection="0">
      <alignment vertical="center"/>
    </xf>
    <xf numFmtId="0" fontId="74" fillId="31" borderId="0" applyNumberFormat="0" applyBorder="0" applyAlignment="0" applyProtection="0">
      <alignment vertical="center"/>
    </xf>
    <xf numFmtId="0" fontId="75" fillId="32" borderId="0" applyNumberFormat="0" applyBorder="0" applyAlignment="0" applyProtection="0">
      <alignment vertical="center"/>
    </xf>
    <xf numFmtId="0" fontId="75" fillId="23" borderId="0" applyNumberFormat="0" applyBorder="0" applyAlignment="0" applyProtection="0">
      <alignment vertical="center"/>
    </xf>
    <xf numFmtId="0" fontId="74" fillId="31" borderId="0" applyNumberFormat="0" applyBorder="0" applyAlignment="0" applyProtection="0">
      <alignment vertical="center"/>
    </xf>
    <xf numFmtId="0" fontId="74" fillId="33" borderId="0" applyNumberFormat="0" applyBorder="0" applyAlignment="0" applyProtection="0">
      <alignment vertical="center"/>
    </xf>
    <xf numFmtId="0" fontId="75" fillId="15" borderId="0" applyNumberFormat="0" applyBorder="0" applyAlignment="0" applyProtection="0">
      <alignment vertical="center"/>
    </xf>
    <xf numFmtId="0" fontId="75" fillId="34" borderId="0" applyNumberFormat="0" applyBorder="0" applyAlignment="0" applyProtection="0">
      <alignment vertical="center"/>
    </xf>
    <xf numFmtId="0" fontId="74" fillId="35" borderId="0" applyNumberFormat="0" applyBorder="0" applyAlignment="0" applyProtection="0">
      <alignment vertical="center"/>
    </xf>
    <xf numFmtId="0" fontId="0" fillId="36" borderId="0" applyNumberFormat="0" applyBorder="0" applyAlignment="0" applyProtection="0"/>
    <xf numFmtId="0" fontId="0" fillId="37" borderId="0" applyNumberFormat="0" applyBorder="0" applyAlignment="0" applyProtection="0"/>
    <xf numFmtId="0" fontId="0" fillId="38" borderId="0" applyNumberFormat="0" applyBorder="0" applyAlignment="0" applyProtection="0"/>
    <xf numFmtId="0" fontId="0" fillId="39" borderId="0" applyNumberFormat="0" applyBorder="0" applyAlignment="0" applyProtection="0"/>
    <xf numFmtId="0" fontId="0" fillId="40" borderId="0" applyNumberFormat="0" applyBorder="0" applyAlignment="0" applyProtection="0"/>
    <xf numFmtId="0" fontId="0" fillId="41" borderId="0" applyNumberFormat="0" applyBorder="0" applyAlignment="0" applyProtection="0"/>
    <xf numFmtId="0" fontId="76" fillId="42" borderId="0" applyNumberFormat="0" applyBorder="0" applyAlignment="0" applyProtection="0"/>
    <xf numFmtId="0" fontId="76" fillId="43" borderId="0" applyNumberFormat="0" applyBorder="0" applyAlignment="0" applyProtection="0"/>
    <xf numFmtId="0" fontId="76" fillId="44" borderId="0" applyNumberFormat="0" applyBorder="0" applyAlignment="0" applyProtection="0"/>
    <xf numFmtId="0" fontId="76" fillId="45" borderId="0" applyNumberFormat="0" applyBorder="0" applyAlignment="0" applyProtection="0"/>
    <xf numFmtId="0" fontId="76" fillId="46" borderId="0" applyNumberFormat="0" applyBorder="0" applyAlignment="0" applyProtection="0"/>
    <xf numFmtId="0" fontId="76" fillId="47" borderId="0" applyNumberFormat="0" applyBorder="0" applyAlignment="0" applyProtection="0"/>
    <xf numFmtId="0" fontId="75" fillId="22" borderId="0" applyNumberFormat="0" applyBorder="0" applyAlignment="0" applyProtection="0">
      <alignment vertical="center"/>
    </xf>
    <xf numFmtId="0" fontId="75" fillId="19" borderId="0" applyNumberFormat="0" applyBorder="0" applyAlignment="0" applyProtection="0">
      <alignment vertical="center"/>
    </xf>
    <xf numFmtId="0" fontId="75" fillId="18" borderId="0" applyNumberFormat="0" applyBorder="0" applyAlignment="0" applyProtection="0">
      <alignment vertical="center"/>
    </xf>
    <xf numFmtId="0" fontId="75" fillId="30" borderId="0" applyNumberFormat="0" applyBorder="0" applyAlignment="0" applyProtection="0">
      <alignment vertical="center"/>
    </xf>
    <xf numFmtId="0" fontId="75" fillId="32" borderId="0" applyNumberFormat="0" applyBorder="0" applyAlignment="0" applyProtection="0">
      <alignment vertical="center"/>
    </xf>
    <xf numFmtId="0" fontId="75" fillId="15" borderId="0" applyNumberFormat="0" applyBorder="0" applyAlignment="0" applyProtection="0">
      <alignment vertical="center"/>
    </xf>
    <xf numFmtId="0" fontId="0" fillId="48" borderId="0" applyNumberFormat="0" applyBorder="0" applyAlignment="0" applyProtection="0"/>
    <xf numFmtId="0" fontId="0" fillId="49" borderId="0" applyNumberFormat="0" applyBorder="0" applyAlignment="0" applyProtection="0"/>
    <xf numFmtId="0" fontId="0" fillId="13" borderId="0" applyNumberFormat="0" applyBorder="0" applyAlignment="0" applyProtection="0"/>
    <xf numFmtId="0" fontId="0" fillId="50" borderId="0" applyNumberFormat="0" applyBorder="0" applyAlignment="0" applyProtection="0"/>
    <xf numFmtId="0" fontId="0" fillId="51" borderId="0" applyNumberFormat="0" applyBorder="0" applyAlignment="0" applyProtection="0"/>
    <xf numFmtId="0" fontId="0" fillId="5"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45" borderId="0" applyNumberFormat="0" applyBorder="0" applyAlignment="0" applyProtection="0"/>
    <xf numFmtId="0" fontId="76" fillId="52" borderId="0" applyNumberFormat="0" applyBorder="0" applyAlignment="0" applyProtection="0"/>
    <xf numFmtId="0" fontId="76" fillId="55" borderId="0" applyNumberFormat="0" applyBorder="0" applyAlignment="0" applyProtection="0"/>
    <xf numFmtId="0" fontId="75" fillId="23" borderId="0" applyNumberFormat="0" applyBorder="0" applyAlignment="0" applyProtection="0">
      <alignment vertical="center"/>
    </xf>
    <xf numFmtId="0" fontId="75" fillId="26" borderId="0" applyNumberFormat="0" applyBorder="0" applyAlignment="0" applyProtection="0">
      <alignment vertical="center"/>
    </xf>
    <xf numFmtId="0" fontId="75" fillId="28" borderId="0" applyNumberFormat="0" applyBorder="0" applyAlignment="0" applyProtection="0">
      <alignment vertical="center"/>
    </xf>
    <xf numFmtId="0" fontId="75" fillId="30" borderId="0" applyNumberFormat="0" applyBorder="0" applyAlignment="0" applyProtection="0">
      <alignment vertical="center"/>
    </xf>
    <xf numFmtId="0" fontId="75" fillId="23" borderId="0" applyNumberFormat="0" applyBorder="0" applyAlignment="0" applyProtection="0">
      <alignment vertical="center"/>
    </xf>
    <xf numFmtId="0" fontId="75" fillId="34" borderId="0" applyNumberFormat="0" applyBorder="0" applyAlignment="0" applyProtection="0">
      <alignment vertical="center"/>
    </xf>
    <xf numFmtId="0" fontId="77" fillId="56" borderId="0" applyNumberFormat="0" applyBorder="0" applyAlignment="0" applyProtection="0"/>
    <xf numFmtId="0" fontId="77" fillId="53" borderId="0" applyNumberFormat="0" applyBorder="0" applyAlignment="0" applyProtection="0"/>
    <xf numFmtId="0" fontId="77" fillId="54"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59" borderId="0" applyNumberFormat="0" applyBorder="0" applyAlignment="0" applyProtection="0"/>
    <xf numFmtId="0" fontId="74" fillId="24" borderId="0" applyNumberFormat="0" applyBorder="0" applyAlignment="0" applyProtection="0">
      <alignment vertical="center"/>
    </xf>
    <xf numFmtId="0" fontId="74" fillId="26" borderId="0" applyNumberFormat="0" applyBorder="0" applyAlignment="0" applyProtection="0">
      <alignment vertical="center"/>
    </xf>
    <xf numFmtId="0" fontId="74" fillId="28" borderId="0" applyNumberFormat="0" applyBorder="0" applyAlignment="0" applyProtection="0">
      <alignment vertical="center"/>
    </xf>
    <xf numFmtId="0" fontId="74" fillId="29" borderId="0" applyNumberFormat="0" applyBorder="0" applyAlignment="0" applyProtection="0">
      <alignment vertical="center"/>
    </xf>
    <xf numFmtId="0" fontId="74" fillId="31" borderId="0" applyNumberFormat="0" applyBorder="0" applyAlignment="0" applyProtection="0">
      <alignment vertical="center"/>
    </xf>
    <xf numFmtId="0" fontId="74" fillId="35" borderId="0" applyNumberFormat="0" applyBorder="0" applyAlignment="0" applyProtection="0">
      <alignment vertical="center"/>
    </xf>
    <xf numFmtId="0" fontId="78" fillId="0" borderId="0">
      <alignment horizontal="center" wrapText="1"/>
      <protection locked="0"/>
    </xf>
    <xf numFmtId="0" fontId="79" fillId="0" borderId="0"/>
    <xf numFmtId="0" fontId="80" fillId="0" borderId="0" applyNumberFormat="0" applyFill="0" applyBorder="0" applyAlignment="0" applyProtection="0"/>
    <xf numFmtId="40" fontId="81" fillId="0" borderId="0" applyFont="0" applyFill="0" applyBorder="0" applyAlignment="0" applyProtection="0"/>
    <xf numFmtId="176" fontId="55" fillId="0" borderId="0">
      <alignment horizontal="center"/>
    </xf>
    <xf numFmtId="177" fontId="55" fillId="0" borderId="0" applyFont="0" applyFill="0" applyBorder="0" applyAlignment="0" applyProtection="0"/>
    <xf numFmtId="178" fontId="55" fillId="0" borderId="0" applyFont="0" applyFill="0" applyBorder="0" applyProtection="0">
      <alignment horizontal="centerContinuous"/>
    </xf>
    <xf numFmtId="0" fontId="82" fillId="0" borderId="0">
      <alignment vertical="center"/>
    </xf>
    <xf numFmtId="38" fontId="83" fillId="16" borderId="0" applyNumberFormat="0" applyBorder="0" applyAlignment="0" applyProtection="0"/>
    <xf numFmtId="0" fontId="84" fillId="0" borderId="0">
      <alignment horizontal="left"/>
    </xf>
    <xf numFmtId="0" fontId="85" fillId="0" borderId="34" applyNumberFormat="0" applyAlignment="0" applyProtection="0">
      <alignment horizontal="left" vertical="center"/>
    </xf>
    <xf numFmtId="0" fontId="85" fillId="0" borderId="15">
      <alignment horizontal="left" vertical="center"/>
    </xf>
    <xf numFmtId="0" fontId="85" fillId="0" borderId="15">
      <alignment horizontal="left" vertical="center"/>
    </xf>
    <xf numFmtId="0" fontId="85" fillId="0" borderId="15">
      <alignment horizontal="left" vertical="center"/>
    </xf>
    <xf numFmtId="0" fontId="85" fillId="0" borderId="15">
      <alignment horizontal="left" vertical="center"/>
    </xf>
    <xf numFmtId="10" fontId="83" fillId="14" borderId="1" applyNumberFormat="0" applyBorder="0" applyAlignment="0" applyProtection="0"/>
    <xf numFmtId="10" fontId="83" fillId="14" borderId="1" applyNumberFormat="0" applyBorder="0" applyAlignment="0" applyProtection="0"/>
    <xf numFmtId="10" fontId="83" fillId="14" borderId="1" applyNumberFormat="0" applyBorder="0" applyAlignment="0" applyProtection="0"/>
    <xf numFmtId="10" fontId="83" fillId="14" borderId="1" applyNumberFormat="0" applyBorder="0" applyAlignment="0" applyProtection="0"/>
    <xf numFmtId="179" fontId="55" fillId="0" borderId="0" applyFont="0" applyFill="0" applyBorder="0" applyAlignment="0" applyProtection="0"/>
    <xf numFmtId="180" fontId="55" fillId="0" borderId="0" applyFont="0" applyFill="0" applyBorder="0" applyAlignment="0" applyProtection="0"/>
    <xf numFmtId="0" fontId="86" fillId="0" borderId="8"/>
    <xf numFmtId="181" fontId="55" fillId="0" borderId="0" applyFont="0" applyFill="0" applyBorder="0" applyAlignment="0" applyProtection="0"/>
    <xf numFmtId="182" fontId="55" fillId="0" borderId="0" applyFont="0" applyFill="0" applyBorder="0" applyAlignment="0" applyProtection="0"/>
    <xf numFmtId="183" fontId="8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xf numFmtId="0" fontId="5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8"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 fillId="0" borderId="0"/>
    <xf numFmtId="0" fontId="0" fillId="0" borderId="0"/>
    <xf numFmtId="0" fontId="0" fillId="0" borderId="0">
      <alignment vertical="center"/>
    </xf>
    <xf numFmtId="184" fontId="0" fillId="0" borderId="0"/>
    <xf numFmtId="0" fontId="7" fillId="0" borderId="0"/>
    <xf numFmtId="0" fontId="0" fillId="0" borderId="0"/>
    <xf numFmtId="0" fontId="55" fillId="0" borderId="0"/>
    <xf numFmtId="0" fontId="55" fillId="0" borderId="0"/>
    <xf numFmtId="0" fontId="0" fillId="0" borderId="0"/>
    <xf numFmtId="0" fontId="0" fillId="0" borderId="0"/>
    <xf numFmtId="0" fontId="0" fillId="0" borderId="0"/>
    <xf numFmtId="0" fontId="0" fillId="60" borderId="79" applyNumberFormat="0" applyFont="0" applyAlignment="0" applyProtection="0"/>
    <xf numFmtId="0" fontId="0" fillId="60" borderId="79" applyNumberFormat="0" applyFont="0" applyAlignment="0" applyProtection="0"/>
    <xf numFmtId="0" fontId="0" fillId="60" borderId="79" applyNumberFormat="0" applyFont="0" applyAlignment="0" applyProtection="0"/>
    <xf numFmtId="40" fontId="88" fillId="0" borderId="0" applyFont="0" applyFill="0" applyBorder="0" applyAlignment="0" applyProtection="0"/>
    <xf numFmtId="38" fontId="88" fillId="0" borderId="0" applyFont="0" applyFill="0" applyBorder="0" applyAlignment="0" applyProtection="0"/>
    <xf numFmtId="14" fontId="78" fillId="0" borderId="0">
      <alignment horizontal="center" wrapText="1"/>
      <protection locked="0"/>
    </xf>
    <xf numFmtId="10" fontId="55"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1" fillId="0" borderId="0" applyFont="0" applyFill="0" applyBorder="0" applyAlignment="0" applyProtection="0"/>
    <xf numFmtId="10" fontId="81" fillId="0" borderId="0" applyFont="0" applyFill="0" applyBorder="0" applyAlignment="0" applyProtection="0"/>
    <xf numFmtId="0" fontId="55" fillId="0" borderId="0"/>
    <xf numFmtId="0" fontId="86" fillId="0" borderId="0"/>
    <xf numFmtId="0" fontId="80" fillId="0" borderId="0">
      <alignment horizontal="left"/>
    </xf>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4" borderId="0" applyNumberFormat="0" applyBorder="0" applyAlignment="0" applyProtection="0"/>
    <xf numFmtId="0" fontId="89" fillId="0" borderId="0" applyNumberFormat="0" applyFill="0" applyBorder="0" applyAlignment="0" applyProtection="0"/>
    <xf numFmtId="0" fontId="90" fillId="65" borderId="76" applyNumberFormat="0" applyAlignment="0" applyProtection="0"/>
    <xf numFmtId="0" fontId="91" fillId="66" borderId="0" applyNumberFormat="0" applyBorder="0" applyAlignment="0" applyProtection="0"/>
    <xf numFmtId="0" fontId="7" fillId="67" borderId="70" applyNumberFormat="0" applyAlignment="0" applyProtection="0"/>
    <xf numFmtId="0" fontId="7" fillId="67" borderId="70" applyNumberFormat="0" applyAlignment="0" applyProtection="0"/>
    <xf numFmtId="0" fontId="7" fillId="67" borderId="70" applyNumberFormat="0" applyAlignment="0" applyProtection="0"/>
    <xf numFmtId="0" fontId="7" fillId="67" borderId="70" applyNumberFormat="0" applyAlignment="0" applyProtection="0"/>
    <xf numFmtId="0" fontId="7" fillId="67" borderId="70" applyNumberFormat="0" applyAlignment="0" applyProtection="0"/>
    <xf numFmtId="0" fontId="92" fillId="0" borderId="77" applyNumberFormat="0" applyFill="0" applyAlignment="0" applyProtection="0"/>
    <xf numFmtId="0" fontId="62" fillId="0" borderId="71" applyNumberFormat="0" applyFill="0" applyAlignment="0" applyProtection="0">
      <alignment vertical="center"/>
    </xf>
    <xf numFmtId="0" fontId="63" fillId="0" borderId="72" applyNumberFormat="0" applyFill="0" applyAlignment="0" applyProtection="0">
      <alignment vertical="center"/>
    </xf>
    <xf numFmtId="0" fontId="64" fillId="0" borderId="73" applyNumberFormat="0" applyFill="0" applyAlignment="0" applyProtection="0">
      <alignment vertical="center"/>
    </xf>
    <xf numFmtId="0" fontId="64"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93" fillId="0" borderId="0"/>
    <xf numFmtId="0" fontId="72" fillId="19" borderId="0" applyNumberFormat="0" applyBorder="0" applyAlignment="0" applyProtection="0">
      <alignment vertical="center"/>
    </xf>
    <xf numFmtId="0" fontId="58" fillId="0" borderId="0">
      <alignment vertical="center"/>
    </xf>
    <xf numFmtId="0" fontId="94" fillId="0" borderId="0"/>
    <xf numFmtId="0" fontId="7" fillId="0" borderId="0"/>
    <xf numFmtId="0" fontId="0" fillId="0" borderId="0">
      <alignment vertical="center"/>
    </xf>
    <xf numFmtId="0" fontId="75" fillId="0" borderId="0">
      <alignment vertical="center"/>
    </xf>
    <xf numFmtId="0" fontId="7" fillId="0" borderId="0"/>
    <xf numFmtId="0" fontId="0" fillId="0" borderId="0">
      <alignment vertical="center"/>
    </xf>
    <xf numFmtId="0" fontId="94" fillId="0" borderId="0"/>
    <xf numFmtId="0" fontId="95" fillId="0" borderId="0"/>
    <xf numFmtId="0" fontId="96" fillId="0" borderId="0"/>
    <xf numFmtId="0" fontId="97" fillId="0" borderId="0" applyNumberFormat="0" applyFill="0" applyBorder="0" applyAlignment="0" applyProtection="0">
      <alignment vertical="top"/>
      <protection locked="0"/>
    </xf>
    <xf numFmtId="0" fontId="98" fillId="68" borderId="75" applyNumberFormat="0" applyAlignment="0" applyProtection="0"/>
    <xf numFmtId="0" fontId="98" fillId="68" borderId="75" applyNumberFormat="0" applyAlignment="0" applyProtection="0"/>
    <xf numFmtId="0" fontId="98" fillId="68" borderId="75" applyNumberFormat="0" applyAlignment="0" applyProtection="0"/>
    <xf numFmtId="0" fontId="98" fillId="68" borderId="75" applyNumberFormat="0" applyAlignment="0" applyProtection="0"/>
    <xf numFmtId="0" fontId="98" fillId="68" borderId="75" applyNumberFormat="0" applyAlignment="0" applyProtection="0"/>
    <xf numFmtId="0" fontId="99" fillId="43" borderId="0" applyNumberFormat="0" applyBorder="0" applyAlignment="0" applyProtection="0"/>
    <xf numFmtId="0" fontId="71" fillId="18" borderId="0" applyNumberFormat="0" applyBorder="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70" fillId="0" borderId="78" applyNumberFormat="0" applyFill="0" applyAlignment="0" applyProtection="0">
      <alignment vertical="center"/>
    </xf>
    <xf numFmtId="0" fontId="100" fillId="0" borderId="78" applyNumberFormat="0" applyFill="0" applyAlignment="0" applyProtection="0"/>
    <xf numFmtId="0" fontId="100" fillId="0" borderId="78" applyNumberFormat="0" applyFill="0" applyAlignment="0" applyProtection="0"/>
    <xf numFmtId="0" fontId="100" fillId="0" borderId="78" applyNumberFormat="0" applyFill="0" applyAlignment="0" applyProtection="0"/>
    <xf numFmtId="0" fontId="100" fillId="0" borderId="78" applyNumberFormat="0" applyFill="0" applyAlignment="0" applyProtection="0"/>
    <xf numFmtId="0" fontId="100" fillId="0" borderId="78" applyNumberFormat="0" applyFill="0" applyAlignment="0" applyProtection="0"/>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67" fillId="16" borderId="74" applyNumberFormat="0" applyAlignment="0" applyProtection="0">
      <alignment vertical="center"/>
    </xf>
    <xf numFmtId="0" fontId="101" fillId="68" borderId="74" applyNumberFormat="0" applyAlignment="0" applyProtection="0"/>
    <xf numFmtId="0" fontId="101" fillId="68" borderId="74" applyNumberFormat="0" applyAlignment="0" applyProtection="0"/>
    <xf numFmtId="0" fontId="101" fillId="68" borderId="74" applyNumberFormat="0" applyAlignment="0" applyProtection="0"/>
    <xf numFmtId="0" fontId="101" fillId="68" borderId="74" applyNumberFormat="0" applyAlignment="0" applyProtection="0"/>
    <xf numFmtId="0" fontId="101" fillId="68" borderId="74" applyNumberFormat="0" applyAlignment="0" applyProtection="0"/>
    <xf numFmtId="0" fontId="68" fillId="17" borderId="76" applyNumberFormat="0" applyAlignment="0" applyProtection="0">
      <alignment vertical="center"/>
    </xf>
    <xf numFmtId="0" fontId="102" fillId="0" borderId="71" applyNumberFormat="0" applyFill="0" applyAlignment="0" applyProtection="0"/>
    <xf numFmtId="0" fontId="103" fillId="0" borderId="72" applyNumberFormat="0" applyFill="0" applyAlignment="0" applyProtection="0"/>
    <xf numFmtId="0" fontId="104" fillId="0" borderId="73" applyNumberFormat="0" applyFill="0" applyAlignment="0" applyProtection="0"/>
    <xf numFmtId="0" fontId="104" fillId="0" borderId="0" applyNumberFormat="0" applyFill="0" applyBorder="0" applyAlignment="0" applyProtection="0"/>
    <xf numFmtId="0" fontId="61" fillId="0" borderId="0" applyNumberFormat="0" applyFill="0" applyBorder="0" applyAlignment="0" applyProtection="0">
      <alignment vertical="center"/>
    </xf>
    <xf numFmtId="0" fontId="105" fillId="0" borderId="0" applyNumberFormat="0" applyFill="0" applyBorder="0" applyAlignment="0" applyProtection="0"/>
    <xf numFmtId="0" fontId="59" fillId="0" borderId="0" applyNumberFormat="0" applyFill="0" applyBorder="0" applyAlignment="0" applyProtection="0">
      <alignment vertical="center"/>
    </xf>
    <xf numFmtId="0" fontId="69" fillId="0" borderId="77" applyNumberFormat="0" applyFill="0" applyAlignment="0" applyProtection="0">
      <alignment vertical="center"/>
    </xf>
    <xf numFmtId="0" fontId="106" fillId="44" borderId="0" applyNumberFormat="0" applyBorder="0" applyAlignment="0" applyProtection="0"/>
    <xf numFmtId="0" fontId="74" fillId="21" borderId="0" applyNumberFormat="0" applyBorder="0" applyAlignment="0" applyProtection="0">
      <alignment vertical="center"/>
    </xf>
    <xf numFmtId="0" fontId="74" fillId="25" borderId="0" applyNumberFormat="0" applyBorder="0" applyAlignment="0" applyProtection="0">
      <alignment vertical="center"/>
    </xf>
    <xf numFmtId="0" fontId="74" fillId="27" borderId="0" applyNumberFormat="0" applyBorder="0" applyAlignment="0" applyProtection="0">
      <alignment vertical="center"/>
    </xf>
    <xf numFmtId="0" fontId="74" fillId="29" borderId="0" applyNumberFormat="0" applyBorder="0" applyAlignment="0" applyProtection="0">
      <alignment vertical="center"/>
    </xf>
    <xf numFmtId="0" fontId="74" fillId="31" borderId="0" applyNumberFormat="0" applyBorder="0" applyAlignment="0" applyProtection="0">
      <alignment vertical="center"/>
    </xf>
    <xf numFmtId="0" fontId="74" fillId="33" borderId="0" applyNumberFormat="0" applyBorder="0" applyAlignment="0" applyProtection="0">
      <alignment vertical="center"/>
    </xf>
    <xf numFmtId="0" fontId="107" fillId="47" borderId="74" applyNumberFormat="0" applyAlignment="0" applyProtection="0"/>
    <xf numFmtId="0" fontId="107" fillId="47" borderId="74" applyNumberFormat="0" applyAlignment="0" applyProtection="0"/>
    <xf numFmtId="0" fontId="107" fillId="47" borderId="74" applyNumberFormat="0" applyAlignment="0" applyProtection="0"/>
    <xf numFmtId="0" fontId="107" fillId="47" borderId="74" applyNumberFormat="0" applyAlignment="0" applyProtection="0"/>
    <xf numFmtId="0" fontId="107" fillId="47" borderId="74" applyNumberFormat="0" applyAlignment="0" applyProtection="0"/>
    <xf numFmtId="0" fontId="73" fillId="20" borderId="0" applyNumberFormat="0" applyBorder="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6" fillId="16" borderId="75"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65" fillId="15" borderId="74" applyNumberFormat="0" applyAlignment="0" applyProtection="0">
      <alignment vertical="center"/>
    </xf>
    <xf numFmtId="0" fontId="108" fillId="0" borderId="0" applyNumberFormat="0" applyFill="0" applyBorder="0" applyAlignment="0" applyProtection="0"/>
    <xf numFmtId="0" fontId="109" fillId="0" borderId="0"/>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75" fillId="14" borderId="70" applyNumberFormat="0" applyFont="0" applyAlignment="0" applyProtection="0">
      <alignment vertical="center"/>
    </xf>
    <xf numFmtId="0" fontId="58" fillId="14" borderId="70" applyNumberFormat="0" applyFont="0" applyAlignment="0" applyProtection="0">
      <alignment vertical="center"/>
    </xf>
    <xf numFmtId="0" fontId="58" fillId="14" borderId="70" applyNumberFormat="0" applyFont="0" applyAlignment="0" applyProtection="0">
      <alignment vertical="center"/>
    </xf>
    <xf numFmtId="0" fontId="58" fillId="14" borderId="70" applyNumberFormat="0" applyFont="0" applyAlignment="0" applyProtection="0">
      <alignment vertical="center"/>
    </xf>
    <xf numFmtId="0" fontId="58" fillId="14" borderId="70" applyNumberFormat="0" applyFont="0" applyAlignment="0" applyProtection="0">
      <alignment vertical="center"/>
    </xf>
  </cellStyleXfs>
  <cellXfs count="701">
    <xf numFmtId="0" fontId="0" fillId="0" borderId="0" xfId="0"/>
    <xf numFmtId="0" fontId="0" fillId="0" borderId="0" xfId="0" applyAlignment="1">
      <alignment vertical="center"/>
    </xf>
    <xf numFmtId="0" fontId="0" fillId="2" borderId="0" xfId="0" applyFill="1" applyAlignment="1">
      <alignment vertical="center"/>
    </xf>
    <xf numFmtId="0" fontId="1" fillId="0" borderId="1" xfId="0" applyFont="1" applyBorder="1" applyAlignment="1">
      <alignment vertical="center"/>
    </xf>
    <xf numFmtId="0" fontId="2" fillId="0" borderId="1" xfId="0" applyFont="1" applyBorder="1" applyAlignment="1">
      <alignment vertical="center"/>
    </xf>
    <xf numFmtId="22" fontId="2" fillId="0" borderId="1" xfId="0" applyNumberFormat="1" applyFont="1" applyBorder="1" applyAlignment="1">
      <alignment vertical="center"/>
    </xf>
    <xf numFmtId="0" fontId="3" fillId="3"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22" fontId="4" fillId="0" borderId="1" xfId="0" applyNumberFormat="1" applyFont="1" applyBorder="1" applyAlignment="1">
      <alignment vertical="center"/>
    </xf>
    <xf numFmtId="0" fontId="1" fillId="0" borderId="3" xfId="0" applyFont="1" applyBorder="1" applyAlignment="1">
      <alignment horizontal="center" vertical="center"/>
    </xf>
    <xf numFmtId="0" fontId="6" fillId="0" borderId="3" xfId="6"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vertical="center"/>
    </xf>
    <xf numFmtId="0" fontId="2" fillId="0" borderId="3" xfId="0" applyFont="1" applyBorder="1" applyAlignment="1">
      <alignment vertical="top"/>
    </xf>
    <xf numFmtId="0" fontId="7" fillId="4" borderId="1" xfId="0" applyFont="1" applyFill="1" applyBorder="1" applyAlignment="1">
      <alignment horizontal="left" vertical="top"/>
    </xf>
    <xf numFmtId="0" fontId="0" fillId="0" borderId="0" xfId="0" applyAlignment="1"/>
    <xf numFmtId="0" fontId="8" fillId="0" borderId="3" xfId="0" applyFont="1" applyBorder="1" applyAlignment="1">
      <alignment horizontal="center" vertical="center"/>
    </xf>
    <xf numFmtId="0" fontId="9" fillId="0" borderId="3" xfId="6" applyBorder="1" applyAlignment="1">
      <alignment horizontal="left" vertical="top"/>
    </xf>
    <xf numFmtId="0" fontId="0" fillId="0" borderId="3" xfId="0" applyBorder="1" applyAlignment="1">
      <alignment vertical="center"/>
    </xf>
    <xf numFmtId="0" fontId="0" fillId="0" borderId="3" xfId="0" applyBorder="1" applyAlignment="1">
      <alignment horizontal="left" vertical="top"/>
    </xf>
    <xf numFmtId="0" fontId="0" fillId="0" borderId="3" xfId="0" applyBorder="1" applyAlignment="1">
      <alignment vertical="top"/>
    </xf>
    <xf numFmtId="0" fontId="4" fillId="4" borderId="0" xfId="0" applyFont="1" applyFill="1" applyBorder="1"/>
    <xf numFmtId="0" fontId="10" fillId="4" borderId="0" xfId="0" applyFont="1" applyFill="1"/>
    <xf numFmtId="0" fontId="10" fillId="4" borderId="0" xfId="0" applyFont="1" applyFill="1" applyBorder="1"/>
    <xf numFmtId="0" fontId="11" fillId="0" borderId="0" xfId="0" applyFont="1" applyFill="1"/>
    <xf numFmtId="0" fontId="10" fillId="0" borderId="0" xfId="0" applyFont="1" applyFill="1"/>
    <xf numFmtId="0" fontId="11" fillId="4" borderId="0" xfId="0" applyFont="1" applyFill="1"/>
    <xf numFmtId="0" fontId="12" fillId="4" borderId="0" xfId="0" applyFont="1" applyFill="1"/>
    <xf numFmtId="0" fontId="4" fillId="4" borderId="0" xfId="0" applyFont="1" applyFill="1"/>
    <xf numFmtId="0" fontId="4" fillId="4" borderId="4" xfId="0" applyFont="1" applyFill="1" applyBorder="1"/>
    <xf numFmtId="0" fontId="4" fillId="4" borderId="5" xfId="0" applyFont="1" applyFill="1" applyBorder="1"/>
    <xf numFmtId="0" fontId="4" fillId="4" borderId="6" xfId="0" applyFont="1" applyFill="1" applyBorder="1"/>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8" xfId="0" applyFont="1" applyFill="1" applyBorder="1" applyAlignment="1">
      <alignment horizontal="center" vertical="center"/>
    </xf>
    <xf numFmtId="0" fontId="4" fillId="4" borderId="7" xfId="0" applyFont="1" applyFill="1" applyBorder="1"/>
    <xf numFmtId="0" fontId="4" fillId="4" borderId="8" xfId="0" applyFont="1" applyFill="1" applyBorder="1"/>
    <xf numFmtId="0" fontId="10" fillId="4" borderId="6" xfId="0" applyFont="1" applyFill="1" applyBorder="1"/>
    <xf numFmtId="0" fontId="14" fillId="5" borderId="9"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1" fillId="4" borderId="12" xfId="0" applyFont="1" applyFill="1" applyBorder="1" applyAlignment="1">
      <alignment horizontal="left" vertical="center"/>
    </xf>
    <xf numFmtId="0" fontId="11" fillId="4" borderId="1" xfId="0" applyFont="1" applyFill="1" applyBorder="1" applyAlignment="1">
      <alignment horizontal="center" vertical="center"/>
    </xf>
    <xf numFmtId="0" fontId="10" fillId="4" borderId="1" xfId="0" applyFont="1" applyFill="1" applyBorder="1" applyAlignment="1">
      <alignment vertical="center"/>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xf>
    <xf numFmtId="0" fontId="10" fillId="4" borderId="1" xfId="0" applyFont="1" applyFill="1" applyBorder="1" applyAlignment="1">
      <alignment vertical="center" wrapText="1"/>
    </xf>
    <xf numFmtId="0" fontId="11" fillId="4" borderId="13" xfId="0" applyFont="1" applyFill="1" applyBorder="1" applyAlignment="1">
      <alignment horizontal="center" vertical="center"/>
    </xf>
    <xf numFmtId="0" fontId="15"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 xfId="0" applyFont="1" applyFill="1" applyBorder="1" applyAlignment="1">
      <alignment horizontal="center" vertical="center" wrapText="1"/>
    </xf>
    <xf numFmtId="14" fontId="11" fillId="4" borderId="1" xfId="0" applyNumberFormat="1" applyFont="1" applyFill="1" applyBorder="1" applyAlignment="1">
      <alignment horizontal="center" vertical="center"/>
    </xf>
    <xf numFmtId="14" fontId="11" fillId="4" borderId="13" xfId="0" applyNumberFormat="1" applyFont="1" applyFill="1" applyBorder="1" applyAlignment="1">
      <alignment horizontal="center" vertical="center"/>
    </xf>
    <xf numFmtId="0" fontId="11" fillId="4" borderId="1" xfId="0" applyFont="1" applyFill="1" applyBorder="1" applyAlignment="1">
      <alignment vertical="center" wrapText="1"/>
    </xf>
    <xf numFmtId="0" fontId="11" fillId="4" borderId="13" xfId="0" applyFont="1" applyFill="1" applyBorder="1" applyAlignment="1">
      <alignment horizontal="center" vertical="center" wrapText="1"/>
    </xf>
    <xf numFmtId="0" fontId="11" fillId="4" borderId="17" xfId="0" applyFont="1" applyFill="1" applyBorder="1" applyAlignment="1">
      <alignment horizontal="left" vertical="center"/>
    </xf>
    <xf numFmtId="0" fontId="11" fillId="4" borderId="18" xfId="0" applyFont="1" applyFill="1" applyBorder="1" applyAlignment="1">
      <alignment horizontal="center" vertical="center"/>
    </xf>
    <xf numFmtId="0" fontId="11" fillId="4" borderId="19" xfId="0" applyFont="1" applyFill="1" applyBorder="1" applyAlignment="1">
      <alignment horizontal="center" vertical="center"/>
    </xf>
    <xf numFmtId="0" fontId="10" fillId="4" borderId="7" xfId="0" applyFont="1" applyFill="1" applyBorder="1"/>
    <xf numFmtId="0" fontId="10" fillId="4" borderId="8" xfId="0" applyFont="1" applyFill="1" applyBorder="1"/>
    <xf numFmtId="0" fontId="5" fillId="5" borderId="20" xfId="0" applyFont="1" applyFill="1" applyBorder="1" applyAlignment="1">
      <alignment horizontal="left"/>
    </xf>
    <xf numFmtId="0" fontId="5" fillId="5" borderId="21" xfId="0" applyFont="1" applyFill="1" applyBorder="1" applyAlignment="1">
      <alignment horizontal="left"/>
    </xf>
    <xf numFmtId="0" fontId="16"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46" fontId="10" fillId="4" borderId="0" xfId="0" applyNumberFormat="1" applyFont="1" applyFill="1" applyBorder="1"/>
    <xf numFmtId="0" fontId="17" fillId="6" borderId="9" xfId="0" applyFont="1" applyFill="1" applyBorder="1" applyAlignment="1">
      <alignment horizontal="center" vertical="center"/>
    </xf>
    <xf numFmtId="0" fontId="17" fillId="6" borderId="10"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7" fillId="6" borderId="12" xfId="0" applyFont="1" applyFill="1" applyBorder="1" applyAlignment="1">
      <alignment horizontal="center" vertical="center"/>
    </xf>
    <xf numFmtId="0" fontId="17" fillId="6" borderId="1"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19" fillId="6" borderId="12" xfId="0" applyFont="1" applyFill="1" applyBorder="1" applyAlignment="1">
      <alignment horizontal="center" vertical="center"/>
    </xf>
    <xf numFmtId="0" fontId="20" fillId="4" borderId="1" xfId="0" applyFont="1" applyFill="1" applyBorder="1" applyAlignment="1">
      <alignment horizontal="center" vertical="center"/>
    </xf>
    <xf numFmtId="0" fontId="16" fillId="0" borderId="1" xfId="0" applyNumberFormat="1" applyFont="1" applyFill="1" applyBorder="1" applyAlignment="1">
      <alignment horizontal="center" vertical="center"/>
    </xf>
    <xf numFmtId="0" fontId="16" fillId="0"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xf>
    <xf numFmtId="0" fontId="20" fillId="0" borderId="1" xfId="0" applyFont="1" applyFill="1" applyBorder="1" applyAlignment="1">
      <alignment horizontal="center" vertical="center"/>
    </xf>
    <xf numFmtId="0" fontId="19" fillId="0" borderId="12" xfId="0" applyFont="1" applyFill="1" applyBorder="1" applyAlignment="1">
      <alignment horizontal="center" vertical="center"/>
    </xf>
    <xf numFmtId="0" fontId="16"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4" fillId="4" borderId="22" xfId="0" applyFont="1" applyFill="1" applyBorder="1"/>
    <xf numFmtId="0" fontId="4" fillId="4" borderId="23" xfId="0" applyFont="1" applyFill="1" applyBorder="1"/>
    <xf numFmtId="0" fontId="13" fillId="4" borderId="23" xfId="0" applyFont="1" applyFill="1" applyBorder="1" applyAlignment="1">
      <alignment horizontal="center" vertical="center"/>
    </xf>
    <xf numFmtId="0" fontId="13" fillId="4" borderId="24" xfId="0" applyFont="1" applyFill="1" applyBorder="1" applyAlignment="1">
      <alignment vertical="center"/>
    </xf>
    <xf numFmtId="0" fontId="13" fillId="4" borderId="25" xfId="0" applyFont="1" applyFill="1" applyBorder="1" applyAlignment="1">
      <alignment horizontal="center" vertical="center"/>
    </xf>
    <xf numFmtId="0" fontId="4" fillId="4" borderId="26" xfId="0" applyFont="1" applyFill="1" applyBorder="1"/>
    <xf numFmtId="0" fontId="4" fillId="4" borderId="25" xfId="0" applyFont="1" applyFill="1" applyBorder="1"/>
    <xf numFmtId="0" fontId="10" fillId="4" borderId="27" xfId="0" applyFont="1" applyFill="1" applyBorder="1"/>
    <xf numFmtId="0" fontId="10" fillId="4" borderId="25" xfId="0" applyFont="1" applyFill="1" applyBorder="1"/>
    <xf numFmtId="0" fontId="5" fillId="5" borderId="28" xfId="0" applyFont="1" applyFill="1" applyBorder="1" applyAlignment="1">
      <alignment horizontal="left"/>
    </xf>
    <xf numFmtId="0" fontId="11" fillId="0" borderId="23" xfId="0" applyFont="1" applyFill="1" applyBorder="1" applyAlignment="1">
      <alignment horizontal="left" vertical="top" wrapText="1"/>
    </xf>
    <xf numFmtId="0" fontId="18" fillId="4" borderId="11"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21" fillId="0" borderId="1" xfId="330" applyFont="1" applyFill="1" applyBorder="1" applyAlignment="1">
      <alignment horizontal="center" vertical="center" wrapText="1"/>
    </xf>
    <xf numFmtId="14" fontId="16" fillId="0" borderId="1" xfId="0" applyNumberFormat="1" applyFont="1" applyFill="1" applyBorder="1" applyAlignment="1">
      <alignment horizontal="center" vertical="center"/>
    </xf>
    <xf numFmtId="0" fontId="16" fillId="0" borderId="13" xfId="0" applyFont="1" applyFill="1" applyBorder="1" applyAlignment="1">
      <alignment horizontal="center" vertical="center" wrapText="1"/>
    </xf>
    <xf numFmtId="0" fontId="11" fillId="4" borderId="0" xfId="0" applyFont="1" applyFill="1" applyBorder="1" applyAlignment="1">
      <alignment horizontal="center"/>
    </xf>
    <xf numFmtId="0" fontId="16" fillId="0" borderId="1" xfId="330" applyFont="1" applyFill="1" applyBorder="1" applyAlignment="1">
      <alignment horizontal="center" vertical="center" wrapText="1"/>
    </xf>
    <xf numFmtId="0" fontId="21" fillId="0" borderId="13" xfId="0" applyFont="1" applyFill="1" applyBorder="1" applyAlignment="1">
      <alignment horizontal="center" vertical="center" wrapText="1"/>
    </xf>
    <xf numFmtId="0" fontId="11" fillId="0" borderId="0" xfId="0" applyFont="1" applyFill="1" applyBorder="1" applyAlignment="1">
      <alignment horizontal="center"/>
    </xf>
    <xf numFmtId="0" fontId="10" fillId="0" borderId="13" xfId="0" applyFont="1" applyFill="1" applyBorder="1" applyAlignment="1">
      <alignment horizontal="center" vertical="center"/>
    </xf>
    <xf numFmtId="0" fontId="16"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9" fillId="6" borderId="17" xfId="0" applyFont="1" applyFill="1" applyBorder="1" applyAlignment="1">
      <alignment horizontal="center" vertical="center"/>
    </xf>
    <xf numFmtId="0" fontId="16" fillId="0" borderId="18" xfId="0" applyNumberFormat="1" applyFont="1" applyFill="1" applyBorder="1" applyAlignment="1">
      <alignment horizontal="center" vertical="center"/>
    </xf>
    <xf numFmtId="0" fontId="16" fillId="0" borderId="18" xfId="0" applyNumberFormat="1" applyFont="1" applyFill="1" applyBorder="1" applyAlignment="1">
      <alignment horizontal="center" vertical="center" wrapText="1"/>
    </xf>
    <xf numFmtId="0" fontId="14" fillId="5" borderId="29" xfId="0" applyFont="1" applyFill="1" applyBorder="1" applyAlignment="1">
      <alignment horizontal="left" vertical="center"/>
    </xf>
    <xf numFmtId="0" fontId="14" fillId="5" borderId="30" xfId="0" applyFont="1" applyFill="1" applyBorder="1" applyAlignment="1">
      <alignment horizontal="left"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2" xfId="386" applyFont="1" applyFill="1" applyBorder="1" applyAlignment="1">
      <alignment horizontal="center" vertical="center" wrapText="1"/>
    </xf>
    <xf numFmtId="0" fontId="17" fillId="5" borderId="1" xfId="386" applyFont="1" applyFill="1" applyBorder="1" applyAlignment="1">
      <alignment horizontal="center" vertical="center" wrapText="1"/>
    </xf>
    <xf numFmtId="0" fontId="17" fillId="5" borderId="14" xfId="386" applyFont="1" applyFill="1" applyBorder="1" applyAlignment="1">
      <alignment horizontal="center" vertical="center" wrapText="1"/>
    </xf>
    <xf numFmtId="0" fontId="17" fillId="5" borderId="31" xfId="386" applyFont="1" applyFill="1" applyBorder="1" applyAlignment="1">
      <alignment horizontal="center" vertical="center" wrapText="1"/>
    </xf>
    <xf numFmtId="0" fontId="16" fillId="6" borderId="12" xfId="0" applyFont="1" applyFill="1" applyBorder="1" applyAlignment="1">
      <alignment horizontal="center" vertical="center"/>
    </xf>
    <xf numFmtId="0" fontId="16" fillId="0" borderId="1" xfId="330" applyFont="1" applyFill="1" applyBorder="1" applyAlignment="1">
      <alignment horizontal="center" vertical="center"/>
    </xf>
    <xf numFmtId="185" fontId="16" fillId="4" borderId="1" xfId="0" applyNumberFormat="1" applyFont="1" applyFill="1" applyBorder="1" applyAlignment="1">
      <alignment horizontal="center" vertical="center"/>
    </xf>
    <xf numFmtId="185" fontId="16" fillId="4" borderId="1" xfId="330" applyNumberFormat="1" applyFont="1" applyFill="1" applyBorder="1" applyAlignment="1">
      <alignment horizontal="center" vertical="center"/>
    </xf>
    <xf numFmtId="0" fontId="20" fillId="0" borderId="14" xfId="0" applyNumberFormat="1" applyFont="1" applyBorder="1" applyAlignment="1">
      <alignment horizontal="center" vertical="center"/>
    </xf>
    <xf numFmtId="0" fontId="20" fillId="0" borderId="31" xfId="0" applyNumberFormat="1" applyFont="1" applyBorder="1" applyAlignment="1">
      <alignment horizontal="center" vertical="center"/>
    </xf>
    <xf numFmtId="185" fontId="16" fillId="4" borderId="14" xfId="330" applyNumberFormat="1" applyFont="1" applyFill="1" applyBorder="1" applyAlignment="1">
      <alignment horizontal="center" vertical="center"/>
    </xf>
    <xf numFmtId="0" fontId="11" fillId="0" borderId="13" xfId="0" applyFont="1" applyFill="1" applyBorder="1" applyAlignment="1">
      <alignment horizontal="center" vertical="center"/>
    </xf>
    <xf numFmtId="0" fontId="22" fillId="0" borderId="1" xfId="33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2" fillId="0" borderId="18" xfId="330" applyFont="1" applyFill="1" applyBorder="1" applyAlignment="1">
      <alignment horizontal="center" vertical="center" wrapText="1"/>
    </xf>
    <xf numFmtId="0" fontId="16" fillId="0" borderId="19" xfId="0" applyFont="1" applyFill="1" applyBorder="1" applyAlignment="1">
      <alignment horizontal="center" vertical="center" wrapText="1"/>
    </xf>
    <xf numFmtId="0" fontId="14" fillId="5" borderId="32" xfId="0" applyFont="1" applyFill="1" applyBorder="1" applyAlignment="1">
      <alignment horizontal="left" vertical="center"/>
    </xf>
    <xf numFmtId="0" fontId="10" fillId="0" borderId="27" xfId="0" applyFont="1" applyFill="1" applyBorder="1" applyAlignment="1">
      <alignment vertical="center" wrapText="1"/>
    </xf>
    <xf numFmtId="0" fontId="17" fillId="5" borderId="11" xfId="0" applyFont="1" applyFill="1" applyBorder="1" applyAlignment="1">
      <alignment horizontal="center" vertical="center"/>
    </xf>
    <xf numFmtId="0" fontId="17" fillId="5" borderId="16" xfId="386" applyFont="1" applyFill="1" applyBorder="1" applyAlignment="1">
      <alignment horizontal="center" vertical="center" wrapText="1"/>
    </xf>
    <xf numFmtId="0" fontId="4" fillId="4" borderId="27" xfId="0" applyFont="1" applyFill="1" applyBorder="1"/>
    <xf numFmtId="185" fontId="16" fillId="4" borderId="31" xfId="330" applyNumberFormat="1" applyFont="1" applyFill="1" applyBorder="1" applyAlignment="1">
      <alignment horizontal="center" vertical="center"/>
    </xf>
    <xf numFmtId="185" fontId="16" fillId="4" borderId="16" xfId="330" applyNumberFormat="1" applyFont="1" applyFill="1" applyBorder="1" applyAlignment="1">
      <alignment horizontal="center" vertical="center"/>
    </xf>
    <xf numFmtId="0" fontId="12" fillId="4" borderId="27" xfId="0" applyFont="1" applyFill="1" applyBorder="1"/>
    <xf numFmtId="0" fontId="16" fillId="4" borderId="1" xfId="330" applyFont="1" applyFill="1" applyBorder="1" applyAlignment="1">
      <alignment horizontal="center" vertical="center"/>
    </xf>
    <xf numFmtId="0" fontId="17" fillId="4" borderId="12" xfId="386" applyFont="1" applyFill="1" applyBorder="1" applyAlignment="1">
      <alignment horizontal="center" vertical="center" wrapText="1"/>
    </xf>
    <xf numFmtId="0" fontId="17" fillId="4" borderId="1" xfId="386" applyFont="1" applyFill="1" applyBorder="1" applyAlignment="1">
      <alignment horizontal="center" vertical="center" wrapText="1"/>
    </xf>
    <xf numFmtId="185" fontId="24" fillId="0" borderId="1" xfId="0" applyNumberFormat="1" applyFont="1" applyFill="1" applyBorder="1" applyAlignment="1">
      <alignment horizontal="center" vertical="center"/>
    </xf>
    <xf numFmtId="185" fontId="24" fillId="4" borderId="1" xfId="0" applyNumberFormat="1" applyFont="1" applyFill="1" applyBorder="1" applyAlignment="1">
      <alignment horizontal="center" vertical="center"/>
    </xf>
    <xf numFmtId="0" fontId="25" fillId="0" borderId="1" xfId="0" applyNumberFormat="1" applyFont="1" applyBorder="1" applyAlignment="1">
      <alignment horizontal="center"/>
    </xf>
    <xf numFmtId="185" fontId="24" fillId="4" borderId="1" xfId="330" applyNumberFormat="1" applyFont="1" applyFill="1" applyBorder="1" applyAlignment="1">
      <alignment horizontal="center" vertical="center"/>
    </xf>
    <xf numFmtId="0" fontId="17" fillId="4" borderId="33" xfId="386" applyFont="1" applyFill="1" applyBorder="1" applyAlignment="1">
      <alignment horizontal="center" vertical="center" wrapText="1"/>
    </xf>
    <xf numFmtId="0" fontId="17" fillId="4" borderId="34" xfId="386" applyFont="1" applyFill="1" applyBorder="1" applyAlignment="1">
      <alignment horizontal="center" vertical="center" wrapText="1"/>
    </xf>
    <xf numFmtId="0" fontId="17" fillId="4" borderId="35" xfId="386" applyFont="1" applyFill="1" applyBorder="1" applyAlignment="1">
      <alignment horizontal="center" vertical="center" wrapText="1"/>
    </xf>
    <xf numFmtId="10" fontId="24" fillId="4" borderId="18" xfId="0" applyNumberFormat="1" applyFont="1" applyFill="1" applyBorder="1" applyAlignment="1">
      <alignment horizontal="center" vertical="center"/>
    </xf>
    <xf numFmtId="10" fontId="24" fillId="4" borderId="36" xfId="0" applyNumberFormat="1" applyFont="1" applyFill="1" applyBorder="1" applyAlignment="1">
      <alignment horizontal="center" vertical="center"/>
    </xf>
    <xf numFmtId="10" fontId="24" fillId="4" borderId="35" xfId="0" applyNumberFormat="1" applyFont="1" applyFill="1" applyBorder="1" applyAlignment="1">
      <alignment horizontal="center" vertical="center"/>
    </xf>
    <xf numFmtId="0" fontId="17" fillId="4" borderId="6" xfId="386" applyFont="1" applyFill="1" applyBorder="1" applyAlignment="1">
      <alignment horizontal="center" vertical="center" wrapText="1"/>
    </xf>
    <xf numFmtId="0" fontId="17" fillId="4" borderId="0" xfId="386" applyFont="1" applyFill="1" applyBorder="1" applyAlignment="1">
      <alignment horizontal="center" vertical="center" wrapText="1"/>
    </xf>
    <xf numFmtId="10" fontId="14" fillId="4" borderId="0" xfId="0" applyNumberFormat="1" applyFont="1" applyFill="1" applyBorder="1" applyAlignment="1">
      <alignment horizontal="center" vertical="center"/>
    </xf>
    <xf numFmtId="0" fontId="14" fillId="5" borderId="4" xfId="0" applyFont="1" applyFill="1" applyBorder="1" applyAlignment="1">
      <alignment horizontal="left" vertical="center"/>
    </xf>
    <xf numFmtId="0" fontId="14" fillId="5" borderId="5" xfId="0" applyFont="1" applyFill="1" applyBorder="1" applyAlignment="1">
      <alignment horizontal="left" vertical="center"/>
    </xf>
    <xf numFmtId="0" fontId="24" fillId="4" borderId="9" xfId="386" applyFont="1" applyFill="1" applyBorder="1" applyAlignment="1">
      <alignment horizontal="center" vertical="center" wrapText="1"/>
    </xf>
    <xf numFmtId="0" fontId="24" fillId="4" borderId="10" xfId="386" applyFont="1" applyFill="1" applyBorder="1" applyAlignment="1">
      <alignment horizontal="center" vertical="center" wrapText="1"/>
    </xf>
    <xf numFmtId="0" fontId="24" fillId="0" borderId="10" xfId="386" applyFont="1" applyFill="1" applyBorder="1" applyAlignment="1">
      <alignment horizontal="center" vertical="center" wrapText="1"/>
    </xf>
    <xf numFmtId="0" fontId="24" fillId="4" borderId="12" xfId="386" applyFont="1" applyFill="1" applyBorder="1" applyAlignment="1">
      <alignment horizontal="center" vertical="center" wrapText="1"/>
    </xf>
    <xf numFmtId="0" fontId="24" fillId="4" borderId="1" xfId="386" applyFont="1" applyFill="1" applyBorder="1" applyAlignment="1">
      <alignment horizontal="center" vertical="center" wrapText="1"/>
    </xf>
    <xf numFmtId="0" fontId="24" fillId="0" borderId="1" xfId="386" applyFont="1" applyFill="1" applyBorder="1" applyAlignment="1">
      <alignment horizontal="center" vertical="center" wrapText="1"/>
    </xf>
    <xf numFmtId="0" fontId="16" fillId="4" borderId="12" xfId="386" applyFont="1" applyFill="1" applyBorder="1" applyAlignment="1">
      <alignment horizontal="center" vertical="center" wrapText="1"/>
    </xf>
    <xf numFmtId="0" fontId="16" fillId="0" borderId="1" xfId="0" applyNumberFormat="1" applyFont="1" applyFill="1" applyBorder="1" applyAlignment="1">
      <alignment vertical="center"/>
    </xf>
    <xf numFmtId="0" fontId="26" fillId="4" borderId="1" xfId="0" applyNumberFormat="1" applyFont="1" applyFill="1" applyBorder="1" applyAlignment="1">
      <alignment horizontal="center" vertical="center"/>
    </xf>
    <xf numFmtId="0" fontId="16" fillId="4" borderId="1" xfId="0" applyNumberFormat="1" applyFont="1" applyFill="1" applyBorder="1" applyAlignment="1">
      <alignment vertical="center"/>
    </xf>
    <xf numFmtId="0" fontId="26" fillId="0" borderId="1" xfId="0" applyNumberFormat="1" applyFont="1" applyFill="1" applyBorder="1" applyAlignment="1">
      <alignment horizontal="center" vertical="center"/>
    </xf>
    <xf numFmtId="185" fontId="24" fillId="4" borderId="13" xfId="330" applyNumberFormat="1" applyFont="1" applyFill="1" applyBorder="1" applyAlignment="1">
      <alignment horizontal="center" vertical="center"/>
    </xf>
    <xf numFmtId="10" fontId="24" fillId="4" borderId="37" xfId="0" applyNumberFormat="1" applyFont="1" applyFill="1" applyBorder="1" applyAlignment="1">
      <alignment horizontal="center" vertical="center"/>
    </xf>
    <xf numFmtId="0" fontId="14" fillId="5" borderId="23" xfId="0" applyFont="1" applyFill="1" applyBorder="1" applyAlignment="1">
      <alignment horizontal="left" vertical="center"/>
    </xf>
    <xf numFmtId="0" fontId="10" fillId="7" borderId="38" xfId="0" applyFont="1" applyFill="1" applyBorder="1" applyAlignment="1">
      <alignment horizontal="center" vertical="center" wrapText="1"/>
    </xf>
    <xf numFmtId="0" fontId="10" fillId="7" borderId="39"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4" fillId="2" borderId="31" xfId="386" applyFont="1" applyFill="1" applyBorder="1" applyAlignment="1">
      <alignment horizontal="center" vertical="center" wrapText="1"/>
    </xf>
    <xf numFmtId="0" fontId="25" fillId="0" borderId="13" xfId="0" applyFont="1" applyFill="1" applyBorder="1" applyAlignment="1">
      <alignment horizontal="center" vertical="center" wrapText="1"/>
    </xf>
    <xf numFmtId="10" fontId="16" fillId="0" borderId="1" xfId="0" applyNumberFormat="1" applyFont="1" applyFill="1" applyBorder="1" applyAlignment="1">
      <alignment horizontal="center" vertical="center"/>
    </xf>
    <xf numFmtId="10" fontId="16" fillId="0" borderId="1" xfId="386" applyNumberFormat="1" applyFont="1" applyFill="1" applyBorder="1" applyAlignment="1">
      <alignment horizontal="center" vertical="center" wrapText="1"/>
    </xf>
    <xf numFmtId="0" fontId="16" fillId="0" borderId="13" xfId="0" applyFont="1" applyFill="1" applyBorder="1" applyAlignment="1">
      <alignment horizontal="left" vertical="top" wrapText="1"/>
    </xf>
    <xf numFmtId="10" fontId="16" fillId="2" borderId="31" xfId="386" applyNumberFormat="1" applyFont="1" applyFill="1" applyBorder="1" applyAlignment="1">
      <alignment horizontal="center" vertical="center" wrapText="1"/>
    </xf>
    <xf numFmtId="0" fontId="16" fillId="4" borderId="13" xfId="0" applyFont="1" applyFill="1" applyBorder="1" applyAlignment="1">
      <alignment horizontal="left" vertical="top" wrapText="1"/>
    </xf>
    <xf numFmtId="0" fontId="21" fillId="0" borderId="13" xfId="0" applyFont="1" applyFill="1" applyBorder="1" applyAlignment="1">
      <alignment horizontal="left" vertical="top" wrapText="1"/>
    </xf>
    <xf numFmtId="0" fontId="16" fillId="0" borderId="12" xfId="386" applyFont="1" applyFill="1" applyBorder="1" applyAlignment="1">
      <alignment horizontal="center" vertical="center" wrapText="1"/>
    </xf>
    <xf numFmtId="0" fontId="16" fillId="0" borderId="1" xfId="0" applyNumberFormat="1" applyFont="1" applyFill="1" applyBorder="1" applyAlignment="1">
      <alignment horizontal="left" vertical="center"/>
    </xf>
    <xf numFmtId="0" fontId="16" fillId="0" borderId="2" xfId="0" applyNumberFormat="1" applyFont="1" applyFill="1" applyBorder="1" applyAlignment="1">
      <alignment horizontal="left" vertical="center"/>
    </xf>
    <xf numFmtId="0" fontId="26" fillId="4" borderId="2" xfId="0" applyNumberFormat="1" applyFont="1" applyFill="1" applyBorder="1" applyAlignment="1">
      <alignment horizontal="center" vertical="center"/>
    </xf>
    <xf numFmtId="0" fontId="24" fillId="4" borderId="17" xfId="0" applyFont="1" applyFill="1" applyBorder="1" applyAlignment="1">
      <alignment horizontal="center" vertical="center" wrapText="1"/>
    </xf>
    <xf numFmtId="0" fontId="24" fillId="4" borderId="18" xfId="0" applyFont="1" applyFill="1" applyBorder="1" applyAlignment="1">
      <alignment horizontal="center" vertical="center" wrapText="1"/>
    </xf>
    <xf numFmtId="0" fontId="24" fillId="0" borderId="18" xfId="0" applyNumberFormat="1" applyFont="1" applyFill="1" applyBorder="1" applyAlignment="1">
      <alignment horizontal="center" vertical="center"/>
    </xf>
    <xf numFmtId="0" fontId="22" fillId="0" borderId="13" xfId="0" applyFont="1" applyFill="1" applyBorder="1" applyAlignment="1">
      <alignment horizontal="left" vertical="top" wrapText="1"/>
    </xf>
    <xf numFmtId="10" fontId="16" fillId="0" borderId="31" xfId="386" applyNumberFormat="1" applyFont="1" applyFill="1" applyBorder="1" applyAlignment="1">
      <alignment horizontal="center" vertical="center" wrapText="1"/>
    </xf>
    <xf numFmtId="0" fontId="16" fillId="0" borderId="40" xfId="0" applyFont="1" applyFill="1" applyBorder="1" applyAlignment="1">
      <alignment horizontal="left" vertical="top" wrapText="1"/>
    </xf>
    <xf numFmtId="10" fontId="24" fillId="0" borderId="18" xfId="0" applyNumberFormat="1" applyFont="1" applyFill="1" applyBorder="1" applyAlignment="1">
      <alignment horizontal="center" vertical="center"/>
    </xf>
    <xf numFmtId="10" fontId="24" fillId="0" borderId="18" xfId="386" applyNumberFormat="1" applyFont="1" applyFill="1" applyBorder="1" applyAlignment="1">
      <alignment horizontal="center" vertical="center" wrapText="1"/>
    </xf>
    <xf numFmtId="0" fontId="20" fillId="4" borderId="19" xfId="0" applyFont="1" applyFill="1" applyBorder="1" applyAlignment="1">
      <alignment vertical="top"/>
    </xf>
    <xf numFmtId="10" fontId="24" fillId="2" borderId="31" xfId="386" applyNumberFormat="1" applyFont="1" applyFill="1" applyBorder="1" applyAlignment="1">
      <alignment horizontal="center" vertical="center" wrapText="1"/>
    </xf>
    <xf numFmtId="0" fontId="27" fillId="0" borderId="0" xfId="0" applyFont="1"/>
    <xf numFmtId="0" fontId="28" fillId="4" borderId="1" xfId="0" applyFont="1" applyFill="1" applyBorder="1" applyAlignment="1">
      <alignment horizontal="center" vertical="center"/>
    </xf>
    <xf numFmtId="0" fontId="29" fillId="4" borderId="1" xfId="6" applyFont="1" applyFill="1" applyBorder="1" applyAlignment="1">
      <alignment horizontal="left" vertical="top"/>
    </xf>
    <xf numFmtId="0" fontId="7" fillId="4" borderId="1" xfId="0" applyFont="1" applyFill="1" applyBorder="1" applyAlignment="1">
      <alignment vertical="center"/>
    </xf>
    <xf numFmtId="0" fontId="7" fillId="4" borderId="1" xfId="0" applyFont="1" applyFill="1" applyBorder="1" applyAlignment="1">
      <alignment vertical="top"/>
    </xf>
    <xf numFmtId="0" fontId="7" fillId="4" borderId="41" xfId="0" applyFont="1" applyFill="1" applyBorder="1" applyAlignment="1">
      <alignment horizontal="left" vertical="top"/>
    </xf>
    <xf numFmtId="0" fontId="16" fillId="8" borderId="4" xfId="0" applyFont="1" applyFill="1" applyBorder="1" applyAlignment="1">
      <alignment horizontal="left" vertical="top" wrapText="1"/>
    </xf>
    <xf numFmtId="0" fontId="11" fillId="8" borderId="5" xfId="0" applyFont="1" applyFill="1" applyBorder="1" applyAlignment="1">
      <alignment horizontal="left" vertical="top" wrapText="1"/>
    </xf>
    <xf numFmtId="0" fontId="11" fillId="8" borderId="23"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vertical="center"/>
    </xf>
    <xf numFmtId="0" fontId="2" fillId="0" borderId="0" xfId="0" applyFont="1"/>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0" borderId="1" xfId="0" applyFont="1" applyBorder="1" applyAlignment="1">
      <alignment horizontal="center" vertical="center"/>
    </xf>
    <xf numFmtId="0" fontId="10" fillId="0" borderId="1" xfId="0" applyNumberFormat="1" applyFont="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vertical="center" wrapText="1"/>
    </xf>
    <xf numFmtId="22" fontId="10" fillId="0" borderId="1" xfId="0" applyNumberFormat="1" applyFont="1" applyBorder="1" applyAlignment="1">
      <alignment vertical="center"/>
    </xf>
    <xf numFmtId="0" fontId="10" fillId="0" borderId="0" xfId="0" applyFont="1"/>
    <xf numFmtId="0" fontId="18" fillId="0" borderId="1" xfId="0" applyFont="1" applyBorder="1" applyAlignment="1">
      <alignment horizontal="center" vertical="center"/>
    </xf>
    <xf numFmtId="0" fontId="18" fillId="0" borderId="1" xfId="0" applyFont="1" applyFill="1" applyBorder="1" applyAlignment="1">
      <alignment horizontal="center" vertical="center"/>
    </xf>
    <xf numFmtId="0" fontId="30" fillId="0" borderId="1" xfId="6" applyFont="1" applyBorder="1" applyAlignment="1">
      <alignment horizontal="left" vertical="top"/>
    </xf>
    <xf numFmtId="0" fontId="10" fillId="0" borderId="1" xfId="0" applyFont="1" applyBorder="1" applyAlignment="1">
      <alignment horizontal="left" vertical="top"/>
    </xf>
    <xf numFmtId="0" fontId="10" fillId="0" borderId="1" xfId="0" applyFont="1" applyBorder="1" applyAlignment="1">
      <alignment vertical="top"/>
    </xf>
    <xf numFmtId="0" fontId="10" fillId="0" borderId="1" xfId="0" applyFont="1" applyFill="1" applyBorder="1" applyAlignment="1">
      <alignment vertical="center"/>
    </xf>
    <xf numFmtId="0" fontId="30" fillId="0" borderId="1" xfId="6" applyFont="1" applyFill="1" applyBorder="1" applyAlignment="1">
      <alignment horizontal="left" vertical="top"/>
    </xf>
    <xf numFmtId="0" fontId="10" fillId="0" borderId="1" xfId="0" applyFont="1" applyFill="1" applyBorder="1" applyAlignment="1">
      <alignment horizontal="left" vertical="top"/>
    </xf>
    <xf numFmtId="0" fontId="10" fillId="0" borderId="1" xfId="0" applyFont="1" applyFill="1" applyBorder="1" applyAlignment="1">
      <alignment vertical="top"/>
    </xf>
    <xf numFmtId="0" fontId="10" fillId="0" borderId="0" xfId="0" applyFont="1" applyBorder="1" applyAlignment="1"/>
    <xf numFmtId="0" fontId="11" fillId="4" borderId="14" xfId="0" applyFont="1" applyFill="1" applyBorder="1" applyAlignment="1">
      <alignment horizontal="center" vertical="center" wrapText="1"/>
    </xf>
    <xf numFmtId="0" fontId="11" fillId="0" borderId="18" xfId="0" applyFont="1" applyFill="1" applyBorder="1" applyAlignment="1">
      <alignment horizontal="center" vertical="center"/>
    </xf>
    <xf numFmtId="0" fontId="10" fillId="0" borderId="13" xfId="0" applyFont="1" applyFill="1" applyBorder="1" applyAlignment="1">
      <alignment horizontal="center" vertical="center" wrapText="1"/>
    </xf>
    <xf numFmtId="0" fontId="16" fillId="0" borderId="18" xfId="330" applyFont="1" applyFill="1" applyBorder="1" applyAlignment="1">
      <alignment horizontal="center" vertical="center" wrapText="1"/>
    </xf>
    <xf numFmtId="14" fontId="16" fillId="0" borderId="18" xfId="0" applyNumberFormat="1" applyFont="1" applyFill="1" applyBorder="1" applyAlignment="1">
      <alignment horizontal="center" vertical="center"/>
    </xf>
    <xf numFmtId="0" fontId="10" fillId="7" borderId="31" xfId="0" applyFont="1" applyFill="1" applyBorder="1" applyAlignment="1">
      <alignment horizontal="center" vertical="center"/>
    </xf>
    <xf numFmtId="0" fontId="24" fillId="0" borderId="31" xfId="386" applyFont="1" applyFill="1" applyBorder="1" applyAlignment="1">
      <alignment horizontal="center" vertical="center" wrapText="1"/>
    </xf>
    <xf numFmtId="10" fontId="24" fillId="0" borderId="31" xfId="386"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NumberFormat="1" applyFont="1" applyBorder="1" applyAlignment="1">
      <alignment horizontal="center" vertical="center"/>
    </xf>
    <xf numFmtId="0" fontId="4" fillId="0" borderId="1" xfId="0" applyFont="1" applyBorder="1" applyAlignment="1">
      <alignment vertical="center" wrapText="1"/>
    </xf>
    <xf numFmtId="14" fontId="4" fillId="3" borderId="1" xfId="0" applyNumberFormat="1" applyFont="1" applyFill="1" applyBorder="1" applyAlignment="1">
      <alignment horizontal="center" vertical="center"/>
    </xf>
    <xf numFmtId="14" fontId="4" fillId="0" borderId="1" xfId="0" applyNumberFormat="1" applyFont="1" applyBorder="1" applyAlignment="1">
      <alignment vertical="center"/>
    </xf>
    <xf numFmtId="0" fontId="19" fillId="0" borderId="0" xfId="0" applyFont="1" applyAlignment="1"/>
    <xf numFmtId="0" fontId="31" fillId="0" borderId="1" xfId="0" applyFont="1" applyBorder="1" applyAlignment="1">
      <alignment horizontal="center" vertical="center"/>
    </xf>
    <xf numFmtId="0" fontId="19" fillId="0" borderId="1" xfId="0" applyFont="1" applyBorder="1"/>
    <xf numFmtId="0" fontId="19" fillId="0" borderId="1" xfId="0" applyFont="1" applyBorder="1" applyAlignment="1">
      <alignment vertical="center"/>
    </xf>
    <xf numFmtId="0" fontId="19" fillId="0" borderId="1" xfId="0" applyFont="1" applyBorder="1" applyAlignment="1">
      <alignment horizontal="left" vertical="top"/>
    </xf>
    <xf numFmtId="0" fontId="19" fillId="0" borderId="1" xfId="0" applyFont="1" applyBorder="1" applyAlignment="1">
      <alignment vertical="top"/>
    </xf>
    <xf numFmtId="0" fontId="19" fillId="0" borderId="1" xfId="0" applyFont="1" applyBorder="1" applyAlignment="1"/>
    <xf numFmtId="0" fontId="19" fillId="0" borderId="1" xfId="0" applyFont="1" applyFill="1" applyBorder="1" applyAlignment="1"/>
    <xf numFmtId="0" fontId="15" fillId="4" borderId="1" xfId="0" applyFont="1" applyFill="1" applyBorder="1" applyAlignment="1">
      <alignment horizontal="center" vertical="center"/>
    </xf>
    <xf numFmtId="0" fontId="24" fillId="6" borderId="9" xfId="0" applyFont="1" applyFill="1" applyBorder="1" applyAlignment="1">
      <alignment horizontal="center" vertical="center"/>
    </xf>
    <xf numFmtId="0" fontId="24" fillId="6" borderId="10" xfId="0" applyFont="1" applyFill="1" applyBorder="1" applyAlignment="1">
      <alignment horizontal="center" vertical="center" wrapText="1"/>
    </xf>
    <xf numFmtId="0" fontId="25" fillId="4" borderId="10" xfId="0" applyFont="1" applyFill="1" applyBorder="1" applyAlignment="1">
      <alignment horizontal="center" vertical="center" wrapText="1"/>
    </xf>
    <xf numFmtId="0" fontId="24" fillId="6" borderId="12" xfId="0" applyFont="1" applyFill="1" applyBorder="1" applyAlignment="1">
      <alignment horizontal="center" vertical="center"/>
    </xf>
    <xf numFmtId="0" fontId="24" fillId="6"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0" fillId="6" borderId="12" xfId="0" applyFont="1" applyFill="1" applyBorder="1" applyAlignment="1">
      <alignment horizontal="center" vertical="center"/>
    </xf>
    <xf numFmtId="0" fontId="32" fillId="0" borderId="1" xfId="0" applyFont="1" applyFill="1" applyBorder="1" applyAlignment="1">
      <alignment horizontal="center" vertical="center"/>
    </xf>
    <xf numFmtId="0" fontId="25" fillId="4" borderId="11" xfId="0" applyFont="1" applyFill="1" applyBorder="1" applyAlignment="1">
      <alignment horizontal="center" vertical="center" wrapText="1"/>
    </xf>
    <xf numFmtId="0" fontId="25" fillId="4" borderId="13" xfId="0" applyFont="1" applyFill="1" applyBorder="1" applyAlignment="1">
      <alignment horizontal="center" vertical="center" wrapText="1"/>
    </xf>
    <xf numFmtId="0" fontId="20" fillId="0" borderId="13" xfId="0" applyFont="1" applyFill="1" applyBorder="1" applyAlignment="1">
      <alignment horizontal="center" vertical="center"/>
    </xf>
    <xf numFmtId="0" fontId="20" fillId="6" borderId="17" xfId="0" applyFont="1" applyFill="1" applyBorder="1" applyAlignment="1">
      <alignment horizontal="center" vertical="center"/>
    </xf>
    <xf numFmtId="0" fontId="16" fillId="0" borderId="18" xfId="0" applyFont="1" applyFill="1" applyBorder="1" applyAlignment="1">
      <alignment horizontal="center" vertical="center"/>
    </xf>
    <xf numFmtId="0" fontId="16" fillId="0" borderId="13" xfId="0" applyFont="1" applyFill="1" applyBorder="1" applyAlignment="1">
      <alignment horizontal="center" vertical="center"/>
    </xf>
    <xf numFmtId="0" fontId="20" fillId="0" borderId="13"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31" xfId="0" applyFont="1" applyFill="1" applyBorder="1" applyAlignment="1">
      <alignment horizontal="center" vertical="center" wrapText="1"/>
    </xf>
    <xf numFmtId="0" fontId="25" fillId="0" borderId="42"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16" fillId="0" borderId="14" xfId="0" applyFont="1" applyFill="1" applyBorder="1" applyAlignment="1">
      <alignment horizontal="left" vertical="top" wrapText="1"/>
    </xf>
    <xf numFmtId="0" fontId="16" fillId="4" borderId="14" xfId="0" applyFont="1" applyFill="1" applyBorder="1" applyAlignment="1">
      <alignment horizontal="left" vertical="top" wrapText="1"/>
    </xf>
    <xf numFmtId="0" fontId="16" fillId="0" borderId="43" xfId="0" applyFont="1" applyFill="1" applyBorder="1" applyAlignment="1">
      <alignment horizontal="left" vertical="top" wrapText="1"/>
    </xf>
    <xf numFmtId="0" fontId="20" fillId="4" borderId="44" xfId="0" applyFont="1" applyFill="1" applyBorder="1" applyAlignment="1">
      <alignment vertical="top"/>
    </xf>
    <xf numFmtId="10" fontId="24" fillId="0" borderId="1" xfId="386"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0" fontId="5" fillId="3" borderId="3" xfId="0" applyFont="1" applyFill="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applyAlignment="1">
      <alignment horizontal="center" vertical="center" wrapText="1"/>
    </xf>
    <xf numFmtId="0" fontId="4" fillId="0" borderId="3" xfId="0" applyFont="1" applyBorder="1" applyAlignment="1">
      <alignment horizontal="center" vertical="top" wrapText="1"/>
    </xf>
    <xf numFmtId="0" fontId="4" fillId="0" borderId="3" xfId="0" applyFont="1" applyBorder="1" applyAlignment="1">
      <alignment vertical="top" wrapText="1"/>
    </xf>
    <xf numFmtId="0" fontId="4" fillId="0" borderId="3" xfId="0" applyFont="1" applyBorder="1" applyAlignment="1">
      <alignment vertical="center" wrapText="1"/>
    </xf>
    <xf numFmtId="0" fontId="4" fillId="0" borderId="3" xfId="0" applyFont="1" applyBorder="1" applyAlignment="1">
      <alignment horizontal="left" vertical="center" wrapText="1"/>
    </xf>
    <xf numFmtId="0" fontId="10" fillId="4" borderId="0" xfId="0" applyFont="1" applyFill="1" applyAlignment="1">
      <alignment wrapText="1"/>
    </xf>
    <xf numFmtId="0" fontId="11" fillId="0" borderId="0" xfId="0" applyFont="1"/>
    <xf numFmtId="0" fontId="10" fillId="4" borderId="0" xfId="0" applyFont="1" applyFill="1" applyAlignment="1">
      <alignment vertical="top"/>
    </xf>
    <xf numFmtId="0" fontId="10" fillId="4" borderId="4" xfId="0" applyFont="1" applyFill="1" applyBorder="1"/>
    <xf numFmtId="0" fontId="10" fillId="4" borderId="5" xfId="0" applyFont="1" applyFill="1" applyBorder="1"/>
    <xf numFmtId="0" fontId="10" fillId="4" borderId="5" xfId="0" applyFont="1" applyFill="1" applyBorder="1" applyAlignment="1">
      <alignment vertical="top"/>
    </xf>
    <xf numFmtId="0" fontId="17" fillId="4" borderId="4" xfId="0" applyFont="1" applyFill="1" applyBorder="1" applyAlignment="1">
      <alignment horizontal="center" vertical="center"/>
    </xf>
    <xf numFmtId="0" fontId="17" fillId="4" borderId="5" xfId="0" applyFont="1" applyFill="1" applyBorder="1" applyAlignment="1">
      <alignment horizontal="center" vertical="center"/>
    </xf>
    <xf numFmtId="0" fontId="17" fillId="4" borderId="7" xfId="0" applyFont="1" applyFill="1" applyBorder="1" applyAlignment="1">
      <alignment horizontal="center" vertical="center"/>
    </xf>
    <xf numFmtId="0" fontId="17" fillId="4" borderId="8" xfId="0" applyFont="1" applyFill="1" applyBorder="1" applyAlignment="1">
      <alignment horizontal="center" vertical="center"/>
    </xf>
    <xf numFmtId="0" fontId="10" fillId="4" borderId="8" xfId="0" applyFont="1" applyFill="1" applyBorder="1" applyAlignment="1">
      <alignment vertical="top"/>
    </xf>
    <xf numFmtId="0" fontId="10" fillId="4" borderId="1" xfId="0" applyFont="1" applyFill="1" applyBorder="1" applyAlignment="1">
      <alignment vertical="top"/>
    </xf>
    <xf numFmtId="0" fontId="11" fillId="0" borderId="1" xfId="0" applyFont="1" applyBorder="1" applyAlignment="1">
      <alignment horizontal="center" vertical="center"/>
    </xf>
    <xf numFmtId="0" fontId="10" fillId="4" borderId="1" xfId="0" applyFont="1" applyFill="1" applyBorder="1" applyAlignment="1">
      <alignment vertical="top" wrapText="1"/>
    </xf>
    <xf numFmtId="0" fontId="11" fillId="4" borderId="12" xfId="0" applyFont="1" applyFill="1" applyBorder="1" applyAlignment="1">
      <alignment horizontal="left" vertical="center" wrapText="1"/>
    </xf>
    <xf numFmtId="0" fontId="11" fillId="4" borderId="14" xfId="0" applyFont="1" applyFill="1" applyBorder="1" applyAlignment="1">
      <alignment horizontal="left" vertical="top" wrapText="1"/>
    </xf>
    <xf numFmtId="0" fontId="11" fillId="4" borderId="15" xfId="0" applyFont="1" applyFill="1" applyBorder="1" applyAlignment="1">
      <alignment horizontal="left" vertical="top" wrapText="1"/>
    </xf>
    <xf numFmtId="0" fontId="11" fillId="4" borderId="16" xfId="0" applyFont="1" applyFill="1" applyBorder="1" applyAlignment="1">
      <alignment horizontal="left" vertical="top" wrapText="1"/>
    </xf>
    <xf numFmtId="0" fontId="11" fillId="4" borderId="1" xfId="0" applyFont="1" applyFill="1" applyBorder="1" applyAlignment="1">
      <alignment horizontal="center" vertical="top" wrapText="1"/>
    </xf>
    <xf numFmtId="0" fontId="11" fillId="4" borderId="1" xfId="0" applyFont="1" applyFill="1" applyBorder="1" applyAlignment="1">
      <alignment horizontal="center" vertical="top"/>
    </xf>
    <xf numFmtId="0" fontId="11" fillId="4" borderId="1" xfId="0" applyFont="1" applyFill="1" applyBorder="1" applyAlignment="1">
      <alignment vertical="top" wrapText="1"/>
    </xf>
    <xf numFmtId="0" fontId="18" fillId="5" borderId="20" xfId="0" applyFont="1" applyFill="1" applyBorder="1" applyAlignment="1">
      <alignment horizontal="left"/>
    </xf>
    <xf numFmtId="0" fontId="18" fillId="5" borderId="21" xfId="0" applyFont="1" applyFill="1" applyBorder="1" applyAlignment="1">
      <alignment horizontal="left"/>
    </xf>
    <xf numFmtId="0" fontId="15" fillId="0" borderId="33" xfId="0" applyFont="1" applyBorder="1" applyAlignment="1">
      <alignment horizontal="left" vertical="top" wrapText="1"/>
    </xf>
    <xf numFmtId="0" fontId="11" fillId="0" borderId="34" xfId="0" applyFont="1" applyBorder="1" applyAlignment="1">
      <alignment horizontal="left" vertical="top" wrapText="1"/>
    </xf>
    <xf numFmtId="46" fontId="10" fillId="4" borderId="0" xfId="0" applyNumberFormat="1" applyFont="1" applyFill="1"/>
    <xf numFmtId="0" fontId="17" fillId="6" borderId="10" xfId="0" applyFont="1" applyFill="1" applyBorder="1" applyAlignment="1">
      <alignment horizontal="center" vertical="center"/>
    </xf>
    <xf numFmtId="0" fontId="17" fillId="6" borderId="1" xfId="0" applyFont="1" applyFill="1" applyBorder="1" applyAlignment="1">
      <alignment horizontal="center" vertical="center"/>
    </xf>
    <xf numFmtId="0" fontId="10" fillId="6" borderId="12" xfId="0" applyFont="1" applyFill="1" applyBorder="1" applyAlignment="1">
      <alignment horizontal="center" vertical="center"/>
    </xf>
    <xf numFmtId="0" fontId="11" fillId="0" borderId="1" xfId="0" applyFont="1" applyBorder="1" applyAlignment="1">
      <alignment horizontal="center" vertical="top" wrapText="1"/>
    </xf>
    <xf numFmtId="0" fontId="10" fillId="0" borderId="1" xfId="0" applyFont="1" applyBorder="1" applyAlignment="1">
      <alignment horizontal="center" vertical="center" wrapText="1"/>
    </xf>
    <xf numFmtId="0" fontId="10" fillId="4" borderId="22" xfId="0" applyFont="1" applyFill="1" applyBorder="1"/>
    <xf numFmtId="0" fontId="10" fillId="4" borderId="23" xfId="0" applyFont="1" applyFill="1" applyBorder="1"/>
    <xf numFmtId="0" fontId="17" fillId="4" borderId="23" xfId="0" applyFont="1" applyFill="1" applyBorder="1" applyAlignment="1">
      <alignment horizontal="center" vertical="center"/>
    </xf>
    <xf numFmtId="0" fontId="17" fillId="4" borderId="24" xfId="0" applyFont="1" applyFill="1" applyBorder="1" applyAlignment="1">
      <alignment vertical="center"/>
    </xf>
    <xf numFmtId="0" fontId="17" fillId="4" borderId="0" xfId="0" applyFont="1" applyFill="1" applyAlignment="1">
      <alignment vertical="center"/>
    </xf>
    <xf numFmtId="0" fontId="17" fillId="4" borderId="25" xfId="0" applyFont="1" applyFill="1" applyBorder="1" applyAlignment="1">
      <alignment horizontal="center" vertical="center"/>
    </xf>
    <xf numFmtId="0" fontId="10" fillId="4" borderId="26" xfId="0" applyFont="1" applyFill="1" applyBorder="1"/>
    <xf numFmtId="0" fontId="10" fillId="4" borderId="27" xfId="0" applyFont="1" applyFill="1" applyBorder="1" applyAlignment="1">
      <alignment wrapText="1"/>
    </xf>
    <xf numFmtId="0" fontId="18" fillId="5" borderId="28" xfId="0" applyFont="1" applyFill="1" applyBorder="1" applyAlignment="1">
      <alignment horizontal="left"/>
    </xf>
    <xf numFmtId="0" fontId="18" fillId="5" borderId="0" xfId="0" applyFont="1" applyFill="1" applyAlignment="1">
      <alignment horizontal="left"/>
    </xf>
    <xf numFmtId="0" fontId="18" fillId="4" borderId="0" xfId="0" applyFont="1" applyFill="1" applyAlignment="1">
      <alignment horizontal="left"/>
    </xf>
    <xf numFmtId="0" fontId="11" fillId="0" borderId="37" xfId="0" applyFont="1" applyBorder="1" applyAlignment="1">
      <alignment horizontal="left" vertical="top" wrapText="1"/>
    </xf>
    <xf numFmtId="0" fontId="11" fillId="0" borderId="0" xfId="0" applyFont="1" applyAlignment="1">
      <alignment horizontal="left" vertical="top" wrapText="1"/>
    </xf>
    <xf numFmtId="0" fontId="18" fillId="4" borderId="0" xfId="0" applyFont="1" applyFill="1" applyAlignment="1">
      <alignment horizontal="center" vertical="center" wrapText="1"/>
    </xf>
    <xf numFmtId="0" fontId="11" fillId="0" borderId="1" xfId="330" applyFont="1" applyBorder="1" applyAlignment="1">
      <alignment horizontal="center" vertical="center" wrapText="1"/>
    </xf>
    <xf numFmtId="14" fontId="11" fillId="0" borderId="1" xfId="0" applyNumberFormat="1" applyFont="1" applyBorder="1" applyAlignment="1">
      <alignment horizontal="center" vertical="center"/>
    </xf>
    <xf numFmtId="0" fontId="11" fillId="0" borderId="13" xfId="0" applyFont="1" applyBorder="1" applyAlignment="1">
      <alignment horizontal="center" vertical="top" wrapText="1"/>
    </xf>
    <xf numFmtId="0" fontId="11" fillId="0" borderId="0" xfId="0" applyFont="1" applyAlignment="1">
      <alignment horizontal="center" vertical="top" wrapText="1"/>
    </xf>
    <xf numFmtId="0" fontId="11" fillId="4" borderId="1" xfId="330" applyFont="1" applyFill="1" applyBorder="1" applyAlignment="1">
      <alignment horizontal="center" vertical="center" wrapText="1"/>
    </xf>
    <xf numFmtId="0" fontId="15" fillId="0" borderId="13" xfId="0" applyFont="1" applyBorder="1" applyAlignment="1">
      <alignment horizontal="center" vertical="top" wrapText="1"/>
    </xf>
    <xf numFmtId="0" fontId="15" fillId="0" borderId="0" xfId="0" applyFont="1" applyAlignment="1">
      <alignment horizontal="center" vertical="top" wrapText="1"/>
    </xf>
    <xf numFmtId="0" fontId="11" fillId="4" borderId="13" xfId="0" applyFont="1" applyFill="1" applyBorder="1" applyAlignment="1">
      <alignment horizontal="center" vertical="top" wrapText="1"/>
    </xf>
    <xf numFmtId="0" fontId="11" fillId="4" borderId="0" xfId="0" applyFont="1" applyFill="1" applyAlignment="1">
      <alignment horizontal="center" vertical="top" wrapText="1"/>
    </xf>
    <xf numFmtId="0" fontId="15" fillId="4" borderId="1" xfId="330" applyFont="1" applyFill="1" applyBorder="1" applyAlignment="1">
      <alignment horizontal="center" vertical="center" wrapText="1"/>
    </xf>
    <xf numFmtId="0" fontId="15" fillId="0" borderId="1" xfId="330" applyFont="1" applyBorder="1" applyAlignment="1">
      <alignment horizontal="center" vertical="center" wrapText="1"/>
    </xf>
    <xf numFmtId="0" fontId="10" fillId="0" borderId="13" xfId="0" applyFont="1" applyBorder="1" applyAlignment="1">
      <alignment horizontal="center" vertical="top"/>
    </xf>
    <xf numFmtId="0" fontId="10" fillId="0" borderId="0" xfId="0" applyFont="1" applyAlignment="1">
      <alignment horizontal="center" vertical="top"/>
    </xf>
    <xf numFmtId="0" fontId="11" fillId="0" borderId="1" xfId="0" applyFont="1" applyBorder="1" applyAlignment="1">
      <alignment horizontal="center" vertical="center" wrapText="1"/>
    </xf>
    <xf numFmtId="0" fontId="10" fillId="0" borderId="12" xfId="0" applyFont="1" applyFill="1" applyBorder="1" applyAlignment="1">
      <alignment horizontal="center" vertical="center"/>
    </xf>
    <xf numFmtId="0" fontId="11" fillId="0" borderId="1" xfId="0" applyFont="1" applyFill="1" applyBorder="1" applyAlignment="1">
      <alignment horizontal="center" vertical="top" wrapText="1"/>
    </xf>
    <xf numFmtId="0" fontId="10" fillId="6" borderId="17" xfId="0" applyFont="1" applyFill="1" applyBorder="1" applyAlignment="1">
      <alignment horizontal="center" vertical="center"/>
    </xf>
    <xf numFmtId="0" fontId="11" fillId="0" borderId="18" xfId="0" applyFont="1" applyBorder="1" applyAlignment="1">
      <alignment horizontal="center" vertical="center"/>
    </xf>
    <xf numFmtId="0" fontId="11" fillId="0" borderId="18" xfId="0" applyFont="1" applyBorder="1" applyAlignment="1">
      <alignment horizontal="center" vertical="top" wrapText="1"/>
    </xf>
    <xf numFmtId="0" fontId="17" fillId="5" borderId="20" xfId="0" applyFont="1" applyFill="1" applyBorder="1" applyAlignment="1">
      <alignment horizontal="left" vertical="center"/>
    </xf>
    <xf numFmtId="0" fontId="17" fillId="5" borderId="21" xfId="0" applyFont="1" applyFill="1" applyBorder="1" applyAlignment="1">
      <alignment horizontal="left" vertical="center"/>
    </xf>
    <xf numFmtId="0" fontId="17" fillId="5" borderId="12" xfId="0" applyFont="1" applyFill="1" applyBorder="1" applyAlignment="1">
      <alignment horizontal="center" vertical="center"/>
    </xf>
    <xf numFmtId="0" fontId="17" fillId="5" borderId="1" xfId="0" applyFont="1" applyFill="1" applyBorder="1" applyAlignment="1">
      <alignment horizontal="center" vertical="center"/>
    </xf>
    <xf numFmtId="0" fontId="17" fillId="5" borderId="1" xfId="386" applyFont="1" applyFill="1" applyBorder="1" applyAlignment="1">
      <alignment horizontal="center" vertical="top" wrapText="1"/>
    </xf>
    <xf numFmtId="0" fontId="11" fillId="6" borderId="12" xfId="0" applyFont="1" applyFill="1" applyBorder="1" applyAlignment="1">
      <alignment horizontal="center" vertical="center"/>
    </xf>
    <xf numFmtId="0" fontId="11" fillId="4" borderId="1" xfId="330" applyFont="1" applyFill="1" applyBorder="1" applyAlignment="1">
      <alignment horizontal="center" vertical="center"/>
    </xf>
    <xf numFmtId="185" fontId="11" fillId="4" borderId="1" xfId="0" applyNumberFormat="1" applyFont="1" applyFill="1" applyBorder="1" applyAlignment="1">
      <alignment horizontal="center" vertical="center"/>
    </xf>
    <xf numFmtId="185" fontId="11" fillId="4" borderId="1" xfId="330" applyNumberFormat="1" applyFont="1" applyFill="1" applyBorder="1" applyAlignment="1">
      <alignment horizontal="center" vertical="top"/>
    </xf>
    <xf numFmtId="0" fontId="10" fillId="4" borderId="14" xfId="0" applyFont="1" applyFill="1" applyBorder="1" applyAlignment="1">
      <alignment horizontal="center" vertical="center"/>
    </xf>
    <xf numFmtId="0" fontId="10" fillId="4" borderId="31" xfId="0" applyFont="1" applyFill="1" applyBorder="1" applyAlignment="1">
      <alignment horizontal="center" vertical="center"/>
    </xf>
    <xf numFmtId="185" fontId="11" fillId="4" borderId="14" xfId="330" applyNumberFormat="1" applyFont="1" applyFill="1" applyBorder="1" applyAlignment="1">
      <alignment horizontal="center" vertical="center"/>
    </xf>
    <xf numFmtId="0" fontId="11" fillId="0" borderId="13" xfId="0" applyFont="1" applyBorder="1" applyAlignment="1">
      <alignment horizontal="center" vertical="top"/>
    </xf>
    <xf numFmtId="0" fontId="11" fillId="0" borderId="0" xfId="0" applyFont="1" applyAlignment="1">
      <alignment horizontal="center" vertical="top"/>
    </xf>
    <xf numFmtId="0" fontId="15" fillId="0" borderId="1" xfId="330" applyFont="1" applyFill="1" applyBorder="1" applyAlignment="1">
      <alignment horizontal="center" vertical="center" wrapText="1"/>
    </xf>
    <xf numFmtId="14" fontId="11" fillId="0" borderId="1" xfId="0" applyNumberFormat="1" applyFont="1" applyFill="1" applyBorder="1" applyAlignment="1">
      <alignment horizontal="center" vertical="center"/>
    </xf>
    <xf numFmtId="0" fontId="15" fillId="0" borderId="13" xfId="0" applyFont="1" applyFill="1" applyBorder="1" applyAlignment="1">
      <alignment horizontal="center" vertical="top" wrapText="1"/>
    </xf>
    <xf numFmtId="0" fontId="11" fillId="0" borderId="13" xfId="0" applyFont="1" applyFill="1" applyBorder="1" applyAlignment="1">
      <alignment horizontal="center" vertical="top" wrapText="1"/>
    </xf>
    <xf numFmtId="0" fontId="11" fillId="0" borderId="1" xfId="330" applyFont="1" applyFill="1" applyBorder="1" applyAlignment="1">
      <alignment horizontal="center" vertical="center" wrapText="1"/>
    </xf>
    <xf numFmtId="0" fontId="10" fillId="0" borderId="0" xfId="0" applyFont="1" applyAlignment="1">
      <alignment horizontal="center" vertical="top" wrapText="1"/>
    </xf>
    <xf numFmtId="0" fontId="10" fillId="0" borderId="13" xfId="0" applyFont="1" applyBorder="1" applyAlignment="1">
      <alignment horizontal="center" vertical="top" wrapText="1"/>
    </xf>
    <xf numFmtId="0" fontId="15" fillId="0" borderId="18" xfId="330" applyFont="1" applyBorder="1" applyAlignment="1">
      <alignment horizontal="center" vertical="center" wrapText="1"/>
    </xf>
    <xf numFmtId="14" fontId="11" fillId="0" borderId="18" xfId="0" applyNumberFormat="1" applyFont="1" applyBorder="1" applyAlignment="1">
      <alignment horizontal="center" vertical="center"/>
    </xf>
    <xf numFmtId="0" fontId="11" fillId="0" borderId="19" xfId="0" applyFont="1" applyBorder="1" applyAlignment="1">
      <alignment horizontal="center" vertical="top" wrapText="1"/>
    </xf>
    <xf numFmtId="0" fontId="17" fillId="5" borderId="28" xfId="0" applyFont="1" applyFill="1" applyBorder="1" applyAlignment="1">
      <alignment horizontal="left" vertical="center"/>
    </xf>
    <xf numFmtId="0" fontId="10" fillId="0" borderId="27" xfId="0" applyFont="1" applyBorder="1" applyAlignment="1">
      <alignment vertical="center" wrapText="1"/>
    </xf>
    <xf numFmtId="0" fontId="10" fillId="0" borderId="0" xfId="0" applyFont="1" applyAlignment="1">
      <alignment vertical="center" wrapText="1"/>
    </xf>
    <xf numFmtId="0" fontId="17" fillId="5" borderId="13" xfId="0" applyFont="1" applyFill="1" applyBorder="1" applyAlignment="1">
      <alignment horizontal="center" vertical="center"/>
    </xf>
    <xf numFmtId="0" fontId="17" fillId="5" borderId="13" xfId="386" applyFont="1" applyFill="1" applyBorder="1" applyAlignment="1">
      <alignment horizontal="center" vertical="center" wrapText="1"/>
    </xf>
    <xf numFmtId="185" fontId="11" fillId="4" borderId="31" xfId="330" applyNumberFormat="1" applyFont="1" applyFill="1" applyBorder="1" applyAlignment="1">
      <alignment horizontal="center" vertical="center"/>
    </xf>
    <xf numFmtId="185" fontId="11" fillId="4" borderId="16" xfId="330" applyNumberFormat="1" applyFont="1" applyFill="1" applyBorder="1" applyAlignment="1">
      <alignment horizontal="center" vertical="center"/>
    </xf>
    <xf numFmtId="0" fontId="11" fillId="4" borderId="27" xfId="0" applyFont="1" applyFill="1" applyBorder="1"/>
    <xf numFmtId="0" fontId="11" fillId="6" borderId="45" xfId="0" applyFont="1" applyFill="1" applyBorder="1" applyAlignment="1">
      <alignment horizontal="center" vertical="center"/>
    </xf>
    <xf numFmtId="0" fontId="11" fillId="4" borderId="2" xfId="330" applyFont="1" applyFill="1" applyBorder="1" applyAlignment="1">
      <alignment horizontal="center" vertical="center"/>
    </xf>
    <xf numFmtId="185" fontId="11" fillId="4" borderId="2" xfId="0" applyNumberFormat="1" applyFont="1" applyFill="1" applyBorder="1" applyAlignment="1">
      <alignment horizontal="center" vertical="center"/>
    </xf>
    <xf numFmtId="0" fontId="17" fillId="4" borderId="17" xfId="386" applyFont="1" applyFill="1" applyBorder="1" applyAlignment="1">
      <alignment horizontal="center" vertical="center" wrapText="1"/>
    </xf>
    <xf numFmtId="0" fontId="17" fillId="4" borderId="18" xfId="386" applyFont="1" applyFill="1" applyBorder="1" applyAlignment="1">
      <alignment horizontal="center" vertical="center" wrapText="1"/>
    </xf>
    <xf numFmtId="185" fontId="17" fillId="0" borderId="18" xfId="0" applyNumberFormat="1" applyFont="1" applyBorder="1" applyAlignment="1">
      <alignment horizontal="center" vertical="center"/>
    </xf>
    <xf numFmtId="185" fontId="17" fillId="4" borderId="18" xfId="0" applyNumberFormat="1" applyFont="1" applyFill="1" applyBorder="1" applyAlignment="1">
      <alignment horizontal="center" vertical="top"/>
    </xf>
    <xf numFmtId="0" fontId="18" fillId="0" borderId="18" xfId="0" applyFont="1" applyBorder="1" applyAlignment="1">
      <alignment horizontal="center"/>
    </xf>
    <xf numFmtId="185" fontId="17" fillId="4" borderId="18" xfId="330" applyNumberFormat="1" applyFont="1" applyFill="1" applyBorder="1" applyAlignment="1">
      <alignment horizontal="center" vertical="center"/>
    </xf>
    <xf numFmtId="0" fontId="17" fillId="4" borderId="7" xfId="386" applyFont="1" applyFill="1" applyBorder="1" applyAlignment="1">
      <alignment horizontal="center" vertical="center" wrapText="1"/>
    </xf>
    <xf numFmtId="0" fontId="17" fillId="4" borderId="8" xfId="386" applyFont="1" applyFill="1" applyBorder="1" applyAlignment="1">
      <alignment horizontal="center" vertical="center" wrapText="1"/>
    </xf>
    <xf numFmtId="0" fontId="17" fillId="4" borderId="46" xfId="386" applyFont="1" applyFill="1" applyBorder="1" applyAlignment="1">
      <alignment horizontal="center" vertical="center" wrapText="1"/>
    </xf>
    <xf numFmtId="10" fontId="17" fillId="4" borderId="47" xfId="0" applyNumberFormat="1" applyFont="1" applyFill="1" applyBorder="1" applyAlignment="1">
      <alignment horizontal="center" vertical="top"/>
    </xf>
    <xf numFmtId="10" fontId="17" fillId="4" borderId="48" xfId="0" applyNumberFormat="1" applyFont="1" applyFill="1" applyBorder="1" applyAlignment="1">
      <alignment horizontal="center" vertical="center"/>
    </xf>
    <xf numFmtId="10" fontId="17" fillId="4" borderId="46" xfId="0" applyNumberFormat="1" applyFont="1" applyFill="1" applyBorder="1" applyAlignment="1">
      <alignment horizontal="center" vertical="center"/>
    </xf>
    <xf numFmtId="0" fontId="17" fillId="4" borderId="0" xfId="386" applyFont="1" applyFill="1" applyAlignment="1">
      <alignment horizontal="center" vertical="center" wrapText="1"/>
    </xf>
    <xf numFmtId="10" fontId="17" fillId="4" borderId="0" xfId="0" applyNumberFormat="1" applyFont="1" applyFill="1" applyAlignment="1">
      <alignment horizontal="center" vertical="top"/>
    </xf>
    <xf numFmtId="10" fontId="17" fillId="4" borderId="0" xfId="0" applyNumberFormat="1" applyFont="1" applyFill="1" applyAlignment="1">
      <alignment horizontal="center" vertical="center"/>
    </xf>
    <xf numFmtId="0" fontId="17" fillId="5" borderId="33" xfId="0" applyFont="1" applyFill="1" applyBorder="1" applyAlignment="1">
      <alignment horizontal="left" vertical="center"/>
    </xf>
    <xf numFmtId="0" fontId="17" fillId="5" borderId="34" xfId="0" applyFont="1" applyFill="1" applyBorder="1" applyAlignment="1">
      <alignment horizontal="left" vertical="center"/>
    </xf>
    <xf numFmtId="0" fontId="17" fillId="4" borderId="9" xfId="386" applyFont="1" applyFill="1" applyBorder="1" applyAlignment="1">
      <alignment horizontal="center" vertical="center" wrapText="1"/>
    </xf>
    <xf numFmtId="0" fontId="17" fillId="4" borderId="10" xfId="386" applyFont="1" applyFill="1" applyBorder="1" applyAlignment="1">
      <alignment horizontal="center" vertical="center" wrapText="1"/>
    </xf>
    <xf numFmtId="0" fontId="17" fillId="0" borderId="10" xfId="386" applyFont="1" applyBorder="1" applyAlignment="1">
      <alignment horizontal="center" vertical="center"/>
    </xf>
    <xf numFmtId="0" fontId="17" fillId="0" borderId="10" xfId="386" applyFont="1" applyBorder="1" applyAlignment="1">
      <alignment horizontal="center" vertical="center" wrapText="1"/>
    </xf>
    <xf numFmtId="0" fontId="17" fillId="0" borderId="1" xfId="386" applyFont="1" applyBorder="1" applyAlignment="1">
      <alignment horizontal="center" vertical="center"/>
    </xf>
    <xf numFmtId="0" fontId="17" fillId="0" borderId="1" xfId="386" applyFont="1" applyBorder="1" applyAlignment="1">
      <alignment horizontal="center" vertical="center" wrapText="1"/>
    </xf>
    <xf numFmtId="0" fontId="11" fillId="4" borderId="12" xfId="386" applyFont="1" applyFill="1" applyBorder="1" applyAlignment="1">
      <alignment horizontal="center" vertical="center" wrapText="1"/>
    </xf>
    <xf numFmtId="0" fontId="11" fillId="0" borderId="1" xfId="0" applyFont="1" applyFill="1" applyBorder="1" applyAlignment="1">
      <alignment vertical="center"/>
    </xf>
    <xf numFmtId="0" fontId="17" fillId="0" borderId="1" xfId="386" applyFont="1" applyFill="1" applyBorder="1" applyAlignment="1">
      <alignment horizontal="center" vertical="center" wrapText="1"/>
    </xf>
    <xf numFmtId="0" fontId="17" fillId="0" borderId="1" xfId="386" applyFont="1" applyFill="1" applyBorder="1" applyAlignment="1">
      <alignment horizontal="center" vertical="center"/>
    </xf>
    <xf numFmtId="0" fontId="15" fillId="0" borderId="1" xfId="0" applyFont="1" applyFill="1" applyBorder="1" applyAlignment="1">
      <alignment vertical="center"/>
    </xf>
    <xf numFmtId="185" fontId="17" fillId="4" borderId="19" xfId="330" applyNumberFormat="1" applyFont="1" applyFill="1" applyBorder="1" applyAlignment="1">
      <alignment horizontal="center" vertical="center"/>
    </xf>
    <xf numFmtId="10" fontId="17" fillId="4" borderId="25" xfId="0" applyNumberFormat="1" applyFont="1" applyFill="1" applyBorder="1" applyAlignment="1">
      <alignment horizontal="center" vertical="center"/>
    </xf>
    <xf numFmtId="0" fontId="17" fillId="5" borderId="37" xfId="0" applyFont="1" applyFill="1" applyBorder="1" applyAlignment="1">
      <alignment horizontal="left" vertical="center"/>
    </xf>
    <xf numFmtId="0" fontId="33" fillId="7" borderId="0" xfId="0" applyFont="1" applyFill="1" applyAlignment="1">
      <alignment horizontal="center" vertical="center" wrapText="1"/>
    </xf>
    <xf numFmtId="0" fontId="18" fillId="7" borderId="0" xfId="0" applyFont="1" applyFill="1" applyAlignment="1">
      <alignment horizontal="center" vertical="center" wrapText="1"/>
    </xf>
    <xf numFmtId="0" fontId="18" fillId="0" borderId="42" xfId="0" applyFont="1" applyBorder="1" applyAlignment="1">
      <alignment horizontal="center" vertical="center" wrapText="1"/>
    </xf>
    <xf numFmtId="0" fontId="18" fillId="0" borderId="49"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51" xfId="0" applyFont="1" applyBorder="1" applyAlignment="1">
      <alignment horizontal="center" vertical="center" wrapText="1"/>
    </xf>
    <xf numFmtId="10" fontId="11" fillId="0" borderId="1" xfId="0" applyNumberFormat="1" applyFont="1" applyFill="1" applyBorder="1" applyAlignment="1">
      <alignment horizontal="center" vertical="center"/>
    </xf>
    <xf numFmtId="10" fontId="11" fillId="0" borderId="1" xfId="386" applyNumberFormat="1" applyFont="1" applyBorder="1" applyAlignment="1">
      <alignment horizontal="center" vertical="center" wrapText="1"/>
    </xf>
    <xf numFmtId="0" fontId="15" fillId="0" borderId="14" xfId="0" applyFont="1" applyBorder="1" applyAlignment="1">
      <alignment horizontal="left" vertical="top" wrapText="1"/>
    </xf>
    <xf numFmtId="0" fontId="15" fillId="4" borderId="14" xfId="0" applyFont="1" applyFill="1" applyBorder="1" applyAlignment="1">
      <alignment horizontal="left" vertical="top" wrapText="1"/>
    </xf>
    <xf numFmtId="0" fontId="18" fillId="0" borderId="2" xfId="0" applyFont="1" applyBorder="1" applyAlignment="1">
      <alignment horizontal="center" vertical="center" wrapText="1"/>
    </xf>
    <xf numFmtId="0" fontId="17" fillId="0" borderId="51" xfId="386" applyFont="1" applyBorder="1" applyAlignment="1">
      <alignment horizontal="center" vertical="center"/>
    </xf>
    <xf numFmtId="10" fontId="11" fillId="0" borderId="1" xfId="0" applyNumberFormat="1" applyFont="1" applyBorder="1" applyAlignment="1">
      <alignment horizontal="center" vertical="center"/>
    </xf>
    <xf numFmtId="10" fontId="11" fillId="0" borderId="14" xfId="386" applyNumberFormat="1" applyFont="1" applyBorder="1" applyAlignment="1">
      <alignment horizontal="center" vertical="center" wrapText="1"/>
    </xf>
    <xf numFmtId="0" fontId="17" fillId="0" borderId="52" xfId="386" applyFont="1" applyBorder="1" applyAlignment="1">
      <alignment horizontal="center" vertical="center"/>
    </xf>
    <xf numFmtId="0" fontId="17" fillId="0" borderId="13" xfId="386" applyFont="1" applyBorder="1" applyAlignment="1">
      <alignment horizontal="center" vertical="center"/>
    </xf>
    <xf numFmtId="10" fontId="11" fillId="0" borderId="13" xfId="386" applyNumberFormat="1" applyFont="1" applyBorder="1" applyAlignment="1">
      <alignment horizontal="center" vertical="center" wrapText="1"/>
    </xf>
    <xf numFmtId="0" fontId="11" fillId="0" borderId="12" xfId="386" applyFont="1" applyBorder="1" applyAlignment="1">
      <alignment horizontal="center" vertical="center" wrapText="1"/>
    </xf>
    <xf numFmtId="0" fontId="11" fillId="0" borderId="1" xfId="0" applyFont="1" applyFill="1" applyBorder="1" applyAlignment="1">
      <alignment horizontal="left" vertical="center"/>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7" fillId="0" borderId="18" xfId="0" applyFont="1" applyBorder="1" applyAlignment="1">
      <alignment horizontal="center" vertical="center"/>
    </xf>
    <xf numFmtId="0" fontId="23" fillId="4" borderId="0" xfId="0" applyFont="1" applyFill="1" applyAlignment="1">
      <alignment vertical="top" wrapText="1"/>
    </xf>
    <xf numFmtId="10" fontId="11" fillId="4" borderId="1" xfId="386" applyNumberFormat="1" applyFont="1" applyFill="1" applyBorder="1" applyAlignment="1">
      <alignment horizontal="center" vertical="center" wrapText="1"/>
    </xf>
    <xf numFmtId="10" fontId="17" fillId="0" borderId="18" xfId="0" applyNumberFormat="1" applyFont="1" applyBorder="1" applyAlignment="1">
      <alignment horizontal="center" vertical="center"/>
    </xf>
    <xf numFmtId="10" fontId="17" fillId="0" borderId="18" xfId="386" applyNumberFormat="1" applyFont="1" applyBorder="1" applyAlignment="1">
      <alignment horizontal="center" vertical="center" wrapText="1"/>
    </xf>
    <xf numFmtId="0" fontId="10" fillId="4" borderId="44" xfId="0" applyFont="1" applyFill="1" applyBorder="1" applyAlignment="1">
      <alignment vertical="top"/>
    </xf>
    <xf numFmtId="10" fontId="11" fillId="0" borderId="18" xfId="386" applyNumberFormat="1" applyFont="1" applyBorder="1" applyAlignment="1">
      <alignment horizontal="center" vertical="center" wrapText="1"/>
    </xf>
    <xf numFmtId="10" fontId="11" fillId="4" borderId="1" xfId="0" applyNumberFormat="1" applyFont="1" applyFill="1" applyBorder="1" applyAlignment="1">
      <alignment horizontal="center" vertical="center"/>
    </xf>
    <xf numFmtId="10" fontId="11" fillId="4" borderId="14" xfId="386" applyNumberFormat="1" applyFont="1" applyFill="1" applyBorder="1" applyAlignment="1">
      <alignment horizontal="center" vertical="center" wrapText="1"/>
    </xf>
    <xf numFmtId="10" fontId="11" fillId="4" borderId="13" xfId="386" applyNumberFormat="1" applyFont="1" applyFill="1" applyBorder="1" applyAlignment="1">
      <alignment horizontal="center" vertical="center" wrapText="1"/>
    </xf>
    <xf numFmtId="10" fontId="17" fillId="0" borderId="19" xfId="0" applyNumberFormat="1" applyFont="1" applyBorder="1" applyAlignment="1">
      <alignment horizontal="center" vertical="center"/>
    </xf>
    <xf numFmtId="0" fontId="34" fillId="4" borderId="4" xfId="0" applyFont="1" applyFill="1" applyBorder="1" applyAlignment="1">
      <alignment horizontal="center" vertical="center"/>
    </xf>
    <xf numFmtId="0" fontId="34" fillId="4" borderId="5" xfId="0" applyFont="1" applyFill="1" applyBorder="1" applyAlignment="1">
      <alignment horizontal="center" vertical="center"/>
    </xf>
    <xf numFmtId="0" fontId="34" fillId="4" borderId="6" xfId="0" applyFont="1" applyFill="1" applyBorder="1" applyAlignment="1">
      <alignment horizontal="center" vertical="center"/>
    </xf>
    <xf numFmtId="0" fontId="34" fillId="4" borderId="0" xfId="0" applyFont="1" applyFill="1" applyAlignment="1">
      <alignment horizontal="center" vertical="center"/>
    </xf>
    <xf numFmtId="0" fontId="34" fillId="4" borderId="7" xfId="0" applyFont="1" applyFill="1" applyBorder="1" applyAlignment="1">
      <alignment horizontal="center" vertical="center"/>
    </xf>
    <xf numFmtId="0" fontId="34" fillId="4" borderId="8" xfId="0" applyFont="1" applyFill="1" applyBorder="1" applyAlignment="1">
      <alignment horizontal="center" vertical="center"/>
    </xf>
    <xf numFmtId="0" fontId="14" fillId="5" borderId="53" xfId="0" applyFont="1" applyFill="1" applyBorder="1" applyAlignment="1">
      <alignment horizontal="left" vertical="center"/>
    </xf>
    <xf numFmtId="0" fontId="14" fillId="5" borderId="54" xfId="0" applyFont="1" applyFill="1" applyBorder="1" applyAlignment="1">
      <alignment horizontal="left" vertical="center"/>
    </xf>
    <xf numFmtId="0" fontId="5" fillId="4" borderId="4" xfId="0" applyFont="1" applyFill="1" applyBorder="1" applyAlignment="1">
      <alignment horizontal="left"/>
    </xf>
    <xf numFmtId="0" fontId="4" fillId="4" borderId="5" xfId="0" applyFont="1" applyFill="1" applyBorder="1" applyAlignment="1">
      <alignment horizontal="left"/>
    </xf>
    <xf numFmtId="0" fontId="5" fillId="4" borderId="6" xfId="0" applyFont="1" applyFill="1" applyBorder="1" applyAlignment="1">
      <alignment horizontal="left"/>
    </xf>
    <xf numFmtId="0" fontId="4" fillId="4" borderId="0" xfId="0" applyFont="1" applyFill="1" applyAlignment="1">
      <alignment horizontal="left"/>
    </xf>
    <xf numFmtId="0" fontId="5" fillId="4" borderId="0" xfId="0" applyFont="1" applyFill="1" applyAlignment="1">
      <alignment horizontal="left"/>
    </xf>
    <xf numFmtId="0" fontId="5" fillId="4" borderId="7" xfId="0" applyFont="1" applyFill="1" applyBorder="1" applyAlignment="1">
      <alignment horizontal="left"/>
    </xf>
    <xf numFmtId="0" fontId="5" fillId="4" borderId="8" xfId="0" applyFont="1" applyFill="1" applyBorder="1" applyAlignment="1">
      <alignment horizontal="left"/>
    </xf>
    <xf numFmtId="0" fontId="14" fillId="5" borderId="1" xfId="0" applyFont="1" applyFill="1" applyBorder="1" applyAlignment="1">
      <alignment horizontal="left" vertical="center"/>
    </xf>
    <xf numFmtId="0" fontId="35" fillId="4" borderId="1" xfId="0" applyFont="1" applyFill="1" applyBorder="1" applyAlignment="1">
      <alignment horizontal="center" vertical="center"/>
    </xf>
    <xf numFmtId="10" fontId="35" fillId="4" borderId="1" xfId="0" applyNumberFormat="1" applyFont="1" applyFill="1" applyBorder="1" applyAlignment="1">
      <alignment horizontal="center" vertical="center"/>
    </xf>
    <xf numFmtId="0" fontId="17" fillId="5" borderId="51" xfId="386" applyFont="1" applyFill="1" applyBorder="1" applyAlignment="1">
      <alignment horizontal="center" vertical="center" wrapText="1"/>
    </xf>
    <xf numFmtId="0" fontId="17" fillId="5" borderId="51" xfId="386" applyFont="1" applyFill="1" applyBorder="1" applyAlignment="1">
      <alignment vertical="center" wrapText="1"/>
    </xf>
    <xf numFmtId="0" fontId="17" fillId="5" borderId="1" xfId="386" applyFont="1" applyFill="1" applyBorder="1" applyAlignment="1">
      <alignment vertical="center" wrapText="1"/>
    </xf>
    <xf numFmtId="0" fontId="11" fillId="4" borderId="1" xfId="386" applyFont="1" applyFill="1" applyBorder="1" applyAlignment="1">
      <alignment horizontal="center" vertical="center" wrapText="1"/>
    </xf>
    <xf numFmtId="0" fontId="4" fillId="4" borderId="1" xfId="0" applyFont="1" applyFill="1" applyBorder="1" applyAlignment="1">
      <alignment horizontal="center" vertical="center"/>
    </xf>
    <xf numFmtId="0" fontId="11" fillId="4" borderId="1" xfId="386" applyFont="1" applyFill="1" applyBorder="1" applyAlignment="1">
      <alignment horizontal="center" vertical="top" wrapText="1"/>
    </xf>
    <xf numFmtId="0" fontId="4" fillId="4" borderId="2" xfId="0" applyFont="1" applyFill="1" applyBorder="1" applyAlignment="1">
      <alignment horizontal="center" vertical="center"/>
    </xf>
    <xf numFmtId="0" fontId="17" fillId="9" borderId="1" xfId="0" applyFont="1" applyFill="1" applyBorder="1" applyAlignment="1">
      <alignment vertical="center"/>
    </xf>
    <xf numFmtId="0" fontId="17" fillId="9" borderId="1" xfId="0" applyFont="1" applyFill="1" applyBorder="1" applyAlignment="1">
      <alignment horizontal="center" vertical="center"/>
    </xf>
    <xf numFmtId="0" fontId="36" fillId="4" borderId="1" xfId="0" applyFont="1" applyFill="1" applyBorder="1" applyAlignment="1">
      <alignment horizontal="center" vertical="center"/>
    </xf>
    <xf numFmtId="0" fontId="36" fillId="4" borderId="2" xfId="0" applyFont="1" applyFill="1" applyBorder="1" applyAlignment="1">
      <alignment horizontal="center" vertical="center"/>
    </xf>
    <xf numFmtId="0" fontId="4" fillId="0" borderId="1" xfId="0" applyFont="1" applyBorder="1" applyAlignment="1">
      <alignment horizontal="center"/>
    </xf>
    <xf numFmtId="0" fontId="34" fillId="4" borderId="23" xfId="0" applyFont="1" applyFill="1" applyBorder="1" applyAlignment="1">
      <alignment horizontal="center" vertical="center"/>
    </xf>
    <xf numFmtId="0" fontId="34" fillId="4" borderId="27" xfId="0" applyFont="1" applyFill="1" applyBorder="1" applyAlignment="1">
      <alignment horizontal="center" vertical="center"/>
    </xf>
    <xf numFmtId="0" fontId="34" fillId="4" borderId="25" xfId="0" applyFont="1" applyFill="1" applyBorder="1" applyAlignment="1">
      <alignment horizontal="center" vertical="center"/>
    </xf>
    <xf numFmtId="0" fontId="14" fillId="5" borderId="55" xfId="0" applyFont="1" applyFill="1" applyBorder="1" applyAlignment="1">
      <alignment horizontal="left" vertical="center"/>
    </xf>
    <xf numFmtId="0" fontId="17" fillId="10" borderId="1" xfId="0" applyFont="1" applyFill="1" applyBorder="1" applyAlignment="1">
      <alignment vertical="center"/>
    </xf>
    <xf numFmtId="0" fontId="17" fillId="10" borderId="1" xfId="0" applyFont="1" applyFill="1" applyBorder="1" applyAlignment="1">
      <alignment horizontal="center" vertic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14" fillId="4" borderId="0" xfId="0"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0" fontId="14" fillId="5" borderId="20" xfId="0" applyFont="1" applyFill="1" applyBorder="1" applyAlignment="1">
      <alignment horizontal="center" vertical="center"/>
    </xf>
    <xf numFmtId="0" fontId="14" fillId="5" borderId="21" xfId="0" applyFont="1" applyFill="1" applyBorder="1" applyAlignment="1">
      <alignment horizontal="center" vertical="center"/>
    </xf>
    <xf numFmtId="0" fontId="14" fillId="5" borderId="28" xfId="0" applyFont="1" applyFill="1" applyBorder="1" applyAlignment="1">
      <alignment horizontal="center" vertical="center"/>
    </xf>
    <xf numFmtId="0" fontId="17" fillId="5" borderId="9" xfId="386" applyFont="1" applyFill="1" applyBorder="1" applyAlignment="1">
      <alignment horizontal="center" vertical="center" wrapText="1"/>
    </xf>
    <xf numFmtId="0" fontId="17" fillId="5" borderId="10" xfId="386" applyFont="1" applyFill="1" applyBorder="1" applyAlignment="1">
      <alignment horizontal="center" vertical="center" wrapText="1"/>
    </xf>
    <xf numFmtId="0" fontId="17" fillId="5" borderId="11" xfId="386" applyFont="1" applyFill="1" applyBorder="1" applyAlignment="1">
      <alignment horizontal="center" vertical="center" wrapText="1"/>
    </xf>
    <xf numFmtId="0" fontId="11" fillId="6" borderId="1" xfId="330" applyFont="1" applyFill="1" applyBorder="1" applyAlignment="1">
      <alignment vertical="center"/>
    </xf>
    <xf numFmtId="185" fontId="11" fillId="4" borderId="1" xfId="330" applyNumberFormat="1" applyFont="1" applyFill="1" applyBorder="1" applyAlignment="1">
      <alignment horizontal="center" vertical="center"/>
    </xf>
    <xf numFmtId="185" fontId="11" fillId="4" borderId="13" xfId="330" applyNumberFormat="1" applyFont="1" applyFill="1" applyBorder="1" applyAlignment="1">
      <alignment horizontal="center" vertical="center"/>
    </xf>
    <xf numFmtId="184" fontId="11" fillId="6" borderId="1" xfId="325" applyFont="1" applyFill="1" applyBorder="1" applyAlignment="1">
      <alignment vertical="center"/>
    </xf>
    <xf numFmtId="0" fontId="10" fillId="0" borderId="1" xfId="0" applyFont="1" applyBorder="1"/>
    <xf numFmtId="185" fontId="11" fillId="4" borderId="2" xfId="330" applyNumberFormat="1" applyFont="1" applyFill="1" applyBorder="1" applyAlignment="1">
      <alignment horizontal="center" vertical="center"/>
    </xf>
    <xf numFmtId="0" fontId="17" fillId="4" borderId="17" xfId="386" applyFont="1" applyFill="1" applyBorder="1" applyAlignment="1">
      <alignment horizontal="right" vertical="center" wrapText="1"/>
    </xf>
    <xf numFmtId="0" fontId="17" fillId="4" borderId="18" xfId="386" applyFont="1" applyFill="1" applyBorder="1" applyAlignment="1">
      <alignment horizontal="right" vertical="center" wrapText="1"/>
    </xf>
    <xf numFmtId="0" fontId="17" fillId="4" borderId="18" xfId="0" applyFont="1" applyFill="1" applyBorder="1" applyAlignment="1">
      <alignment horizontal="center" vertical="center"/>
    </xf>
    <xf numFmtId="185" fontId="17" fillId="4" borderId="18" xfId="332" applyNumberFormat="1" applyFont="1" applyFill="1" applyBorder="1" applyAlignment="1">
      <alignment horizontal="center" vertical="center"/>
    </xf>
    <xf numFmtId="0" fontId="17" fillId="4" borderId="18" xfId="332" applyFont="1" applyFill="1" applyBorder="1" applyAlignment="1">
      <alignment horizontal="center" vertical="center"/>
    </xf>
    <xf numFmtId="0" fontId="17" fillId="4" borderId="19" xfId="332" applyFont="1" applyFill="1" applyBorder="1" applyAlignment="1">
      <alignment horizontal="center" vertical="center"/>
    </xf>
    <xf numFmtId="0" fontId="5" fillId="5" borderId="49" xfId="0" applyFont="1" applyFill="1" applyBorder="1" applyAlignment="1">
      <alignment horizontal="left" vertical="center"/>
    </xf>
    <xf numFmtId="0" fontId="5" fillId="5" borderId="0" xfId="0" applyFont="1" applyFill="1" applyAlignment="1">
      <alignment horizontal="left" vertical="center"/>
    </xf>
    <xf numFmtId="0" fontId="37" fillId="11" borderId="1" xfId="0" applyFont="1" applyFill="1" applyBorder="1" applyAlignment="1">
      <alignment horizontal="center" vertical="center" wrapText="1" readingOrder="1"/>
    </xf>
    <xf numFmtId="0" fontId="38" fillId="11" borderId="14" xfId="0" applyFont="1" applyFill="1" applyBorder="1" applyAlignment="1">
      <alignment horizontal="center" wrapText="1"/>
    </xf>
    <xf numFmtId="0" fontId="38" fillId="11" borderId="15" xfId="0" applyFont="1" applyFill="1" applyBorder="1" applyAlignment="1">
      <alignment horizontal="center" wrapText="1"/>
    </xf>
    <xf numFmtId="0" fontId="37" fillId="8" borderId="1" xfId="0" applyFont="1" applyFill="1" applyBorder="1" applyAlignment="1">
      <alignment horizontal="center" vertical="center" wrapText="1" readingOrder="1"/>
    </xf>
    <xf numFmtId="0" fontId="37" fillId="10" borderId="1" xfId="0" applyFont="1" applyFill="1" applyBorder="1" applyAlignment="1">
      <alignment horizontal="center" vertical="center" wrapText="1" readingOrder="1"/>
    </xf>
    <xf numFmtId="0" fontId="39" fillId="11" borderId="1" xfId="0" applyFont="1" applyFill="1" applyBorder="1" applyAlignment="1">
      <alignment horizontal="center" vertical="center" wrapText="1" readingOrder="1"/>
    </xf>
    <xf numFmtId="0" fontId="40" fillId="11" borderId="1" xfId="0" applyFont="1" applyFill="1" applyBorder="1" applyAlignment="1">
      <alignment horizontal="left" vertical="center" wrapText="1" readingOrder="1"/>
    </xf>
    <xf numFmtId="0" fontId="40" fillId="11" borderId="1" xfId="0" applyFont="1" applyFill="1" applyBorder="1" applyAlignment="1">
      <alignment horizontal="center" vertical="center" wrapText="1" readingOrder="1"/>
    </xf>
    <xf numFmtId="0" fontId="40" fillId="8" borderId="1" xfId="0" applyFont="1" applyFill="1" applyBorder="1" applyAlignment="1">
      <alignment horizontal="center" vertical="center" wrapText="1" readingOrder="1"/>
    </xf>
    <xf numFmtId="0" fontId="40" fillId="10" borderId="1" xfId="0" applyFont="1" applyFill="1" applyBorder="1" applyAlignment="1">
      <alignment horizontal="center" vertical="center" wrapText="1" readingOrder="1"/>
    </xf>
    <xf numFmtId="0" fontId="38" fillId="11" borderId="56" xfId="0" applyFont="1" applyFill="1" applyBorder="1" applyAlignment="1">
      <alignment horizontal="center" wrapText="1"/>
    </xf>
    <xf numFmtId="0" fontId="37" fillId="12" borderId="1" xfId="0" applyFont="1" applyFill="1" applyBorder="1" applyAlignment="1">
      <alignment horizontal="center" vertical="center" wrapText="1" readingOrder="1"/>
    </xf>
    <xf numFmtId="0" fontId="40" fillId="12" borderId="1" xfId="0" applyFont="1" applyFill="1" applyBorder="1" applyAlignment="1">
      <alignment horizontal="center" vertical="center" wrapText="1" readingOrder="1"/>
    </xf>
    <xf numFmtId="0" fontId="40" fillId="11" borderId="2" xfId="0" applyFont="1" applyFill="1" applyBorder="1" applyAlignment="1">
      <alignment horizontal="center" vertical="center" wrapText="1" readingOrder="1"/>
    </xf>
    <xf numFmtId="0" fontId="40" fillId="8" borderId="2" xfId="0" applyFont="1" applyFill="1" applyBorder="1" applyAlignment="1">
      <alignment horizontal="center" vertical="center" wrapText="1" readingOrder="1"/>
    </xf>
    <xf numFmtId="0" fontId="40" fillId="10" borderId="2" xfId="0" applyFont="1" applyFill="1" applyBorder="1" applyAlignment="1">
      <alignment horizontal="center" vertical="center" wrapText="1" readingOrder="1"/>
    </xf>
    <xf numFmtId="0" fontId="39" fillId="11" borderId="1" xfId="0" applyFont="1" applyFill="1" applyBorder="1" applyAlignment="1">
      <alignment horizontal="left" wrapText="1" readingOrder="1"/>
    </xf>
    <xf numFmtId="0" fontId="39" fillId="11" borderId="14" xfId="0" applyFont="1" applyFill="1" applyBorder="1" applyAlignment="1">
      <alignment horizontal="left" wrapText="1" readingOrder="1"/>
    </xf>
    <xf numFmtId="0" fontId="37" fillId="11" borderId="53" xfId="0" applyFont="1" applyFill="1" applyBorder="1" applyAlignment="1">
      <alignment horizontal="center" vertical="center" wrapText="1" readingOrder="1"/>
    </xf>
    <xf numFmtId="0" fontId="37" fillId="11" borderId="54" xfId="0" applyFont="1" applyFill="1" applyBorder="1" applyAlignment="1">
      <alignment horizontal="center" vertical="center" wrapText="1" readingOrder="1"/>
    </xf>
    <xf numFmtId="0" fontId="37" fillId="8" borderId="54" xfId="0" applyFont="1" applyFill="1" applyBorder="1" applyAlignment="1">
      <alignment horizontal="center" vertical="center" wrapText="1" readingOrder="1"/>
    </xf>
    <xf numFmtId="0" fontId="37" fillId="10" borderId="54" xfId="0" applyFont="1" applyFill="1" applyBorder="1" applyAlignment="1">
      <alignment horizontal="center" vertical="center" wrapText="1" readingOrder="1"/>
    </xf>
    <xf numFmtId="0" fontId="41" fillId="6" borderId="12" xfId="0" applyFont="1" applyFill="1" applyBorder="1" applyAlignment="1">
      <alignment horizontal="center" vertical="center"/>
    </xf>
    <xf numFmtId="0" fontId="41" fillId="6" borderId="1" xfId="330" applyFont="1" applyFill="1" applyBorder="1" applyAlignment="1">
      <alignment vertical="center"/>
    </xf>
    <xf numFmtId="0" fontId="12" fillId="4" borderId="1" xfId="0" applyFont="1" applyFill="1" applyBorder="1" applyAlignment="1">
      <alignment horizontal="center" vertical="center"/>
    </xf>
    <xf numFmtId="0" fontId="12" fillId="4" borderId="40" xfId="0" applyFont="1" applyFill="1" applyBorder="1" applyAlignment="1">
      <alignment horizontal="center" vertical="center"/>
    </xf>
    <xf numFmtId="0" fontId="41" fillId="0" borderId="1" xfId="330" applyFont="1" applyFill="1" applyBorder="1" applyAlignment="1">
      <alignment vertical="center"/>
    </xf>
    <xf numFmtId="0" fontId="41" fillId="6" borderId="1" xfId="330" applyFont="1" applyFill="1" applyBorder="1" applyAlignment="1">
      <alignment vertical="center" wrapText="1"/>
    </xf>
    <xf numFmtId="0" fontId="10" fillId="0" borderId="1" xfId="0" applyFont="1" applyBorder="1" applyAlignment="1">
      <alignment horizontal="left"/>
    </xf>
    <xf numFmtId="184" fontId="41" fillId="6" borderId="1" xfId="325" applyFont="1" applyFill="1" applyBorder="1" applyAlignment="1">
      <alignment vertical="center"/>
    </xf>
    <xf numFmtId="0" fontId="17" fillId="4" borderId="57" xfId="386" applyFont="1" applyFill="1" applyBorder="1" applyAlignment="1">
      <alignment horizontal="right" vertical="center" wrapText="1"/>
    </xf>
    <xf numFmtId="0" fontId="17" fillId="4" borderId="58" xfId="386" applyFont="1" applyFill="1" applyBorder="1" applyAlignment="1">
      <alignment horizontal="right" vertical="center" wrapText="1"/>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40" fillId="12" borderId="2" xfId="0" applyFont="1" applyFill="1" applyBorder="1" applyAlignment="1">
      <alignment horizontal="center" vertical="center" wrapText="1" readingOrder="1"/>
    </xf>
    <xf numFmtId="0" fontId="37" fillId="12" borderId="54" xfId="0" applyFont="1" applyFill="1" applyBorder="1" applyAlignment="1">
      <alignment horizontal="center" vertical="center" wrapText="1" readingOrder="1"/>
    </xf>
    <xf numFmtId="0" fontId="37" fillId="11" borderId="55" xfId="0" applyFont="1" applyFill="1" applyBorder="1" applyAlignment="1">
      <alignment horizontal="center" vertical="center" wrapText="1" readingOrder="1"/>
    </xf>
    <xf numFmtId="0" fontId="0" fillId="0" borderId="0" xfId="0" applyAlignment="1">
      <alignment wrapText="1"/>
    </xf>
    <xf numFmtId="0" fontId="42" fillId="13" borderId="1" xfId="0" applyFont="1" applyFill="1" applyBorder="1" applyAlignment="1">
      <alignment horizontal="center" vertical="center" wrapText="1"/>
    </xf>
    <xf numFmtId="14" fontId="42" fillId="13" borderId="1" xfId="0" applyNumberFormat="1" applyFont="1" applyFill="1" applyBorder="1" applyAlignment="1">
      <alignment horizontal="center" vertical="center" wrapText="1"/>
    </xf>
    <xf numFmtId="0" fontId="43" fillId="0" borderId="3" xfId="6" applyFont="1" applyBorder="1" applyAlignment="1">
      <alignment vertical="top"/>
    </xf>
    <xf numFmtId="0" fontId="23" fillId="0" borderId="3" xfId="0" applyFont="1" applyBorder="1" applyAlignment="1">
      <alignment vertical="top"/>
    </xf>
    <xf numFmtId="0" fontId="23" fillId="0" borderId="3" xfId="0" applyFont="1" applyBorder="1" applyAlignment="1">
      <alignment vertical="center"/>
    </xf>
    <xf numFmtId="0" fontId="44" fillId="0" borderId="0" xfId="0" applyFont="1" applyAlignment="1">
      <alignment vertical="center"/>
    </xf>
    <xf numFmtId="0" fontId="0" fillId="0" borderId="0" xfId="0" applyFill="1" applyAlignment="1"/>
    <xf numFmtId="0" fontId="42" fillId="13" borderId="1" xfId="0" applyFont="1" applyFill="1" applyBorder="1" applyAlignment="1">
      <alignment horizontal="center" vertical="center"/>
    </xf>
    <xf numFmtId="14" fontId="42" fillId="13" borderId="1" xfId="0" applyNumberFormat="1" applyFont="1" applyFill="1" applyBorder="1" applyAlignment="1">
      <alignment horizontal="center" vertical="center"/>
    </xf>
    <xf numFmtId="0" fontId="44" fillId="0" borderId="0" xfId="0" applyNumberFormat="1" applyFont="1" applyAlignment="1">
      <alignment vertical="center"/>
    </xf>
    <xf numFmtId="0" fontId="45" fillId="4" borderId="0" xfId="0" applyFont="1" applyFill="1"/>
    <xf numFmtId="0" fontId="12" fillId="0" borderId="0" xfId="0" applyFont="1" applyFill="1"/>
    <xf numFmtId="0" fontId="4" fillId="0" borderId="0" xfId="0" applyFont="1" applyFill="1"/>
    <xf numFmtId="0" fontId="46" fillId="4" borderId="43" xfId="0" applyFont="1" applyFill="1" applyBorder="1" applyAlignment="1">
      <alignment horizontal="center" vertical="center"/>
    </xf>
    <xf numFmtId="0" fontId="46" fillId="4" borderId="59" xfId="0" applyFont="1" applyFill="1" applyBorder="1" applyAlignment="1">
      <alignment horizontal="center" vertical="center"/>
    </xf>
    <xf numFmtId="0" fontId="46" fillId="4" borderId="50" xfId="0" applyFont="1" applyFill="1" applyBorder="1" applyAlignment="1">
      <alignment horizontal="center" vertical="center"/>
    </xf>
    <xf numFmtId="0" fontId="46" fillId="4" borderId="39" xfId="0" applyFont="1" applyFill="1" applyBorder="1" applyAlignment="1">
      <alignment horizontal="center" vertical="center"/>
    </xf>
    <xf numFmtId="0" fontId="15" fillId="4" borderId="12" xfId="0" applyFont="1" applyFill="1" applyBorder="1" applyAlignment="1">
      <alignment horizontal="left" vertical="top"/>
    </xf>
    <xf numFmtId="0" fontId="15" fillId="4" borderId="1" xfId="0" applyFont="1" applyFill="1" applyBorder="1" applyAlignment="1">
      <alignment horizontal="center"/>
    </xf>
    <xf numFmtId="0" fontId="23" fillId="4" borderId="1" xfId="0" applyFont="1" applyFill="1" applyBorder="1" applyAlignment="1"/>
    <xf numFmtId="0" fontId="15" fillId="0" borderId="1" xfId="0" applyFont="1" applyFill="1" applyBorder="1" applyAlignment="1">
      <alignment horizontal="center" vertical="top" wrapText="1"/>
    </xf>
    <xf numFmtId="0" fontId="23" fillId="4" borderId="1" xfId="0" applyFont="1" applyFill="1" applyBorder="1" applyAlignment="1">
      <alignment vertical="top" wrapText="1"/>
    </xf>
    <xf numFmtId="0" fontId="15" fillId="4" borderId="1" xfId="0" applyFont="1" applyFill="1" applyBorder="1" applyAlignment="1">
      <alignment horizontal="center" vertical="top" wrapText="1"/>
    </xf>
    <xf numFmtId="0" fontId="15" fillId="4" borderId="13" xfId="0" applyFont="1" applyFill="1" applyBorder="1" applyAlignment="1">
      <alignment horizontal="center" vertical="top" wrapText="1"/>
    </xf>
    <xf numFmtId="0" fontId="15" fillId="0" borderId="1" xfId="0" applyFont="1" applyFill="1" applyBorder="1" applyAlignment="1">
      <alignment horizontal="center" wrapText="1"/>
    </xf>
    <xf numFmtId="14" fontId="23" fillId="4" borderId="1" xfId="0" applyNumberFormat="1" applyFont="1" applyFill="1" applyBorder="1" applyAlignment="1">
      <alignment horizontal="center"/>
    </xf>
    <xf numFmtId="14" fontId="23" fillId="4" borderId="13" xfId="0" applyNumberFormat="1" applyFont="1" applyFill="1" applyBorder="1" applyAlignment="1">
      <alignment horizontal="center"/>
    </xf>
    <xf numFmtId="0" fontId="15" fillId="0" borderId="1" xfId="0" applyFont="1" applyFill="1" applyBorder="1" applyAlignment="1">
      <alignment horizontal="center"/>
    </xf>
    <xf numFmtId="0" fontId="15" fillId="4" borderId="1" xfId="0" applyFont="1" applyFill="1" applyBorder="1" applyAlignment="1">
      <alignment vertical="top" wrapText="1"/>
    </xf>
    <xf numFmtId="186" fontId="23" fillId="4" borderId="31" xfId="0" applyNumberFormat="1" applyFont="1" applyFill="1" applyBorder="1" applyAlignment="1">
      <alignment horizontal="center"/>
    </xf>
    <xf numFmtId="186" fontId="23" fillId="4" borderId="13" xfId="0" applyNumberFormat="1" applyFont="1" applyFill="1" applyBorder="1" applyAlignment="1">
      <alignment horizontal="center"/>
    </xf>
    <xf numFmtId="0" fontId="15" fillId="0" borderId="14"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15" fillId="4" borderId="17" xfId="0" applyFont="1" applyFill="1" applyBorder="1" applyAlignment="1">
      <alignment horizontal="left" vertical="top"/>
    </xf>
    <xf numFmtId="0" fontId="15" fillId="0" borderId="18" xfId="0" applyFont="1" applyFill="1" applyBorder="1" applyAlignment="1">
      <alignment horizontal="center" vertical="center"/>
    </xf>
    <xf numFmtId="0" fontId="15" fillId="0" borderId="19" xfId="0" applyFont="1" applyFill="1" applyBorder="1" applyAlignment="1">
      <alignment horizontal="center" vertical="center"/>
    </xf>
    <xf numFmtId="0" fontId="7" fillId="0" borderId="4"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0" xfId="0" applyFont="1" applyFill="1" applyBorder="1" applyAlignment="1">
      <alignment horizontal="left" vertical="top" wrapText="1"/>
    </xf>
    <xf numFmtId="0" fontId="11"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42" fillId="5" borderId="60" xfId="0" applyFont="1" applyFill="1" applyBorder="1" applyAlignment="1">
      <alignment horizontal="left"/>
    </xf>
    <xf numFmtId="0" fontId="42" fillId="5" borderId="51" xfId="0" applyFont="1" applyFill="1" applyBorder="1" applyAlignment="1">
      <alignment horizontal="left"/>
    </xf>
    <xf numFmtId="0" fontId="47" fillId="6" borderId="45" xfId="0" applyFont="1" applyFill="1" applyBorder="1" applyAlignment="1">
      <alignment horizontal="center" vertical="center"/>
    </xf>
    <xf numFmtId="0" fontId="47" fillId="6" borderId="2" xfId="0" applyFont="1" applyFill="1" applyBorder="1" applyAlignment="1">
      <alignment horizontal="center" vertical="center" wrapText="1"/>
    </xf>
    <xf numFmtId="0" fontId="48" fillId="4" borderId="1" xfId="0" applyFont="1" applyFill="1" applyBorder="1" applyAlignment="1">
      <alignment horizontal="left" vertical="center" wrapText="1"/>
    </xf>
    <xf numFmtId="0" fontId="48" fillId="4" borderId="2" xfId="0" applyFont="1" applyFill="1" applyBorder="1" applyAlignment="1">
      <alignment horizontal="center" vertical="center" wrapText="1"/>
    </xf>
    <xf numFmtId="0" fontId="47" fillId="6" borderId="60" xfId="0" applyFont="1" applyFill="1" applyBorder="1" applyAlignment="1">
      <alignment horizontal="center" vertical="center"/>
    </xf>
    <xf numFmtId="0" fontId="47" fillId="6" borderId="51" xfId="0" applyFont="1" applyFill="1" applyBorder="1" applyAlignment="1">
      <alignment horizontal="center" vertical="center" wrapText="1"/>
    </xf>
    <xf numFmtId="0" fontId="48" fillId="4" borderId="51" xfId="0" applyFont="1" applyFill="1" applyBorder="1" applyAlignment="1">
      <alignment horizontal="center" vertical="center" wrapText="1"/>
    </xf>
    <xf numFmtId="0" fontId="49" fillId="6" borderId="12" xfId="0" applyFont="1" applyFill="1" applyBorder="1" applyAlignment="1">
      <alignment horizontal="center" vertical="center"/>
    </xf>
    <xf numFmtId="0" fontId="15" fillId="4" borderId="14" xfId="0" applyNumberFormat="1" applyFont="1" applyFill="1" applyBorder="1" applyAlignment="1">
      <alignment horizontal="left"/>
    </xf>
    <xf numFmtId="9" fontId="15" fillId="0" borderId="14" xfId="0" applyNumberFormat="1" applyFont="1" applyFill="1" applyBorder="1" applyAlignment="1">
      <alignment horizontal="left"/>
    </xf>
    <xf numFmtId="0" fontId="50" fillId="4" borderId="1" xfId="330" applyFont="1" applyFill="1" applyBorder="1" applyAlignment="1">
      <alignment horizontal="left" wrapText="1"/>
    </xf>
    <xf numFmtId="14" fontId="15" fillId="0" borderId="1" xfId="0" applyNumberFormat="1" applyFont="1" applyFill="1" applyBorder="1" applyAlignment="1">
      <alignment horizontal="left" vertical="center"/>
    </xf>
    <xf numFmtId="9" fontId="51" fillId="0" borderId="14" xfId="0" applyNumberFormat="1" applyFont="1" applyFill="1" applyBorder="1" applyAlignment="1">
      <alignment horizontal="left"/>
    </xf>
    <xf numFmtId="0" fontId="52" fillId="4" borderId="1" xfId="330" applyFont="1" applyFill="1" applyBorder="1" applyAlignment="1">
      <alignment horizontal="left" wrapText="1"/>
    </xf>
    <xf numFmtId="0" fontId="53" fillId="4" borderId="1" xfId="330" applyFont="1" applyFill="1" applyBorder="1" applyAlignment="1">
      <alignment horizontal="left" wrapText="1"/>
    </xf>
    <xf numFmtId="14" fontId="51" fillId="0" borderId="1" xfId="0" applyNumberFormat="1" applyFont="1" applyFill="1" applyBorder="1" applyAlignment="1">
      <alignment horizontal="left" vertical="center"/>
    </xf>
    <xf numFmtId="0" fontId="4" fillId="4" borderId="61" xfId="0" applyFont="1" applyFill="1" applyBorder="1"/>
    <xf numFmtId="0" fontId="46" fillId="4" borderId="62" xfId="0" applyFont="1" applyFill="1" applyBorder="1" applyAlignment="1">
      <alignment horizontal="center" vertical="center"/>
    </xf>
    <xf numFmtId="0" fontId="46" fillId="4" borderId="63" xfId="0" applyFont="1" applyFill="1" applyBorder="1" applyAlignment="1">
      <alignment horizontal="center" vertical="center"/>
    </xf>
    <xf numFmtId="0" fontId="17" fillId="4" borderId="64" xfId="0" applyFont="1" applyFill="1" applyBorder="1"/>
    <xf numFmtId="0" fontId="17" fillId="4" borderId="65" xfId="0" applyFont="1" applyFill="1" applyBorder="1"/>
    <xf numFmtId="0" fontId="17" fillId="4" borderId="46" xfId="0" applyFont="1" applyFill="1" applyBorder="1"/>
    <xf numFmtId="0" fontId="11" fillId="0" borderId="27" xfId="0" applyFont="1" applyFill="1" applyBorder="1" applyAlignment="1">
      <alignment horizontal="left" vertical="top" wrapText="1"/>
    </xf>
    <xf numFmtId="0" fontId="11" fillId="0" borderId="25" xfId="0" applyFont="1" applyFill="1" applyBorder="1" applyAlignment="1">
      <alignment horizontal="left" vertical="top" wrapText="1"/>
    </xf>
    <xf numFmtId="0" fontId="42" fillId="5" borderId="52" xfId="0" applyFont="1" applyFill="1" applyBorder="1" applyAlignment="1">
      <alignment horizontal="left"/>
    </xf>
    <xf numFmtId="0" fontId="23" fillId="4" borderId="1" xfId="0" applyFont="1" applyFill="1" applyBorder="1" applyAlignment="1">
      <alignment horizontal="center" vertical="center"/>
    </xf>
    <xf numFmtId="9" fontId="15" fillId="4" borderId="14" xfId="0" applyNumberFormat="1" applyFont="1" applyFill="1" applyBorder="1" applyAlignment="1">
      <alignment horizontal="left"/>
    </xf>
    <xf numFmtId="0" fontId="15" fillId="4" borderId="14" xfId="0" applyNumberFormat="1" applyFont="1" applyFill="1" applyBorder="1" applyAlignment="1"/>
    <xf numFmtId="0" fontId="15" fillId="0" borderId="14" xfId="0" applyNumberFormat="1" applyFont="1" applyFill="1" applyBorder="1" applyAlignment="1"/>
    <xf numFmtId="0" fontId="15" fillId="0" borderId="14" xfId="0" applyNumberFormat="1" applyFont="1" applyFill="1" applyBorder="1" applyAlignment="1">
      <alignment horizontal="left"/>
    </xf>
    <xf numFmtId="0" fontId="49" fillId="6" borderId="6" xfId="0" applyFont="1" applyFill="1" applyBorder="1" applyAlignment="1">
      <alignment horizontal="center" vertical="center"/>
    </xf>
    <xf numFmtId="0" fontId="15" fillId="0" borderId="0" xfId="0" applyNumberFormat="1" applyFont="1" applyFill="1" applyBorder="1" applyAlignment="1"/>
    <xf numFmtId="0" fontId="15" fillId="0" borderId="0" xfId="0" applyNumberFormat="1" applyFont="1" applyFill="1" applyBorder="1" applyAlignment="1">
      <alignment horizontal="left"/>
    </xf>
    <xf numFmtId="9" fontId="15" fillId="0" borderId="0" xfId="0" applyNumberFormat="1" applyFont="1" applyFill="1" applyBorder="1" applyAlignment="1">
      <alignment horizontal="left"/>
    </xf>
    <xf numFmtId="14" fontId="15" fillId="0" borderId="0" xfId="0" applyNumberFormat="1" applyFont="1" applyFill="1" applyBorder="1" applyAlignment="1">
      <alignment horizontal="left" vertical="center"/>
    </xf>
    <xf numFmtId="0" fontId="14" fillId="5" borderId="12" xfId="0" applyFont="1" applyFill="1" applyBorder="1" applyAlignment="1">
      <alignment vertical="center"/>
    </xf>
    <xf numFmtId="0" fontId="14" fillId="5" borderId="1" xfId="0" applyFont="1" applyFill="1" applyBorder="1" applyAlignment="1">
      <alignment vertical="center"/>
    </xf>
    <xf numFmtId="0" fontId="14" fillId="5" borderId="66"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6" xfId="0" applyFont="1" applyFill="1" applyBorder="1" applyAlignment="1">
      <alignment horizontal="center" vertical="center"/>
    </xf>
    <xf numFmtId="0" fontId="41" fillId="0" borderId="12" xfId="0" applyFont="1" applyFill="1" applyBorder="1" applyAlignment="1">
      <alignment horizontal="center" vertical="center"/>
    </xf>
    <xf numFmtId="0" fontId="49" fillId="0" borderId="1" xfId="330" applyFont="1" applyFill="1" applyBorder="1" applyAlignment="1">
      <alignment vertical="center"/>
    </xf>
    <xf numFmtId="185" fontId="11" fillId="0" borderId="1" xfId="0" applyNumberFormat="1" applyFont="1" applyFill="1" applyBorder="1" applyAlignment="1">
      <alignment horizontal="center" vertical="center"/>
    </xf>
    <xf numFmtId="185" fontId="54" fillId="0" borderId="1" xfId="330" applyNumberFormat="1" applyFont="1" applyFill="1" applyBorder="1" applyAlignment="1">
      <alignment horizontal="center" vertical="center"/>
    </xf>
    <xf numFmtId="185" fontId="54" fillId="0" borderId="13" xfId="330" applyNumberFormat="1" applyFon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Fill="1" applyBorder="1" applyAlignment="1">
      <alignment horizontal="center"/>
    </xf>
    <xf numFmtId="0" fontId="17" fillId="0" borderId="12" xfId="386" applyFont="1" applyFill="1" applyBorder="1" applyAlignment="1">
      <alignment horizontal="right" vertical="center" wrapText="1"/>
    </xf>
    <xf numFmtId="0" fontId="17" fillId="0" borderId="1" xfId="386" applyFont="1" applyFill="1" applyBorder="1" applyAlignment="1">
      <alignment horizontal="right" vertical="center" wrapText="1"/>
    </xf>
    <xf numFmtId="185" fontId="14" fillId="0" borderId="1" xfId="0" applyNumberFormat="1" applyFont="1" applyFill="1" applyBorder="1" applyAlignment="1">
      <alignment horizontal="center" vertical="center"/>
    </xf>
    <xf numFmtId="185" fontId="14" fillId="0" borderId="18" xfId="0" applyNumberFormat="1" applyFont="1" applyFill="1" applyBorder="1" applyAlignment="1">
      <alignment horizontal="center" vertical="center"/>
    </xf>
    <xf numFmtId="185" fontId="14" fillId="0" borderId="2" xfId="0" applyNumberFormat="1" applyFont="1" applyFill="1" applyBorder="1" applyAlignment="1">
      <alignment horizontal="center" vertical="center"/>
    </xf>
    <xf numFmtId="0" fontId="17" fillId="4" borderId="66" xfId="386" applyFont="1" applyFill="1" applyBorder="1" applyAlignment="1">
      <alignment horizontal="center" vertical="center" wrapText="1"/>
    </xf>
    <xf numFmtId="0" fontId="17" fillId="4" borderId="15" xfId="386" applyFont="1" applyFill="1" applyBorder="1" applyAlignment="1">
      <alignment horizontal="center" vertical="center" wrapText="1"/>
    </xf>
    <xf numFmtId="0" fontId="17" fillId="4" borderId="31" xfId="386" applyFont="1" applyFill="1" applyBorder="1" applyAlignment="1">
      <alignment horizontal="center" vertical="center" wrapText="1"/>
    </xf>
    <xf numFmtId="10" fontId="14" fillId="4" borderId="1" xfId="0" applyNumberFormat="1" applyFont="1" applyFill="1" applyBorder="1" applyAlignment="1">
      <alignment horizontal="center" vertical="center"/>
    </xf>
    <xf numFmtId="0" fontId="15" fillId="4" borderId="1" xfId="0" applyFont="1" applyFill="1" applyBorder="1" applyAlignment="1">
      <alignment horizontal="left"/>
    </xf>
    <xf numFmtId="0" fontId="23" fillId="4" borderId="0" xfId="0" applyFont="1" applyFill="1" applyBorder="1" applyAlignment="1">
      <alignment horizontal="left"/>
    </xf>
    <xf numFmtId="0" fontId="23" fillId="4" borderId="0" xfId="0" applyFont="1" applyFill="1" applyBorder="1"/>
    <xf numFmtId="0" fontId="10" fillId="4" borderId="0" xfId="0" applyFont="1" applyFill="1" applyBorder="1" applyAlignment="1">
      <alignment vertical="center" wrapText="1"/>
    </xf>
    <xf numFmtId="0" fontId="10" fillId="4" borderId="27" xfId="0" applyFont="1" applyFill="1" applyBorder="1" applyAlignment="1">
      <alignment vertical="center" wrapText="1"/>
    </xf>
    <xf numFmtId="0" fontId="11" fillId="0" borderId="0" xfId="332" applyFont="1" applyFill="1" applyBorder="1" applyAlignment="1">
      <alignment horizontal="center" vertical="center"/>
    </xf>
    <xf numFmtId="0" fontId="12" fillId="0" borderId="0" xfId="0" applyFont="1" applyFill="1" applyBorder="1" applyAlignment="1">
      <alignment horizontal="center"/>
    </xf>
    <xf numFmtId="0" fontId="12" fillId="0" borderId="27" xfId="0" applyFont="1" applyFill="1" applyBorder="1"/>
    <xf numFmtId="0" fontId="4" fillId="0" borderId="0" xfId="0" applyFont="1" applyFill="1" applyBorder="1"/>
    <xf numFmtId="0" fontId="4" fillId="0" borderId="27" xfId="0" applyFont="1" applyFill="1" applyBorder="1"/>
    <xf numFmtId="0" fontId="12" fillId="0" borderId="0" xfId="0" applyFont="1" applyFill="1" applyBorder="1"/>
    <xf numFmtId="0" fontId="14" fillId="0" borderId="0" xfId="0" applyFont="1" applyFill="1" applyBorder="1" applyAlignment="1">
      <alignment horizontal="center" vertical="center"/>
    </xf>
    <xf numFmtId="0" fontId="14" fillId="5" borderId="38" xfId="0" applyFont="1" applyFill="1" applyBorder="1" applyAlignment="1">
      <alignment horizontal="left" vertical="center"/>
    </xf>
    <xf numFmtId="0" fontId="14" fillId="5" borderId="39" xfId="0" applyFont="1" applyFill="1" applyBorder="1" applyAlignment="1">
      <alignment horizontal="left" vertical="center"/>
    </xf>
    <xf numFmtId="0" fontId="17" fillId="4" borderId="45" xfId="386" applyFont="1" applyFill="1" applyBorder="1" applyAlignment="1">
      <alignment horizontal="center" vertical="center" wrapText="1"/>
    </xf>
    <xf numFmtId="0" fontId="17" fillId="4" borderId="43" xfId="386" applyFont="1" applyFill="1" applyBorder="1" applyAlignment="1">
      <alignment horizontal="center" vertical="center" wrapText="1"/>
    </xf>
    <xf numFmtId="0" fontId="17" fillId="4" borderId="62" xfId="386" applyFont="1" applyFill="1" applyBorder="1" applyAlignment="1">
      <alignment horizontal="center" vertical="center" wrapText="1"/>
    </xf>
    <xf numFmtId="0" fontId="17" fillId="4" borderId="2" xfId="386" applyFont="1" applyFill="1" applyBorder="1" applyAlignment="1">
      <alignment horizontal="center" vertical="center" wrapText="1"/>
    </xf>
    <xf numFmtId="0" fontId="17" fillId="0" borderId="2" xfId="386" applyFont="1" applyFill="1" applyBorder="1" applyAlignment="1">
      <alignment horizontal="center" vertical="center" wrapText="1"/>
    </xf>
    <xf numFmtId="0" fontId="17" fillId="4" borderId="60" xfId="386" applyFont="1" applyFill="1" applyBorder="1" applyAlignment="1">
      <alignment horizontal="center" vertical="center" wrapText="1"/>
    </xf>
    <xf numFmtId="0" fontId="17" fillId="4" borderId="50" xfId="386" applyFont="1" applyFill="1" applyBorder="1" applyAlignment="1">
      <alignment horizontal="center" vertical="center" wrapText="1"/>
    </xf>
    <xf numFmtId="0" fontId="17" fillId="4" borderId="63" xfId="386" applyFont="1" applyFill="1" applyBorder="1" applyAlignment="1">
      <alignment horizontal="center" vertical="center" wrapText="1"/>
    </xf>
    <xf numFmtId="0" fontId="17" fillId="4" borderId="51" xfId="386" applyFont="1" applyFill="1" applyBorder="1" applyAlignment="1">
      <alignment horizontal="center" vertical="center" wrapText="1"/>
    </xf>
    <xf numFmtId="0" fontId="17" fillId="0" borderId="51" xfId="386" applyFont="1" applyFill="1" applyBorder="1" applyAlignment="1">
      <alignment horizontal="center" vertical="center" wrapText="1"/>
    </xf>
    <xf numFmtId="0" fontId="55" fillId="4" borderId="12" xfId="386" applyFont="1" applyFill="1" applyBorder="1" applyAlignment="1">
      <alignment horizontal="center" vertical="center" wrapText="1"/>
    </xf>
    <xf numFmtId="0" fontId="7" fillId="4" borderId="14" xfId="0" applyNumberFormat="1" applyFont="1" applyFill="1" applyBorder="1" applyAlignment="1">
      <alignment horizontal="left" vertical="center"/>
    </xf>
    <xf numFmtId="0" fontId="7" fillId="4" borderId="31" xfId="0" applyNumberFormat="1" applyFont="1" applyFill="1" applyBorder="1" applyAlignment="1">
      <alignment horizontal="left" vertical="center"/>
    </xf>
    <xf numFmtId="0" fontId="56" fillId="4" borderId="1" xfId="0" applyNumberFormat="1" applyFont="1" applyFill="1" applyBorder="1" applyAlignment="1">
      <alignment horizontal="center" vertical="center"/>
    </xf>
    <xf numFmtId="0" fontId="56" fillId="0" borderId="1" xfId="0" applyNumberFormat="1" applyFont="1" applyBorder="1" applyAlignment="1">
      <alignment horizontal="center" vertical="center"/>
    </xf>
    <xf numFmtId="0" fontId="17" fillId="4" borderId="1" xfId="0" applyFont="1" applyFill="1" applyBorder="1" applyAlignment="1">
      <alignment horizontal="center" vertical="center" wrapText="1"/>
    </xf>
    <xf numFmtId="0" fontId="17" fillId="0" borderId="1" xfId="0" applyNumberFormat="1" applyFont="1" applyFill="1" applyBorder="1" applyAlignment="1">
      <alignment horizontal="center" vertical="center"/>
    </xf>
    <xf numFmtId="0" fontId="11" fillId="4" borderId="57" xfId="386" applyFont="1" applyFill="1" applyBorder="1" applyAlignment="1">
      <alignment horizontal="center" vertical="center" wrapText="1"/>
    </xf>
    <xf numFmtId="0" fontId="17" fillId="4" borderId="67" xfId="0" applyFont="1" applyFill="1" applyBorder="1" applyAlignment="1">
      <alignment horizontal="right" vertical="center" wrapText="1"/>
    </xf>
    <xf numFmtId="0" fontId="17" fillId="0" borderId="67" xfId="0" applyNumberFormat="1" applyFont="1" applyFill="1" applyBorder="1" applyAlignment="1">
      <alignment horizontal="center"/>
    </xf>
    <xf numFmtId="10" fontId="11" fillId="4" borderId="67" xfId="386" applyNumberFormat="1" applyFont="1" applyFill="1" applyBorder="1" applyAlignment="1">
      <alignment horizontal="center" vertical="center" wrapText="1"/>
    </xf>
    <xf numFmtId="0" fontId="14" fillId="5" borderId="68" xfId="0" applyFont="1" applyFill="1" applyBorder="1" applyAlignment="1">
      <alignment horizontal="left" vertical="center"/>
    </xf>
    <xf numFmtId="0" fontId="33" fillId="0" borderId="40" xfId="0" applyFont="1" applyFill="1" applyBorder="1" applyAlignment="1">
      <alignment horizontal="center" vertical="center" wrapText="1"/>
    </xf>
    <xf numFmtId="0" fontId="33" fillId="0" borderId="52" xfId="0" applyFont="1" applyFill="1" applyBorder="1" applyAlignment="1">
      <alignment horizontal="center" vertical="center" wrapText="1"/>
    </xf>
    <xf numFmtId="0" fontId="56" fillId="4" borderId="51" xfId="0" applyNumberFormat="1" applyFont="1" applyFill="1" applyBorder="1" applyAlignment="1">
      <alignment horizontal="center" vertical="center"/>
    </xf>
    <xf numFmtId="10" fontId="55" fillId="0" borderId="51" xfId="386" applyNumberFormat="1" applyFont="1" applyFill="1" applyBorder="1" applyAlignment="1">
      <alignment horizontal="center" vertical="center" wrapText="1"/>
    </xf>
    <xf numFmtId="0" fontId="7" fillId="0" borderId="13" xfId="0" applyFont="1" applyFill="1" applyBorder="1" applyAlignment="1">
      <alignment horizontal="left" vertical="top" wrapText="1"/>
    </xf>
    <xf numFmtId="0" fontId="56" fillId="0" borderId="51" xfId="0" applyNumberFormat="1" applyFont="1" applyBorder="1" applyAlignment="1">
      <alignment horizontal="center" vertical="center"/>
    </xf>
    <xf numFmtId="0" fontId="11" fillId="0" borderId="13" xfId="0" applyFont="1" applyFill="1" applyBorder="1" applyAlignment="1">
      <alignment horizontal="left" vertical="top" wrapText="1"/>
    </xf>
    <xf numFmtId="0" fontId="10" fillId="4" borderId="13" xfId="0" applyFont="1" applyFill="1" applyBorder="1" applyAlignment="1">
      <alignment horizontal="left" vertical="top"/>
    </xf>
    <xf numFmtId="0" fontId="10" fillId="4" borderId="67" xfId="0" applyFont="1" applyFill="1" applyBorder="1"/>
    <xf numFmtId="0" fontId="10" fillId="4" borderId="69" xfId="0" applyFont="1" applyFill="1" applyBorder="1"/>
  </cellXfs>
  <cellStyles count="49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Accent1 2" xfId="49"/>
    <cellStyle name="20% - Accent2 2" xfId="50"/>
    <cellStyle name="20% - Accent3 2" xfId="51"/>
    <cellStyle name="20% - Accent4 2" xfId="52"/>
    <cellStyle name="20% - Accent5 2" xfId="53"/>
    <cellStyle name="20% - Accent6 2" xfId="54"/>
    <cellStyle name="20% - アクセント 1" xfId="55"/>
    <cellStyle name="20% - アクセント 2" xfId="56"/>
    <cellStyle name="20% - アクセント 3" xfId="57"/>
    <cellStyle name="20% - アクセント 4" xfId="58"/>
    <cellStyle name="20% - アクセント 5" xfId="59"/>
    <cellStyle name="20% - アクセント 6" xfId="60"/>
    <cellStyle name="20% - 强调文字颜色 1 2" xfId="61"/>
    <cellStyle name="20% - 强调文字颜色 2 2" xfId="62"/>
    <cellStyle name="20% - 强调文字颜色 3 2" xfId="63"/>
    <cellStyle name="20% - 强调文字颜色 4 2" xfId="64"/>
    <cellStyle name="20% - 强调文字颜色 5 2" xfId="65"/>
    <cellStyle name="20% - 强调文字颜色 6 2" xfId="66"/>
    <cellStyle name="40% - Accent1 2" xfId="67"/>
    <cellStyle name="40% - Accent2 2" xfId="68"/>
    <cellStyle name="40% - Accent3 2" xfId="69"/>
    <cellStyle name="40% - Accent4 2" xfId="70"/>
    <cellStyle name="40% - Accent5 2" xfId="71"/>
    <cellStyle name="40% - Accent6 2" xfId="72"/>
    <cellStyle name="40% - アクセント 1" xfId="73"/>
    <cellStyle name="40% - アクセント 2" xfId="74"/>
    <cellStyle name="40% - アクセント 3" xfId="75"/>
    <cellStyle name="40% - アクセント 4" xfId="76"/>
    <cellStyle name="40% - アクセント 5" xfId="77"/>
    <cellStyle name="40% - アクセント 6" xfId="78"/>
    <cellStyle name="40% - 强调文字颜色 1 2" xfId="79"/>
    <cellStyle name="40% - 强调文字颜色 2 2" xfId="80"/>
    <cellStyle name="40% - 强调文字颜色 3 2" xfId="81"/>
    <cellStyle name="40% - 强调文字颜色 4 2" xfId="82"/>
    <cellStyle name="40% - 强调文字颜色 5 2" xfId="83"/>
    <cellStyle name="40% - 强调文字颜色 6 2" xfId="84"/>
    <cellStyle name="60% - アクセント 1" xfId="85"/>
    <cellStyle name="60% - アクセント 2" xfId="86"/>
    <cellStyle name="60% - アクセント 3" xfId="87"/>
    <cellStyle name="60% - アクセント 4" xfId="88"/>
    <cellStyle name="60% - アクセント 5" xfId="89"/>
    <cellStyle name="60% - アクセント 6" xfId="90"/>
    <cellStyle name="60% - 强调文字颜色 1 2" xfId="91"/>
    <cellStyle name="60% - 强调文字颜色 2 2" xfId="92"/>
    <cellStyle name="60% - 强调文字颜色 3 2" xfId="93"/>
    <cellStyle name="60% - 强调文字颜色 4 2" xfId="94"/>
    <cellStyle name="60% - 强调文字颜色 5 2" xfId="95"/>
    <cellStyle name="60% - 强调文字颜色 6 2" xfId="96"/>
    <cellStyle name="args.style" xfId="97"/>
    <cellStyle name="category" xfId="98"/>
    <cellStyle name="ColLevel_0" xfId="99"/>
    <cellStyle name="Comma[2]" xfId="100"/>
    <cellStyle name="Currency $" xfId="101"/>
    <cellStyle name="Currency[2]" xfId="102"/>
    <cellStyle name="Date" xfId="103"/>
    <cellStyle name="Excel Built-in Normal" xfId="104"/>
    <cellStyle name="Grey" xfId="105"/>
    <cellStyle name="HEADER" xfId="106"/>
    <cellStyle name="Header1" xfId="107"/>
    <cellStyle name="Header2" xfId="108"/>
    <cellStyle name="Header2 2" xfId="109"/>
    <cellStyle name="Header2 2 2" xfId="110"/>
    <cellStyle name="Header2 3" xfId="111"/>
    <cellStyle name="Input [yellow]" xfId="112"/>
    <cellStyle name="Input [yellow] 2" xfId="113"/>
    <cellStyle name="Input [yellow] 2 2" xfId="114"/>
    <cellStyle name="Input [yellow] 3" xfId="115"/>
    <cellStyle name="Milliers [0]_!!!GO" xfId="116"/>
    <cellStyle name="Milliers_!!!GO" xfId="117"/>
    <cellStyle name="Model" xfId="118"/>
    <cellStyle name="Monétaire [0]_!!!GO" xfId="119"/>
    <cellStyle name="Monétaire_!!!GO" xfId="120"/>
    <cellStyle name="Normal - Style1" xfId="121"/>
    <cellStyle name="Normal 10" xfId="122"/>
    <cellStyle name="Normal 11" xfId="123"/>
    <cellStyle name="Normal 12" xfId="124"/>
    <cellStyle name="Normal 12 2" xfId="125"/>
    <cellStyle name="Normal 13" xfId="126"/>
    <cellStyle name="Normal 14" xfId="127"/>
    <cellStyle name="Normal 15" xfId="128"/>
    <cellStyle name="Normal 16" xfId="129"/>
    <cellStyle name="Normal 17" xfId="130"/>
    <cellStyle name="Normal 17 2" xfId="131"/>
    <cellStyle name="Normal 18" xfId="132"/>
    <cellStyle name="Normal 18 2" xfId="133"/>
    <cellStyle name="Normal 19" xfId="134"/>
    <cellStyle name="Normal 2" xfId="135"/>
    <cellStyle name="Normal 2 10" xfId="136"/>
    <cellStyle name="Normal 2 10 2" xfId="137"/>
    <cellStyle name="Normal 2 11" xfId="138"/>
    <cellStyle name="Normal 2 2" xfId="139"/>
    <cellStyle name="Normal 2 2 2" xfId="140"/>
    <cellStyle name="Normal 2 2 2 2" xfId="141"/>
    <cellStyle name="Normal 2 2 2 2 2" xfId="142"/>
    <cellStyle name="Normal 2 2 2 2 2 2" xfId="143"/>
    <cellStyle name="Normal 2 2 2 2 3" xfId="144"/>
    <cellStyle name="Normal 2 2 2 3" xfId="145"/>
    <cellStyle name="Normal 2 2 2 3 2" xfId="146"/>
    <cellStyle name="Normal 2 2 2 3 2 2" xfId="147"/>
    <cellStyle name="Normal 2 2 2 3 3" xfId="148"/>
    <cellStyle name="Normal 2 2 2 4" xfId="149"/>
    <cellStyle name="Normal 2 2 2 4 2" xfId="150"/>
    <cellStyle name="Normal 2 2 2 5" xfId="151"/>
    <cellStyle name="Normal 2 2 3" xfId="152"/>
    <cellStyle name="Normal 2 2 3 2" xfId="153"/>
    <cellStyle name="Normal 2 2 3 2 2" xfId="154"/>
    <cellStyle name="Normal 2 2 3 2 2 2" xfId="155"/>
    <cellStyle name="Normal 2 2 3 2 3" xfId="156"/>
    <cellStyle name="Normal 2 2 3 3" xfId="157"/>
    <cellStyle name="Normal 2 2 3 3 2" xfId="158"/>
    <cellStyle name="Normal 2 2 3 3 2 2" xfId="159"/>
    <cellStyle name="Normal 2 2 3 3 3" xfId="160"/>
    <cellStyle name="Normal 2 2 3 4" xfId="161"/>
    <cellStyle name="Normal 2 2 3 4 2" xfId="162"/>
    <cellStyle name="Normal 2 2 3 5" xfId="163"/>
    <cellStyle name="Normal 2 2 4" xfId="164"/>
    <cellStyle name="Normal 2 2 4 2" xfId="165"/>
    <cellStyle name="Normal 2 2 4 2 2" xfId="166"/>
    <cellStyle name="Normal 2 2 4 3" xfId="167"/>
    <cellStyle name="Normal 2 2 5" xfId="168"/>
    <cellStyle name="Normal 2 2 5 2" xfId="169"/>
    <cellStyle name="Normal 2 2 5 2 2" xfId="170"/>
    <cellStyle name="Normal 2 2 5 3" xfId="171"/>
    <cellStyle name="Normal 2 2 6" xfId="172"/>
    <cellStyle name="Normal 2 2 6 2" xfId="173"/>
    <cellStyle name="Normal 2 2 7" xfId="174"/>
    <cellStyle name="Normal 2 3" xfId="175"/>
    <cellStyle name="Normal 2 3 2" xfId="176"/>
    <cellStyle name="Normal 2 3 2 2" xfId="177"/>
    <cellStyle name="Normal 2 3 2 2 2" xfId="178"/>
    <cellStyle name="Normal 2 3 2 2 2 2" xfId="179"/>
    <cellStyle name="Normal 2 3 2 2 3" xfId="180"/>
    <cellStyle name="Normal 2 3 2 3" xfId="181"/>
    <cellStyle name="Normal 2 3 2 3 2" xfId="182"/>
    <cellStyle name="Normal 2 3 2 3 2 2" xfId="183"/>
    <cellStyle name="Normal 2 3 2 3 3" xfId="184"/>
    <cellStyle name="Normal 2 3 2 4" xfId="185"/>
    <cellStyle name="Normal 2 3 2 4 2" xfId="186"/>
    <cellStyle name="Normal 2 3 2 5" xfId="187"/>
    <cellStyle name="Normal 2 3 3" xfId="188"/>
    <cellStyle name="Normal 2 3 3 2" xfId="189"/>
    <cellStyle name="Normal 2 3 3 2 2" xfId="190"/>
    <cellStyle name="Normal 2 3 3 2 2 2" xfId="191"/>
    <cellStyle name="Normal 2 3 3 2 3" xfId="192"/>
    <cellStyle name="Normal 2 3 3 3" xfId="193"/>
    <cellStyle name="Normal 2 3 3 3 2" xfId="194"/>
    <cellStyle name="Normal 2 3 3 3 2 2" xfId="195"/>
    <cellStyle name="Normal 2 3 3 3 3" xfId="196"/>
    <cellStyle name="Normal 2 3 3 4" xfId="197"/>
    <cellStyle name="Normal 2 3 3 4 2" xfId="198"/>
    <cellStyle name="Normal 2 3 3 5" xfId="199"/>
    <cellStyle name="Normal 2 3 4" xfId="200"/>
    <cellStyle name="Normal 2 3 4 2" xfId="201"/>
    <cellStyle name="Normal 2 3 4 2 2" xfId="202"/>
    <cellStyle name="Normal 2 3 4 3" xfId="203"/>
    <cellStyle name="Normal 2 3 5" xfId="204"/>
    <cellStyle name="Normal 2 3 5 2" xfId="205"/>
    <cellStyle name="Normal 2 3 5 2 2" xfId="206"/>
    <cellStyle name="Normal 2 3 5 3" xfId="207"/>
    <cellStyle name="Normal 2 3 6" xfId="208"/>
    <cellStyle name="Normal 2 3 6 2" xfId="209"/>
    <cellStyle name="Normal 2 3 7" xfId="210"/>
    <cellStyle name="Normal 2 4" xfId="211"/>
    <cellStyle name="Normal 2 4 2" xfId="212"/>
    <cellStyle name="Normal 2 4 2 2" xfId="213"/>
    <cellStyle name="Normal 2 4 2 2 2" xfId="214"/>
    <cellStyle name="Normal 2 4 2 2 2 2" xfId="215"/>
    <cellStyle name="Normal 2 4 2 2 3" xfId="216"/>
    <cellStyle name="Normal 2 4 2 3" xfId="217"/>
    <cellStyle name="Normal 2 4 2 3 2" xfId="218"/>
    <cellStyle name="Normal 2 4 2 3 2 2" xfId="219"/>
    <cellStyle name="Normal 2 4 2 3 3" xfId="220"/>
    <cellStyle name="Normal 2 4 2 4" xfId="221"/>
    <cellStyle name="Normal 2 4 2 4 2" xfId="222"/>
    <cellStyle name="Normal 2 4 2 5" xfId="223"/>
    <cellStyle name="Normal 2 4 2 6" xfId="224"/>
    <cellStyle name="Normal 2 4 3" xfId="225"/>
    <cellStyle name="Normal 2 4 3 2" xfId="226"/>
    <cellStyle name="Normal 2 4 3 2 2" xfId="227"/>
    <cellStyle name="Normal 2 4 3 2 2 2" xfId="228"/>
    <cellStyle name="Normal 2 4 3 2 3" xfId="229"/>
    <cellStyle name="Normal 2 4 3 3" xfId="230"/>
    <cellStyle name="Normal 2 4 3 3 2" xfId="231"/>
    <cellStyle name="Normal 2 4 3 3 2 2" xfId="232"/>
    <cellStyle name="Normal 2 4 3 3 3" xfId="233"/>
    <cellStyle name="Normal 2 4 3 4" xfId="234"/>
    <cellStyle name="Normal 2 4 3 4 2" xfId="235"/>
    <cellStyle name="Normal 2 4 3 5" xfId="236"/>
    <cellStyle name="Normal 2 4 4" xfId="237"/>
    <cellStyle name="Normal 2 4 4 2" xfId="238"/>
    <cellStyle name="Normal 2 4 4 2 2" xfId="239"/>
    <cellStyle name="Normal 2 4 4 3" xfId="240"/>
    <cellStyle name="Normal 2 4 5" xfId="241"/>
    <cellStyle name="Normal 2 4 5 2" xfId="242"/>
    <cellStyle name="Normal 2 4 5 2 2" xfId="243"/>
    <cellStyle name="Normal 2 4 5 3" xfId="244"/>
    <cellStyle name="Normal 2 4 6" xfId="245"/>
    <cellStyle name="Normal 2 4 6 2" xfId="246"/>
    <cellStyle name="Normal 2 4 7" xfId="247"/>
    <cellStyle name="Normal 2 5" xfId="248"/>
    <cellStyle name="Normal 2 5 2" xfId="249"/>
    <cellStyle name="Normal 2 5 2 2" xfId="250"/>
    <cellStyle name="Normal 2 5 2 2 2" xfId="251"/>
    <cellStyle name="Normal 2 5 2 2 2 2" xfId="252"/>
    <cellStyle name="Normal 2 5 2 2 3" xfId="253"/>
    <cellStyle name="Normal 2 5 2 3" xfId="254"/>
    <cellStyle name="Normal 2 5 2 3 2" xfId="255"/>
    <cellStyle name="Normal 2 5 2 3 2 2" xfId="256"/>
    <cellStyle name="Normal 2 5 2 3 3" xfId="257"/>
    <cellStyle name="Normal 2 5 2 4" xfId="258"/>
    <cellStyle name="Normal 2 5 2 4 2" xfId="259"/>
    <cellStyle name="Normal 2 5 2 5" xfId="260"/>
    <cellStyle name="Normal 2 5 3" xfId="261"/>
    <cellStyle name="Normal 2 5 3 2" xfId="262"/>
    <cellStyle name="Normal 2 5 3 2 2" xfId="263"/>
    <cellStyle name="Normal 2 5 3 2 2 2" xfId="264"/>
    <cellStyle name="Normal 2 5 3 2 3" xfId="265"/>
    <cellStyle name="Normal 2 5 3 3" xfId="266"/>
    <cellStyle name="Normal 2 5 3 3 2" xfId="267"/>
    <cellStyle name="Normal 2 5 3 3 2 2" xfId="268"/>
    <cellStyle name="Normal 2 5 3 3 3" xfId="269"/>
    <cellStyle name="Normal 2 5 3 4" xfId="270"/>
    <cellStyle name="Normal 2 5 3 4 2" xfId="271"/>
    <cellStyle name="Normal 2 5 3 5" xfId="272"/>
    <cellStyle name="Normal 2 5 4" xfId="273"/>
    <cellStyle name="Normal 2 5 4 2" xfId="274"/>
    <cellStyle name="Normal 2 5 4 2 2" xfId="275"/>
    <cellStyle name="Normal 2 5 4 3" xfId="276"/>
    <cellStyle name="Normal 2 5 5" xfId="277"/>
    <cellStyle name="Normal 2 5 5 2" xfId="278"/>
    <cellStyle name="Normal 2 5 5 2 2" xfId="279"/>
    <cellStyle name="Normal 2 5 5 3" xfId="280"/>
    <cellStyle name="Normal 2 5 6" xfId="281"/>
    <cellStyle name="Normal 2 5 6 2" xfId="282"/>
    <cellStyle name="Normal 2 5 7" xfId="283"/>
    <cellStyle name="Normal 2 6" xfId="284"/>
    <cellStyle name="Normal 2 6 2" xfId="285"/>
    <cellStyle name="Normal 2 6 2 2" xfId="286"/>
    <cellStyle name="Normal 2 6 2 2 2" xfId="287"/>
    <cellStyle name="Normal 2 6 2 3" xfId="288"/>
    <cellStyle name="Normal 2 6 3" xfId="289"/>
    <cellStyle name="Normal 2 6 3 2" xfId="290"/>
    <cellStyle name="Normal 2 6 3 2 2" xfId="291"/>
    <cellStyle name="Normal 2 6 3 3" xfId="292"/>
    <cellStyle name="Normal 2 6 4" xfId="293"/>
    <cellStyle name="Normal 2 6 4 2" xfId="294"/>
    <cellStyle name="Normal 2 6 5" xfId="295"/>
    <cellStyle name="Normal 2 7" xfId="296"/>
    <cellStyle name="Normal 2 7 2" xfId="297"/>
    <cellStyle name="Normal 2 7 2 2" xfId="298"/>
    <cellStyle name="Normal 2 7 2 2 2" xfId="299"/>
    <cellStyle name="Normal 2 7 2 3" xfId="300"/>
    <cellStyle name="Normal 2 7 3" xfId="301"/>
    <cellStyle name="Normal 2 7 3 2" xfId="302"/>
    <cellStyle name="Normal 2 7 3 2 2" xfId="303"/>
    <cellStyle name="Normal 2 7 3 3" xfId="304"/>
    <cellStyle name="Normal 2 7 4" xfId="305"/>
    <cellStyle name="Normal 2 7 4 2" xfId="306"/>
    <cellStyle name="Normal 2 7 5" xfId="307"/>
    <cellStyle name="Normal 2 8" xfId="308"/>
    <cellStyle name="Normal 2 8 2" xfId="309"/>
    <cellStyle name="Normal 2 8 2 2" xfId="310"/>
    <cellStyle name="Normal 2 8 3" xfId="311"/>
    <cellStyle name="Normal 2 9" xfId="312"/>
    <cellStyle name="Normal 2 9 2" xfId="313"/>
    <cellStyle name="Normal 2 9 2 2" xfId="314"/>
    <cellStyle name="Normal 2 9 3" xfId="315"/>
    <cellStyle name="Normal 20" xfId="316"/>
    <cellStyle name="Normal 21" xfId="317"/>
    <cellStyle name="Normal 22" xfId="318"/>
    <cellStyle name="Normal 23" xfId="319"/>
    <cellStyle name="Normal 24" xfId="320"/>
    <cellStyle name="Normal 28" xfId="321"/>
    <cellStyle name="Normal 3" xfId="322"/>
    <cellStyle name="Normal 3 2" xfId="323"/>
    <cellStyle name="Normal 3 3" xfId="324"/>
    <cellStyle name="Normal 39" xfId="325"/>
    <cellStyle name="Normal 4" xfId="326"/>
    <cellStyle name="Normal 5" xfId="327"/>
    <cellStyle name="Normal 59 2" xfId="328"/>
    <cellStyle name="Normal 6" xfId="329"/>
    <cellStyle name="Normal 7" xfId="330"/>
    <cellStyle name="Normal 8" xfId="331"/>
    <cellStyle name="Normal 9" xfId="332"/>
    <cellStyle name="Note 2" xfId="333"/>
    <cellStyle name="Note 2 2" xfId="334"/>
    <cellStyle name="Note 3" xfId="335"/>
    <cellStyle name="Œ…‹æØ‚è [0.00]_!!!GO" xfId="336"/>
    <cellStyle name="Œ…‹æØ‚è_!!!GO" xfId="337"/>
    <cellStyle name="per.style" xfId="338"/>
    <cellStyle name="Percent [2]" xfId="339"/>
    <cellStyle name="Percent 10" xfId="340"/>
    <cellStyle name="Percent 11" xfId="341"/>
    <cellStyle name="Percent 2" xfId="342"/>
    <cellStyle name="Percent 3" xfId="343"/>
    <cellStyle name="Percent 4" xfId="344"/>
    <cellStyle name="Percent 5" xfId="345"/>
    <cellStyle name="Percent 6" xfId="346"/>
    <cellStyle name="Percent 7" xfId="347"/>
    <cellStyle name="Percent 8" xfId="348"/>
    <cellStyle name="Percent 9" xfId="349"/>
    <cellStyle name="Percent[0]" xfId="350"/>
    <cellStyle name="Percent[2]" xfId="351"/>
    <cellStyle name="Style 1" xfId="352"/>
    <cellStyle name="subhead" xfId="353"/>
    <cellStyle name="weekly" xfId="354"/>
    <cellStyle name="アクセント 1" xfId="355"/>
    <cellStyle name="アクセント 2" xfId="356"/>
    <cellStyle name="アクセント 3" xfId="357"/>
    <cellStyle name="アクセント 4" xfId="358"/>
    <cellStyle name="アクセント 5" xfId="359"/>
    <cellStyle name="アクセント 6" xfId="360"/>
    <cellStyle name="タイトル" xfId="361"/>
    <cellStyle name="チェック セル" xfId="362"/>
    <cellStyle name="どちらでもない" xfId="363"/>
    <cellStyle name="メモ" xfId="364"/>
    <cellStyle name="メモ 2" xfId="365"/>
    <cellStyle name="メモ 2 2" xfId="366"/>
    <cellStyle name="メモ 3" xfId="367"/>
    <cellStyle name="メモ 3 2" xfId="368"/>
    <cellStyle name="リンク セル" xfId="369"/>
    <cellStyle name="标题 1 2" xfId="370"/>
    <cellStyle name="标题 2 2" xfId="371"/>
    <cellStyle name="标题 3 2" xfId="372"/>
    <cellStyle name="标题 4 2" xfId="373"/>
    <cellStyle name="标题 5" xfId="374"/>
    <cellStyle name="標準_LCDﾊﾟﾈﾙｽｹｼﾞｭｰﾙ" xfId="375"/>
    <cellStyle name="差 2" xfId="376"/>
    <cellStyle name="常规 2" xfId="377"/>
    <cellStyle name="常规 2 2" xfId="378"/>
    <cellStyle name="常规 2 3" xfId="379"/>
    <cellStyle name="常规 3" xfId="380"/>
    <cellStyle name="常规 4" xfId="381"/>
    <cellStyle name="常规 5" xfId="382"/>
    <cellStyle name="常规 6" xfId="383"/>
    <cellStyle name="常规 7" xfId="384"/>
    <cellStyle name="常规 8" xfId="385"/>
    <cellStyle name="常规_Test Track测试跟踪" xfId="386"/>
    <cellStyle name="超链接 2" xfId="387"/>
    <cellStyle name="出力" xfId="388"/>
    <cellStyle name="出力 2" xfId="389"/>
    <cellStyle name="出力 2 2" xfId="390"/>
    <cellStyle name="出力 3" xfId="391"/>
    <cellStyle name="出力 3 2" xfId="392"/>
    <cellStyle name="悪い" xfId="393"/>
    <cellStyle name="好 2" xfId="394"/>
    <cellStyle name="汇总 2" xfId="395"/>
    <cellStyle name="汇总 2 2" xfId="396"/>
    <cellStyle name="汇总 2 2 2" xfId="397"/>
    <cellStyle name="汇总 2 3" xfId="398"/>
    <cellStyle name="汇总 2 3 2" xfId="399"/>
    <cellStyle name="汇总 3" xfId="400"/>
    <cellStyle name="汇总 3 2" xfId="401"/>
    <cellStyle name="汇总 3 2 2" xfId="402"/>
    <cellStyle name="汇总 3 3" xfId="403"/>
    <cellStyle name="汇总 3 3 2" xfId="404"/>
    <cellStyle name="汇总 4" xfId="405"/>
    <cellStyle name="汇总 4 2" xfId="406"/>
    <cellStyle name="汇总 5" xfId="407"/>
    <cellStyle name="汇总 5 2" xfId="408"/>
    <cellStyle name="集計" xfId="409"/>
    <cellStyle name="集計 2" xfId="410"/>
    <cellStyle name="集計 2 2" xfId="411"/>
    <cellStyle name="集計 3" xfId="412"/>
    <cellStyle name="集計 3 2" xfId="413"/>
    <cellStyle name="计算 2" xfId="414"/>
    <cellStyle name="计算 2 2" xfId="415"/>
    <cellStyle name="计算 2 2 2" xfId="416"/>
    <cellStyle name="计算 2 3" xfId="417"/>
    <cellStyle name="计算 2 3 2" xfId="418"/>
    <cellStyle name="计算 3" xfId="419"/>
    <cellStyle name="计算 3 2" xfId="420"/>
    <cellStyle name="计算 3 2 2" xfId="421"/>
    <cellStyle name="计算 3 3" xfId="422"/>
    <cellStyle name="计算 3 3 2" xfId="423"/>
    <cellStyle name="计算 4" xfId="424"/>
    <cellStyle name="计算 4 2" xfId="425"/>
    <cellStyle name="计算 5" xfId="426"/>
    <cellStyle name="计算 5 2" xfId="427"/>
    <cellStyle name="計算" xfId="428"/>
    <cellStyle name="計算 2" xfId="429"/>
    <cellStyle name="計算 2 2" xfId="430"/>
    <cellStyle name="計算 3" xfId="431"/>
    <cellStyle name="計算 3 2" xfId="432"/>
    <cellStyle name="检查单元格 2" xfId="433"/>
    <cellStyle name="見出し 1" xfId="434"/>
    <cellStyle name="見出し 2" xfId="435"/>
    <cellStyle name="見出し 3" xfId="436"/>
    <cellStyle name="見出し 4" xfId="437"/>
    <cellStyle name="解释性文本 2" xfId="438"/>
    <cellStyle name="警告文" xfId="439"/>
    <cellStyle name="警告文本 2" xfId="440"/>
    <cellStyle name="链接单元格 2" xfId="441"/>
    <cellStyle name="良い" xfId="442"/>
    <cellStyle name="强调文字颜色 1 2" xfId="443"/>
    <cellStyle name="强调文字颜色 2 2" xfId="444"/>
    <cellStyle name="强调文字颜色 3 2" xfId="445"/>
    <cellStyle name="强调文字颜色 4 2" xfId="446"/>
    <cellStyle name="强调文字颜色 5 2" xfId="447"/>
    <cellStyle name="强调文字颜色 6 2" xfId="448"/>
    <cellStyle name="入力" xfId="449"/>
    <cellStyle name="入力 2" xfId="450"/>
    <cellStyle name="入力 2 2" xfId="451"/>
    <cellStyle name="入力 3" xfId="452"/>
    <cellStyle name="入力 3 2" xfId="453"/>
    <cellStyle name="适中 2" xfId="454"/>
    <cellStyle name="输出 2" xfId="455"/>
    <cellStyle name="输出 2 2" xfId="456"/>
    <cellStyle name="输出 2 2 2" xfId="457"/>
    <cellStyle name="输出 2 3" xfId="458"/>
    <cellStyle name="输出 2 3 2" xfId="459"/>
    <cellStyle name="输出 3" xfId="460"/>
    <cellStyle name="输出 3 2" xfId="461"/>
    <cellStyle name="输出 3 2 2" xfId="462"/>
    <cellStyle name="输出 3 3" xfId="463"/>
    <cellStyle name="输出 3 3 2" xfId="464"/>
    <cellStyle name="输出 4" xfId="465"/>
    <cellStyle name="输出 4 2" xfId="466"/>
    <cellStyle name="输出 5" xfId="467"/>
    <cellStyle name="输出 5 2" xfId="468"/>
    <cellStyle name="输入 2" xfId="469"/>
    <cellStyle name="输入 2 2" xfId="470"/>
    <cellStyle name="输入 2 2 2" xfId="471"/>
    <cellStyle name="输入 2 3" xfId="472"/>
    <cellStyle name="输入 2 3 2" xfId="473"/>
    <cellStyle name="输入 3" xfId="474"/>
    <cellStyle name="输入 3 2" xfId="475"/>
    <cellStyle name="输入 3 2 2" xfId="476"/>
    <cellStyle name="输入 3 3" xfId="477"/>
    <cellStyle name="输入 3 3 2" xfId="478"/>
    <cellStyle name="输入 4" xfId="479"/>
    <cellStyle name="输入 4 2" xfId="480"/>
    <cellStyle name="输入 5" xfId="481"/>
    <cellStyle name="输入 5 2" xfId="482"/>
    <cellStyle name="説明文" xfId="483"/>
    <cellStyle name="未定義" xfId="484"/>
    <cellStyle name="注释 2" xfId="485"/>
    <cellStyle name="注释 2 2" xfId="486"/>
    <cellStyle name="注释 2 2 2" xfId="487"/>
    <cellStyle name="注释 2 3" xfId="488"/>
    <cellStyle name="注释 2 3 2" xfId="489"/>
    <cellStyle name="注释 3" xfId="490"/>
    <cellStyle name="注释 3 2" xfId="491"/>
    <cellStyle name="注释 3 2 2" xfId="492"/>
    <cellStyle name="注释 3 3" xfId="493"/>
    <cellStyle name="注释 3 3 2" xfId="494"/>
    <cellStyle name="注释 4" xfId="495"/>
    <cellStyle name="注释 4 2" xfId="496"/>
    <cellStyle name="注释 5" xfId="497"/>
    <cellStyle name="注释 5 2" xfId="498"/>
  </cellStyles>
  <dxfs count="4">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C00000"/>
        </patternFill>
      </fill>
    </dxf>
  </dxfs>
  <tableStyles count="0" defaultTableStyle="TableStyleMedium9" defaultPivotStyle="PivotStyleLight16"/>
  <colors>
    <mruColors>
      <color rgb="00C0C0C0"/>
      <color rgb="00FF9900"/>
      <color rgb="0000FF00"/>
      <color rgb="000000FF"/>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Issue Analysis</a:t>
            </a:r>
            <a:endParaRPr lang="en-US" altLang="zh-CN"/>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lang="zh-CN" sz="10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9"/>
            <c:bubble3D val="0"/>
            <c:spPr>
              <a:solidFill>
                <a:schemeClr val="accent6">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756162fe-6b39-4966-a280-cd3242a50a46}" type="VALUE">
                      <a:t>[VALUE]</a:t>
                    </a:fld>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'[2]R06.1 Full Test'!$C$120:$C$149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'[2]R06.1 Full Test'!$D$120:$D$149</c:f>
              <c:numCache>
                <c:formatCode>General</c:formatCode>
                <c:ptCount val="30"/>
                <c:pt idx="0">
                  <c:v>18</c:v>
                </c:pt>
                <c:pt idx="1">
                  <c:v>14</c:v>
                </c:pt>
                <c:pt idx="2">
                  <c:v>14</c:v>
                </c:pt>
                <c:pt idx="3">
                  <c:v>24</c:v>
                </c:pt>
                <c:pt idx="4">
                  <c:v>6</c:v>
                </c:pt>
                <c:pt idx="5">
                  <c:v>18</c:v>
                </c:pt>
                <c:pt idx="6">
                  <c:v>3</c:v>
                </c:pt>
                <c:pt idx="7">
                  <c:v>23</c:v>
                </c:pt>
                <c:pt idx="8">
                  <c:v>19</c:v>
                </c:pt>
                <c:pt idx="9">
                  <c:v>56</c:v>
                </c:pt>
                <c:pt idx="10">
                  <c:v>44</c:v>
                </c:pt>
                <c:pt idx="11">
                  <c:v>0</c:v>
                </c:pt>
                <c:pt idx="12">
                  <c:v>0</c:v>
                </c:pt>
                <c:pt idx="13">
                  <c:v>8</c:v>
                </c:pt>
                <c:pt idx="14">
                  <c:v>5</c:v>
                </c:pt>
                <c:pt idx="15">
                  <c:v>2</c:v>
                </c:pt>
                <c:pt idx="16">
                  <c:v>0</c:v>
                </c:pt>
                <c:pt idx="17">
                  <c:v>2</c:v>
                </c:pt>
                <c:pt idx="18">
                  <c:v>0</c:v>
                </c:pt>
                <c:pt idx="19">
                  <c:v>0</c:v>
                </c:pt>
                <c:pt idx="20">
                  <c:v>2</c:v>
                </c:pt>
                <c:pt idx="21">
                  <c:v>0</c:v>
                </c:pt>
                <c:pt idx="22">
                  <c:v>0</c:v>
                </c:pt>
                <c:pt idx="23">
                  <c:v>38</c:v>
                </c:pt>
                <c:pt idx="24">
                  <c:v>0</c:v>
                </c:pt>
                <c:pt idx="25">
                  <c:v>0</c:v>
                </c:pt>
                <c:pt idx="26">
                  <c:v>0</c:v>
                </c:pt>
                <c:pt idx="27">
                  <c:v>0</c:v>
                </c:pt>
                <c:pt idx="28">
                  <c:v>1</c:v>
                </c:pt>
                <c:pt idx="29">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defRPr lang="zh-CN" sz="1400" b="0" i="0" u="none" strike="noStrike" kern="1200" spc="0" baseline="0">
                <a:solidFill>
                  <a:sysClr val="windowText" lastClr="000000">
                    <a:lumMod val="65000"/>
                    <a:lumOff val="35000"/>
                  </a:sysClr>
                </a:solidFill>
                <a:latin typeface="+mn-lt"/>
                <a:ea typeface="+mn-ea"/>
                <a:cs typeface="+mn-cs"/>
              </a:defRPr>
            </a:pPr>
            <a:r>
              <a:rPr lang="en-US" altLang="zh-CN" sz="1800" b="0" i="0" baseline="0">
                <a:effectLst/>
              </a:rPr>
              <a:t>Defect Distribution Analysis</a:t>
            </a:r>
            <a:endParaRPr lang="zh-CN" altLang="zh-CN">
              <a:effectLst/>
            </a:endParaRPr>
          </a:p>
        </c:rich>
      </c:tx>
      <c:layout/>
      <c:overlay val="0"/>
      <c:spPr>
        <a:noFill/>
        <a:ln>
          <a:noFill/>
        </a:ln>
        <a:effectLst/>
      </c:spPr>
    </c:title>
    <c:autoTitleDeleted val="0"/>
    <c:plotArea>
      <c:layout/>
      <c:barChart>
        <c:barDir val="col"/>
        <c:grouping val="stacked"/>
        <c:varyColors val="0"/>
        <c:ser>
          <c:idx val="1"/>
          <c:order val="1"/>
          <c:tx>
            <c:strRef>
              <c:f>'R12.1'!$E$119</c:f>
              <c:strCache>
                <c:ptCount val="1"/>
                <c:pt idx="0">
                  <c:v>Top</c:v>
                </c:pt>
              </c:strCache>
            </c:strRef>
          </c:tx>
          <c:spPr>
            <a:solidFill>
              <a:schemeClr val="accent2"/>
            </a:solidFill>
            <a:ln>
              <a:noFill/>
            </a:ln>
            <a:effectLst/>
            <a:sp3d/>
          </c:spPr>
          <c:invertIfNegative val="0"/>
          <c:dLbls>
            <c:delete val="1"/>
          </c:dLbls>
          <c:cat>
            <c:strRef>
              <c:f>'R12.1'!$C$120:$C$149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'R12.1'!$E$120:$E$149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2"/>
          <c:order val="2"/>
          <c:tx>
            <c:strRef>
              <c:f>'R12.1'!$F$119:$G$119</c:f>
              <c:strCache>
                <c:ptCount val="1"/>
                <c:pt idx="0">
                  <c:v>A（High)</c:v>
                </c:pt>
              </c:strCache>
            </c:strRef>
          </c:tx>
          <c:spPr>
            <a:solidFill>
              <a:schemeClr val="accent3"/>
            </a:solidFill>
            <a:ln>
              <a:noFill/>
            </a:ln>
            <a:effectLst/>
            <a:sp3d/>
          </c:spPr>
          <c:invertIfNegative val="0"/>
          <c:dLbls>
            <c:delete val="1"/>
          </c:dLbls>
          <c:cat>
            <c:strRef>
              <c:f>'R12.1'!$C$120:$C$149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'R12.1'!$F$120:$F$149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4"/>
          <c:order val="4"/>
          <c:tx>
            <c:strRef>
              <c:f>'R12.1'!$H$119:$I$119</c:f>
              <c:strCache>
                <c:ptCount val="1"/>
                <c:pt idx="0">
                  <c:v>B(Middle)</c:v>
                </c:pt>
              </c:strCache>
            </c:strRef>
          </c:tx>
          <c:spPr>
            <a:solidFill>
              <a:schemeClr val="accent5"/>
            </a:solidFill>
            <a:ln>
              <a:noFill/>
            </a:ln>
            <a:effectLst/>
            <a:sp3d/>
          </c:spPr>
          <c:invertIfNegative val="0"/>
          <c:dLbls>
            <c:delete val="1"/>
          </c:dLbls>
          <c:cat>
            <c:strRef>
              <c:f>'R12.1'!$C$120:$C$149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'R12.1'!$H$120:$H$149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ser>
          <c:idx val="6"/>
          <c:order val="6"/>
          <c:tx>
            <c:strRef>
              <c:f>'R12.1'!$J$119:$K$119</c:f>
              <c:strCache>
                <c:ptCount val="1"/>
                <c:pt idx="0">
                  <c:v>C(low)</c:v>
                </c:pt>
              </c:strCache>
            </c:strRef>
          </c:tx>
          <c:spPr>
            <a:solidFill>
              <a:schemeClr val="accent1">
                <a:lumMod val="60000"/>
              </a:schemeClr>
            </a:solidFill>
            <a:ln>
              <a:noFill/>
            </a:ln>
            <a:effectLst/>
            <a:sp3d/>
          </c:spPr>
          <c:invertIfNegative val="0"/>
          <c:dLbls>
            <c:delete val="1"/>
          </c:dLbls>
          <c:cat>
            <c:strRef>
              <c:f>'R12.1'!$C$120:$C$149</c:f>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f>'R12.1'!$J$120:$J$149</c:f>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ser>
        <c:dLbls>
          <c:showLegendKey val="0"/>
          <c:showVal val="0"/>
          <c:showCatName val="0"/>
          <c:showSerName val="0"/>
          <c:showPercent val="0"/>
          <c:showBubbleSize val="0"/>
        </c:dLbls>
        <c:gapWidth val="150"/>
        <c:overlap val="100"/>
        <c:axId val="1604533984"/>
        <c:axId val="782291840"/>
        <c:extLst>
          <c:ext xmlns:c15="http://schemas.microsoft.com/office/drawing/2012/chart" uri="{02D57815-91ED-43cb-92C2-25804820EDAC}">
            <c15:filteredBarSeries>
              <c15:ser>
                <c:idx val="0"/>
                <c:order val="0"/>
                <c:spPr>
                  <a:solidFill>
                    <a:schemeClr val="accent1"/>
                  </a:solidFill>
                  <a:ln>
                    <a:noFill/>
                  </a:ln>
                  <a:effectLst/>
                  <a:sp3d/>
                </c:spPr>
                <c:invertIfNegative val="0"/>
                <c:dLbls>
                  <c:delete val="1"/>
                </c:dLbls>
                <c:cat>
                  <c:strRef>
                    <c:extLst>
                      <c:ext uri="{02D57815-91ED-43cb-92C2-25804820EDAC}">
                        <c15:fullRef>
                          <c15:sqref/>
                        </c15:fullRef>
                        <c15:formulaRef>
                          <c15:sqref>'R12.1'!$C$120:$C$149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'R12.1'!$D$120:$D$149</c15:sqref>
                        </c15:formulaRef>
                      </c:ext>
                    </c:extLst>
                    <c:numCache>
                      <c:formatCode>0;[Red]0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val>
              </c15:ser>
            </c15:filteredBarSeries>
            <c15:filteredBarSeries>
              <c15:ser>
                <c:idx val="3"/>
                <c:order val="3"/>
                <c:spPr>
                  <a:solidFill>
                    <a:schemeClr val="accent4"/>
                  </a:solidFill>
                  <a:ln>
                    <a:noFill/>
                  </a:ln>
                  <a:effectLst/>
                  <a:sp3d/>
                </c:spPr>
                <c:invertIfNegative val="0"/>
                <c:dLbls>
                  <c:delete val="1"/>
                </c:dLbls>
                <c:cat>
                  <c:strRef>
                    <c:extLst>
                      <c:ext uri="{02D57815-91ED-43cb-92C2-25804820EDAC}">
                        <c15:fullRef>
                          <c15:sqref/>
                        </c15:fullRef>
                        <c15:formulaRef>
                          <c15:sqref>'R12.1'!$C$120:$C$149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'R12.1'!$G$120:$G$149</c15:sqref>
                        </c15:formulaRef>
                      </c:ext>
                    </c:extLst>
                    <c:numCache>
                      <c:formatCode>General</c:formatCode>
                      <c:ptCount val="30"/>
                    </c:numCache>
                  </c:numRef>
                </c:val>
              </c15:ser>
            </c15:filteredBarSeries>
            <c15:filteredBarSeries>
              <c15:ser>
                <c:idx val="5"/>
                <c:order val="5"/>
                <c:spPr>
                  <a:solidFill>
                    <a:schemeClr val="accent6"/>
                  </a:solidFill>
                  <a:ln>
                    <a:noFill/>
                  </a:ln>
                  <a:effectLst/>
                  <a:sp3d/>
                </c:spPr>
                <c:invertIfNegative val="0"/>
                <c:dLbls>
                  <c:delete val="1"/>
                </c:dLbls>
                <c:cat>
                  <c:strRef>
                    <c:extLst>
                      <c:ext uri="{02D57815-91ED-43cb-92C2-25804820EDAC}">
                        <c15:fullRef>
                          <c15:sqref/>
                        </c15:fullRef>
                        <c15:formulaRef>
                          <c15:sqref>'R12.1'!$C$120:$C$149</c15:sqref>
                        </c15:formulaRef>
                      </c:ext>
                    </c:extLst>
                    <c:strCache>
                      <c:ptCount val="30"/>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pt idx="29">
                        <c:v>WiFi</c:v>
                      </c:pt>
                    </c:strCache>
                  </c:strRef>
                </c:cat>
                <c:val>
                  <c:numRef>
                    <c:extLst>
                      <c:ext uri="{02D57815-91ED-43cb-92C2-25804820EDAC}">
                        <c15:formulaRef>
                          <c15:sqref>'R12.1'!$I$120:$I$149</c15:sqref>
                        </c15:formulaRef>
                      </c:ext>
                    </c:extLst>
                    <c:numCache>
                      <c:formatCode>0;[Red]0</c:formatCode>
                      <c:ptCount val="30"/>
                    </c:numCache>
                  </c:numRef>
                </c:val>
              </c15:ser>
            </c15:filteredBarSeries>
          </c:ext>
        </c:extLst>
      </c:barChart>
      <c:catAx>
        <c:axId val="1604533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2291840"/>
        <c:crosses val="autoZero"/>
        <c:auto val="1"/>
        <c:lblAlgn val="ctr"/>
        <c:lblOffset val="100"/>
        <c:noMultiLvlLbl val="0"/>
      </c:catAx>
      <c:valAx>
        <c:axId val="782291840"/>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04533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1478f12c-af56-4594-8789-45552509149c}"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'R05'!$D$119:$D$147</c:f>
              <c:numCache>
                <c:formatCode>0;[Red]0</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'R05'!$E$119:$E$147</c15:sqref>
                  </c15:fullRef>
                </c:ext>
              </c:extLst>
              <c:f>('R05'!$E$119:$E$142,'R05'!$E$144:$E$147)</c:f>
              <c:numCache>
                <c:formatCode>0;[Red]0</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'R05'!$F$119:$F$147</c15:sqref>
                  </c15:fullRef>
                </c:ext>
              </c:extLst>
              <c:f>('R05'!$F$119:$F$142,'R05'!$F$144:$F$147)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'R05'!$H$119:$H$147</c15:sqref>
                  </c15:fullRef>
                </c:ext>
              </c:extLst>
              <c:f>('R05'!$H$119:$H$142,'R05'!$H$144:$H$147)</c:f>
              <c:numCache>
                <c:formatCode>0;[Red]0</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'R05'!$C$119:$C$147</c15:sqref>
                  </c15:fullRef>
                </c:ext>
              </c:extLst>
              <c:f>('R05'!$C$119:$C$142,'R05'!$C$144:$C$147)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'R05'!$J$119:$J$147</c15:sqref>
                  </c15:fullRef>
                </c:ext>
              </c:extLst>
              <c:f>('R05'!$J$119:$J$142,'R05'!$J$144:$J$147)</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'R05'!$D$119:$D$147</c15:sqref>
                        </c15:fullRef>
                        <c15:formulaRef>
                          <c15:sqref>('R05'!$D$119:$D$142,'R05'!$D$144:$D$147)</c15:sqref>
                        </c15:formulaRef>
                      </c:ext>
                    </c:extLst>
                    <c:numCache>
                      <c:formatCode>0;[Red]0</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'R05'!$G$119:$G$147</c15:sqref>
                        </c15:fullRef>
                        <c15:formulaRef>
                          <c15:sqref>('R05'!$G$119:$G$142,'R05'!$G$144:$G$147)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'R05'!$C$119:$C$147</c15:sqref>
                        </c15:fullRef>
                        <c15:formulaRef>
                          <c15:sqref>('R05'!$C$119:$C$142,'R05'!$C$144:$C$147)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'R05'!$I$119:$I$147</c15:sqref>
                        </c15:fullRef>
                        <c15:formulaRef>
                          <c15:sqref>('R05'!$I$119:$I$142,'R05'!$I$144:$I$147)</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30276794-585c-422a-9b30-906d39cc1e56}"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'[3]R05'!$C$119:$C$147</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'[3]R05'!$D$119:$D$147</c:f>
              <c:numCache>
                <c:formatCode>General</c:formatCode>
                <c:ptCount val="29"/>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pt idx="28">
                  <c:v>0</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'[3]R05'!$E$118</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'[3]R05'!$E$119:$E$147</c15:sqref>
                  </c15:fullRef>
                </c:ext>
              </c:extLst>
              <c:f>('[3]R05'!$E$119:$E$142,'[3]R05'!$E$144:$E$147)</c:f>
              <c:numCache>
                <c:formatCode>General</c:formatCode>
                <c:ptCount val="2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'[3]R05'!$F$118</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'[3]R05'!$F$119:$F$147</c15:sqref>
                  </c15:fullRef>
                </c:ext>
              </c:extLst>
              <c:f>('[3]R05'!$F$119:$F$142,'[3]R05'!$F$144:$F$147)</c:f>
              <c:numCache>
                <c:formatCode>General</c:formatCode>
                <c:ptCount val="28"/>
                <c:pt idx="0">
                  <c:v>1</c:v>
                </c:pt>
                <c:pt idx="1">
                  <c:v>0</c:v>
                </c:pt>
                <c:pt idx="2">
                  <c:v>0</c:v>
                </c:pt>
                <c:pt idx="3">
                  <c:v>2</c:v>
                </c:pt>
                <c:pt idx="4">
                  <c:v>0</c:v>
                </c:pt>
                <c:pt idx="5">
                  <c:v>1</c:v>
                </c:pt>
                <c:pt idx="6">
                  <c:v>0</c:v>
                </c:pt>
                <c:pt idx="7">
                  <c:v>0</c:v>
                </c:pt>
                <c:pt idx="8">
                  <c:v>1</c:v>
                </c:pt>
                <c:pt idx="9">
                  <c:v>0</c:v>
                </c:pt>
                <c:pt idx="10">
                  <c:v>1</c:v>
                </c:pt>
                <c:pt idx="11">
                  <c:v>0</c:v>
                </c:pt>
                <c:pt idx="12">
                  <c:v>0</c:v>
                </c:pt>
                <c:pt idx="13">
                  <c:v>1</c:v>
                </c:pt>
                <c:pt idx="14">
                  <c:v>0</c:v>
                </c:pt>
                <c:pt idx="15">
                  <c:v>0</c:v>
                </c:pt>
                <c:pt idx="16">
                  <c:v>0</c:v>
                </c:pt>
                <c:pt idx="17">
                  <c:v>0</c:v>
                </c:pt>
                <c:pt idx="18">
                  <c:v>0</c:v>
                </c:pt>
                <c:pt idx="19">
                  <c:v>0</c:v>
                </c:pt>
                <c:pt idx="20">
                  <c:v>0</c:v>
                </c:pt>
                <c:pt idx="21">
                  <c:v>0</c:v>
                </c:pt>
                <c:pt idx="22">
                  <c:v>0</c:v>
                </c:pt>
                <c:pt idx="23">
                  <c:v>1</c:v>
                </c:pt>
                <c:pt idx="24">
                  <c:v>0</c:v>
                </c:pt>
                <c:pt idx="25">
                  <c:v>0</c:v>
                </c:pt>
                <c:pt idx="26">
                  <c:v>0</c:v>
                </c:pt>
                <c:pt idx="27">
                  <c:v>0</c:v>
                </c:pt>
              </c:numCache>
            </c:numRef>
          </c:val>
        </c:ser>
        <c:ser>
          <c:idx val="4"/>
          <c:order val="4"/>
          <c:tx>
            <c:strRef>
              <c:f>'[3]R05'!$H$118</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'[3]R05'!$H$119:$H$147</c15:sqref>
                  </c15:fullRef>
                </c:ext>
              </c:extLst>
              <c:f>('[3]R05'!$H$119:$H$142,'[3]R05'!$H$144:$H$147)</c:f>
              <c:numCache>
                <c:formatCode>General</c:formatCode>
                <c:ptCount val="28"/>
                <c:pt idx="0">
                  <c:v>3</c:v>
                </c:pt>
                <c:pt idx="1">
                  <c:v>12</c:v>
                </c:pt>
                <c:pt idx="2">
                  <c:v>7</c:v>
                </c:pt>
                <c:pt idx="3">
                  <c:v>23</c:v>
                </c:pt>
                <c:pt idx="4">
                  <c:v>9</c:v>
                </c:pt>
                <c:pt idx="5">
                  <c:v>7</c:v>
                </c:pt>
                <c:pt idx="6">
                  <c:v>0</c:v>
                </c:pt>
                <c:pt idx="7">
                  <c:v>7</c:v>
                </c:pt>
                <c:pt idx="8">
                  <c:v>9</c:v>
                </c:pt>
                <c:pt idx="9">
                  <c:v>42</c:v>
                </c:pt>
                <c:pt idx="10">
                  <c:v>10</c:v>
                </c:pt>
                <c:pt idx="11">
                  <c:v>4</c:v>
                </c:pt>
                <c:pt idx="12">
                  <c:v>6</c:v>
                </c:pt>
                <c:pt idx="13">
                  <c:v>9</c:v>
                </c:pt>
                <c:pt idx="14">
                  <c:v>3</c:v>
                </c:pt>
                <c:pt idx="15">
                  <c:v>1</c:v>
                </c:pt>
                <c:pt idx="16">
                  <c:v>0</c:v>
                </c:pt>
                <c:pt idx="17">
                  <c:v>0</c:v>
                </c:pt>
                <c:pt idx="18">
                  <c:v>1</c:v>
                </c:pt>
                <c:pt idx="19">
                  <c:v>0</c:v>
                </c:pt>
                <c:pt idx="20">
                  <c:v>1</c:v>
                </c:pt>
                <c:pt idx="21">
                  <c:v>0</c:v>
                </c:pt>
                <c:pt idx="22">
                  <c:v>0</c:v>
                </c:pt>
                <c:pt idx="23">
                  <c:v>104</c:v>
                </c:pt>
                <c:pt idx="24">
                  <c:v>0</c:v>
                </c:pt>
                <c:pt idx="25">
                  <c:v>0</c:v>
                </c:pt>
                <c:pt idx="26">
                  <c:v>0</c:v>
                </c:pt>
                <c:pt idx="27">
                  <c:v>0</c:v>
                </c:pt>
              </c:numCache>
            </c:numRef>
          </c:val>
        </c:ser>
        <c:ser>
          <c:idx val="6"/>
          <c:order val="6"/>
          <c:tx>
            <c:strRef>
              <c:f>'[3]R05'!$J$118</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'[3]R05'!$C$119:$C$147</c15:sqref>
                  </c15:fullRef>
                </c:ext>
              </c:extLst>
              <c:f>('[3]R05'!$C$119:$C$142,'[3]R05'!$C$144:$C$147)</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'[3]R05'!$J$119:$J$147</c15:sqref>
                  </c15:fullRef>
                </c:ext>
              </c:extLst>
              <c:f>('[3]R05'!$J$119:$J$142,'[3]R05'!$J$144:$J$147)</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1</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'[3]R05'!$D$118</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'[3]R05'!$D$119:$D$147</c15:sqref>
                        </c15:fullRef>
                        <c15:formulaRef>
                          <c15:sqref>('[3]R05'!$D$119:$D$142,'[3]R05'!$D$144:$D$147)</c15:sqref>
                        </c15:formulaRef>
                      </c:ext>
                    </c:extLst>
                    <c:numCache>
                      <c:formatCode>General</c:formatCode>
                      <c:ptCount val="28"/>
                      <c:pt idx="0">
                        <c:v>4</c:v>
                      </c:pt>
                      <c:pt idx="1">
                        <c:v>13</c:v>
                      </c:pt>
                      <c:pt idx="2">
                        <c:v>7</c:v>
                      </c:pt>
                      <c:pt idx="3">
                        <c:v>25</c:v>
                      </c:pt>
                      <c:pt idx="4">
                        <c:v>9</c:v>
                      </c:pt>
                      <c:pt idx="5">
                        <c:v>8</c:v>
                      </c:pt>
                      <c:pt idx="6">
                        <c:v>0</c:v>
                      </c:pt>
                      <c:pt idx="7">
                        <c:v>7</c:v>
                      </c:pt>
                      <c:pt idx="8">
                        <c:v>10</c:v>
                      </c:pt>
                      <c:pt idx="9">
                        <c:v>42</c:v>
                      </c:pt>
                      <c:pt idx="10">
                        <c:v>11</c:v>
                      </c:pt>
                      <c:pt idx="11">
                        <c:v>4</c:v>
                      </c:pt>
                      <c:pt idx="12">
                        <c:v>6</c:v>
                      </c:pt>
                      <c:pt idx="13">
                        <c:v>10</c:v>
                      </c:pt>
                      <c:pt idx="14">
                        <c:v>3</c:v>
                      </c:pt>
                      <c:pt idx="15">
                        <c:v>1</c:v>
                      </c:pt>
                      <c:pt idx="16">
                        <c:v>0</c:v>
                      </c:pt>
                      <c:pt idx="17">
                        <c:v>0</c:v>
                      </c:pt>
                      <c:pt idx="18">
                        <c:v>2</c:v>
                      </c:pt>
                      <c:pt idx="19">
                        <c:v>0</c:v>
                      </c:pt>
                      <c:pt idx="20">
                        <c:v>1</c:v>
                      </c:pt>
                      <c:pt idx="21">
                        <c:v>0</c:v>
                      </c:pt>
                      <c:pt idx="22">
                        <c:v>0</c:v>
                      </c:pt>
                      <c:pt idx="23">
                        <c:v>105</c:v>
                      </c:pt>
                      <c:pt idx="24">
                        <c:v>0</c:v>
                      </c:pt>
                      <c:pt idx="25">
                        <c:v>0</c:v>
                      </c:pt>
                      <c:pt idx="26">
                        <c:v>0</c:v>
                      </c:pt>
                      <c:pt idx="27">
                        <c:v>0</c:v>
                      </c:pt>
                    </c:numCache>
                  </c:numRef>
                </c:val>
              </c15:ser>
            </c15:filteredBarSeries>
            <c15:filteredBarSeries>
              <c15:ser>
                <c:idx val="3"/>
                <c:order val="3"/>
                <c:tx>
                  <c:strRef>
                    <c:extLst>
                      <c:ext uri="{02D57815-91ED-43cb-92C2-25804820EDAC}">
                        <c15:formulaRef>
                          <c15:sqref>'[3]R05'!$G$118</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'[3]R05'!$G$119:$G$147</c15:sqref>
                        </c15:fullRef>
                        <c15:formulaRef>
                          <c15:sqref>('[3]R05'!$G$119:$G$142,'[3]R05'!$G$144:$G$147)</c15:sqref>
                        </c15:formulaRef>
                      </c:ext>
                    </c:extLst>
                    <c:numCache>
                      <c:formatCode>General</c:formatCode>
                      <c:ptCount val="28"/>
                    </c:numCache>
                  </c:numRef>
                </c:val>
              </c15:ser>
            </c15:filteredBarSeries>
            <c15:filteredBarSeries>
              <c15:ser>
                <c:idx val="5"/>
                <c:order val="5"/>
                <c:tx>
                  <c:strRef>
                    <c:extLst>
                      <c:ext uri="{02D57815-91ED-43cb-92C2-25804820EDAC}">
                        <c15:formulaRef>
                          <c15:sqref>'[3]R05'!$I$118</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'[3]R05'!$C$119:$C$147</c15:sqref>
                        </c15:fullRef>
                        <c15:formulaRef>
                          <c15:sqref>('[3]R05'!$C$119:$C$142,'[3]R05'!$C$144:$C$147)</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'[3]R05'!$I$119:$I$147</c15:sqref>
                        </c15:fullRef>
                        <c15:formulaRef>
                          <c15:sqref>('[3]R05'!$I$119:$I$142,'[3]R05'!$I$144:$I$147)</c15:sqref>
                        </c15:formulaRef>
                      </c:ext>
                    </c:extLst>
                    <c:numCache>
                      <c:formatCode>General</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4bc3859c-e4fa-439f-b3b0-68caf904d0e0}"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2"/>
          <c:order val="2"/>
          <c:tx>
            <c:strRef>
              <c:f>R00!$F$116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ser>
        <c:ser>
          <c:idx val="6"/>
          <c:order val="6"/>
          <c:tx>
            <c:strRef>
              <c:f>R00!$J$116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15:ser>
            </c15:filteredBarSeries>
            <c15:filteredBarSeries>
              <c15:ser>
                <c:idx val="3"/>
                <c:order val="3"/>
                <c:tx>
                  <c:strRef>
                    <c:extLst>
                      <c:ext uri="{02D57815-91ED-43cb-92C2-25804820EDAC}">
                        <c15:formulaRef>
                          <c15:sqref>R00!$G$116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R00!$G$117:$G$145</c15:sqref>
                        </c15:fullRef>
                        <c15:formulaRef>
                          <c15:sqref>(R00!$G$117:$G$140,R00!$G$142:$G$145)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R00!$I$116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R00!$I$117:$I$145</c15:sqref>
                        </c15:fullRef>
                        <c15:formulaRef>
                          <c15:sqref>(R00!$I$117:$I$140,R00!$I$142:$I$145)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62dc3ecd-ea77-4291-b948-8b10804fbb2b}"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ser>
        <c:ser>
          <c:idx val="2"/>
          <c:order val="2"/>
          <c:tx>
            <c:strRef>
              <c:f>'R04'!$F$116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ser>
        <c:ser>
          <c:idx val="6"/>
          <c:order val="6"/>
          <c:tx>
            <c:strRef>
              <c:f>'R04'!$J$116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'R04'!$G$117:$G$145</c15:sqref>
                        </c15:fullRef>
                        <c15:formulaRef>
                          <c15:sqref>('R04'!$G$117:$G$140,'R04'!$G$142:$G$145)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'R04'!$I$117:$I$145</c15:sqref>
                        </c15:fullRef>
                        <c15:formulaRef>
                          <c15:sqref>('R04'!$I$117:$I$140,'R04'!$I$142:$I$145)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layout/>
      <c:overlay val="0"/>
      <c:spPr>
        <a:noFill/>
        <a:ln>
          <a:noFill/>
        </a:ln>
        <a:effectLst/>
      </c:spPr>
    </c:title>
    <c:autoTitleDeleted val="0"/>
    <c:plotArea>
      <c:layout/>
      <c:barChart>
        <c:barDir val="col"/>
        <c:grouping val="stacked"/>
        <c:varyColors val="0"/>
        <c:ser>
          <c:idx val="0"/>
          <c:order val="0"/>
          <c:tx>
            <c:strRef>
              <c:f>"TOP"</c:f>
              <c:strCache>
                <c:ptCount val="1"/>
                <c:pt idx="0">
                  <c:v>TOP</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c:formatCode="General">
                  <c:v>1</c:v>
                </c:pt>
                <c:pt idx="6" c:formatCode="General">
                  <c:v>1</c:v>
                </c:pt>
                <c:pt idx="7">
                  <c:v>0</c:v>
                </c:pt>
                <c:pt idx="8">
                  <c:v>0</c:v>
                </c:pt>
                <c:pt idx="9">
                  <c:v>0</c:v>
                </c:pt>
                <c:pt idx="10">
                  <c:v>2</c:v>
                </c:pt>
                <c:pt idx="11">
                  <c:v>0</c:v>
                </c:pt>
                <c:pt idx="12">
                  <c:v>1</c:v>
                </c:pt>
                <c:pt idx="13">
                  <c:v>11</c:v>
                </c:pt>
                <c:pt idx="14">
                  <c:v>0</c:v>
                </c:pt>
                <c:pt idx="15">
                  <c:v>0</c:v>
                </c:pt>
                <c:pt idx="16">
                  <c:v>2</c:v>
                </c:pt>
                <c:pt idx="17">
                  <c:v>0</c:v>
                </c:pt>
              </c:numCache>
            </c:numRef>
          </c:val>
        </c:ser>
        <c:ser>
          <c:idx val="1"/>
          <c:order val="1"/>
          <c:tx>
            <c:strRef>
              <c:f>"A"</c:f>
              <c:strCache>
                <c:ptCount val="1"/>
                <c:pt idx="0">
                  <c:v>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c:formatCode="General">
                  <c:v>4</c:v>
                </c:pt>
                <c:pt idx="6" c:formatCode="General">
                  <c:v>2</c:v>
                </c:pt>
                <c:pt idx="7" c:formatCode="General">
                  <c:v>1</c:v>
                </c:pt>
                <c:pt idx="8" c:formatCode="General">
                  <c:v>3</c:v>
                </c:pt>
                <c:pt idx="9" c:formatCode="General">
                  <c:v>5</c:v>
                </c:pt>
                <c:pt idx="10">
                  <c:v>2</c:v>
                </c:pt>
                <c:pt idx="11">
                  <c:v>1</c:v>
                </c:pt>
                <c:pt idx="12">
                  <c:v>3</c:v>
                </c:pt>
                <c:pt idx="13">
                  <c:v>9</c:v>
                </c:pt>
                <c:pt idx="14">
                  <c:v>2</c:v>
                </c:pt>
                <c:pt idx="15">
                  <c:v>1</c:v>
                </c:pt>
                <c:pt idx="16">
                  <c:v>1</c:v>
                </c:pt>
                <c:pt idx="17">
                  <c:v>0</c:v>
                </c:pt>
              </c:numCache>
            </c:numRef>
          </c:val>
        </c:ser>
        <c:ser>
          <c:idx val="2"/>
          <c:order val="2"/>
          <c:tx>
            <c:strRef>
              <c:f>"B"</c:f>
              <c:strCache>
                <c:ptCount val="1"/>
                <c:pt idx="0">
                  <c:v>B</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c:formatCode="General">
                  <c:v>12</c:v>
                </c:pt>
                <c:pt idx="6" c:formatCode="General">
                  <c:v>6</c:v>
                </c:pt>
                <c:pt idx="7" c:formatCode="General">
                  <c:v>5</c:v>
                </c:pt>
                <c:pt idx="8" c:formatCode="General">
                  <c:v>8</c:v>
                </c:pt>
                <c:pt idx="9" c:formatCode="General">
                  <c:v>32</c:v>
                </c:pt>
                <c:pt idx="10">
                  <c:v>16</c:v>
                </c:pt>
                <c:pt idx="11">
                  <c:v>1</c:v>
                </c:pt>
                <c:pt idx="12">
                  <c:v>9</c:v>
                </c:pt>
                <c:pt idx="13">
                  <c:v>1</c:v>
                </c:pt>
                <c:pt idx="14">
                  <c:v>6</c:v>
                </c:pt>
                <c:pt idx="15">
                  <c:v>3</c:v>
                </c:pt>
                <c:pt idx="16">
                  <c:v>1</c:v>
                </c:pt>
                <c:pt idx="17">
                  <c:v>0</c:v>
                </c:pt>
              </c:numCache>
            </c:numRef>
          </c:val>
        </c:ser>
        <c:ser>
          <c:idx val="3"/>
          <c:order val="3"/>
          <c:tx>
            <c:strRef>
              <c:f>"C"</c:f>
              <c:strCache>
                <c:ptCount val="1"/>
                <c:pt idx="0">
                  <c:v>C</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ser>
        <c:dLbls>
          <c:showLegendKey val="0"/>
          <c:showVal val="1"/>
          <c:showCatName val="0"/>
          <c:showSerName val="0"/>
          <c:showPercent val="0"/>
          <c:showBubbleSize val="0"/>
        </c:dLbls>
        <c:gapWidth val="150"/>
        <c:overlap val="100"/>
        <c:axId val="1659748896"/>
        <c:axId val="1659743904"/>
      </c:bar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659748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d65f5a4a-cb5f-42bb-9c9b-513630c17fac}"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ser>
        <c:ser>
          <c:idx val="2"/>
          <c:order val="2"/>
          <c:tx>
            <c:strRef>
              <c:f>'R04Full'!$F$116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ser>
        <c:ser>
          <c:idx val="6"/>
          <c:order val="6"/>
          <c:tx>
            <c:strRef>
              <c:f>'R04Full'!$J$116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15:ser>
            </c15:filteredBarSeries>
            <c15:filteredBarSeries>
              <c15:ser>
                <c:idx val="3"/>
                <c:order val="3"/>
                <c:tx>
                  <c:strRef>
                    <c:extLst>
                      <c:ext uri="{02D57815-91ED-43cb-92C2-25804820EDAC}">
                        <c15:formulaRef>
                          <c15:sqref>'R04Full'!$G$116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'R04Full'!$G$117:$G$145</c15:sqref>
                        </c15:fullRef>
                        <c15:formulaRef>
                          <c15:sqref>('R04Full'!$G$117:$G$140,'R04Full'!$G$142:$G$145)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'R04Full'!$I$116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'R04Full'!$I$117:$I$145</c15:sqref>
                        </c15:fullRef>
                        <c15:formulaRef>
                          <c15:sqref>('R04Full'!$I$117:$I$140,'R04Full'!$I$142:$I$145)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itle>
    <c:autoTitleDeleted val="0"/>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solidFill>
                <a:schemeClr val="accent1"/>
              </a:solidFill>
              <a:ln w="25400">
                <a:solidFill>
                  <a:schemeClr val="lt1"/>
                </a:solidFill>
              </a:ln>
              <a:effectLst/>
              <a:scene3d>
                <a:camera prst="orthographicFront"/>
                <a:lightRig rig="threePt" dir="t"/>
              </a:scene3d>
              <a:sp3d contourW="25400">
                <a:contourClr>
                  <a:schemeClr val="lt1"/>
                </a:contourClr>
              </a:sp3d>
            </c:spPr>
          </c:dPt>
          <c:dPt>
            <c:idx val="1"/>
            <c:bubble3D val="0"/>
            <c:spPr>
              <a:solidFill>
                <a:schemeClr val="accent2"/>
              </a:solidFill>
              <a:ln w="25400">
                <a:solidFill>
                  <a:schemeClr val="lt1"/>
                </a:solidFill>
              </a:ln>
              <a:effectLst/>
              <a:scene3d>
                <a:camera prst="orthographicFront"/>
                <a:lightRig rig="threePt" dir="t"/>
              </a:scene3d>
              <a:sp3d contourW="25400">
                <a:contourClr>
                  <a:schemeClr val="lt1"/>
                </a:contourClr>
              </a:sp3d>
            </c:spPr>
          </c:dPt>
          <c:dPt>
            <c:idx val="2"/>
            <c:bubble3D val="0"/>
            <c:spPr>
              <a:solidFill>
                <a:schemeClr val="accent3"/>
              </a:solidFill>
              <a:ln w="25400">
                <a:solidFill>
                  <a:schemeClr val="lt1"/>
                </a:solidFill>
              </a:ln>
              <a:effectLst/>
              <a:scene3d>
                <a:camera prst="orthographicFront"/>
                <a:lightRig rig="threePt" dir="t"/>
              </a:scene3d>
              <a:sp3d contourW="25400">
                <a:contourClr>
                  <a:schemeClr val="lt1"/>
                </a:contourClr>
              </a:sp3d>
            </c:spPr>
          </c:dPt>
          <c:dPt>
            <c:idx val="3"/>
            <c:bubble3D val="0"/>
            <c:spPr>
              <a:solidFill>
                <a:schemeClr val="accent4"/>
              </a:solidFill>
              <a:ln w="25400">
                <a:solidFill>
                  <a:schemeClr val="lt1"/>
                </a:solidFill>
              </a:ln>
              <a:effectLst/>
              <a:scene3d>
                <a:camera prst="orthographicFront"/>
                <a:lightRig rig="threePt" dir="t"/>
              </a:scene3d>
              <a:sp3d contourW="25400">
                <a:contourClr>
                  <a:schemeClr val="lt1"/>
                </a:contourClr>
              </a:sp3d>
            </c:spPr>
          </c:dPt>
          <c:dPt>
            <c:idx val="4"/>
            <c:bubble3D val="0"/>
            <c:spPr>
              <a:solidFill>
                <a:schemeClr val="accent5"/>
              </a:solidFill>
              <a:ln w="25400">
                <a:solidFill>
                  <a:schemeClr val="lt1"/>
                </a:solidFill>
              </a:ln>
              <a:effectLst/>
              <a:scene3d>
                <a:camera prst="orthographicFront"/>
                <a:lightRig rig="threePt" dir="t"/>
              </a:scene3d>
              <a:sp3d contourW="25400">
                <a:contourClr>
                  <a:schemeClr val="lt1"/>
                </a:contourClr>
              </a:sp3d>
            </c:spPr>
          </c:dPt>
          <c:dPt>
            <c:idx val="5"/>
            <c:bubble3D val="0"/>
            <c:spPr>
              <a:solidFill>
                <a:schemeClr val="accent6"/>
              </a:solidFill>
              <a:ln w="25400">
                <a:solidFill>
                  <a:schemeClr val="lt1"/>
                </a:solidFill>
              </a:ln>
              <a:effectLst/>
              <a:scene3d>
                <a:camera prst="orthographicFront"/>
                <a:lightRig rig="threePt" dir="t"/>
              </a:scene3d>
              <a:sp3d contourW="25400">
                <a:contourClr>
                  <a:schemeClr val="lt1"/>
                </a:contourClr>
              </a:sp3d>
            </c:spPr>
          </c:dPt>
          <c:dPt>
            <c:idx val="6"/>
            <c:bubble3D val="0"/>
            <c:spPr>
              <a:solidFill>
                <a:schemeClr val="accent1">
                  <a:lumMod val="60000"/>
                </a:schemeClr>
              </a:solidFill>
              <a:ln w="25400">
                <a:solidFill>
                  <a:schemeClr val="lt1"/>
                </a:solidFill>
              </a:ln>
              <a:effectLst/>
              <a:scene3d>
                <a:camera prst="orthographicFront"/>
                <a:lightRig rig="threePt" dir="t"/>
              </a:scene3d>
              <a:sp3d contourW="25400">
                <a:contourClr>
                  <a:schemeClr val="lt1"/>
                </a:contourClr>
              </a:sp3d>
            </c:spPr>
          </c:dPt>
          <c:dPt>
            <c:idx val="7"/>
            <c:bubble3D val="0"/>
            <c:spPr>
              <a:solidFill>
                <a:schemeClr val="accent2">
                  <a:lumMod val="60000"/>
                </a:schemeClr>
              </a:solidFill>
              <a:ln w="25400">
                <a:solidFill>
                  <a:schemeClr val="lt1"/>
                </a:solidFill>
              </a:ln>
              <a:effectLst/>
              <a:scene3d>
                <a:camera prst="orthographicFront"/>
                <a:lightRig rig="threePt" dir="t"/>
              </a:scene3d>
              <a:sp3d contourW="25400">
                <a:contourClr>
                  <a:schemeClr val="lt1"/>
                </a:contourClr>
              </a:sp3d>
            </c:spPr>
          </c:dPt>
          <c:dPt>
            <c:idx val="8"/>
            <c:bubble3D val="0"/>
            <c:spPr>
              <a:solidFill>
                <a:schemeClr val="accent3">
                  <a:lumMod val="60000"/>
                </a:schemeClr>
              </a:solidFill>
              <a:ln w="25400">
                <a:solidFill>
                  <a:schemeClr val="lt1"/>
                </a:solidFill>
              </a:ln>
              <a:effectLst/>
              <a:scene3d>
                <a:camera prst="orthographicFront"/>
                <a:lightRig rig="threePt" dir="t"/>
              </a:scene3d>
              <a:sp3d contourW="25400">
                <a:contourClr>
                  <a:schemeClr val="lt1"/>
                </a:contourClr>
              </a:sp3d>
            </c:spPr>
          </c:dPt>
          <c:dPt>
            <c:idx val="9"/>
            <c:bubble3D val="0"/>
            <c:spPr>
              <a:solidFill>
                <a:schemeClr val="bg2"/>
              </a:solidFill>
              <a:ln w="25400">
                <a:solidFill>
                  <a:schemeClr val="lt1"/>
                </a:solidFill>
              </a:ln>
              <a:effectLst/>
              <a:scene3d>
                <a:camera prst="orthographicFront"/>
                <a:lightRig rig="threePt" dir="t"/>
              </a:scene3d>
              <a:sp3d contourW="25400">
                <a:contourClr>
                  <a:schemeClr val="lt1"/>
                </a:contourClr>
              </a:sp3d>
            </c:spPr>
          </c:dPt>
          <c:dPt>
            <c:idx val="10"/>
            <c:bubble3D val="0"/>
            <c:spPr>
              <a:solidFill>
                <a:schemeClr val="accent5">
                  <a:lumMod val="60000"/>
                </a:schemeClr>
              </a:solidFill>
              <a:ln w="25400">
                <a:solidFill>
                  <a:schemeClr val="lt1"/>
                </a:solidFill>
              </a:ln>
              <a:effectLst/>
              <a:scene3d>
                <a:camera prst="orthographicFront"/>
                <a:lightRig rig="threePt" dir="t"/>
              </a:scene3d>
              <a:sp3d contourW="25400">
                <a:contourClr>
                  <a:schemeClr val="lt1"/>
                </a:contourClr>
              </a:sp3d>
            </c:spPr>
          </c:dPt>
          <c:dPt>
            <c:idx val="11"/>
            <c:bubble3D val="0"/>
            <c:spPr>
              <a:solidFill>
                <a:schemeClr val="accent6">
                  <a:lumMod val="60000"/>
                </a:schemeClr>
              </a:solidFill>
              <a:ln w="25400">
                <a:solidFill>
                  <a:schemeClr val="lt1"/>
                </a:solidFill>
              </a:ln>
              <a:effectLst/>
              <a:scene3d>
                <a:camera prst="orthographicFront"/>
                <a:lightRig rig="threePt" dir="t"/>
              </a:scene3d>
              <a:sp3d contourW="25400">
                <a:contourClr>
                  <a:schemeClr val="lt1"/>
                </a:contourClr>
              </a:sp3d>
            </c:spPr>
          </c:dPt>
          <c:dPt>
            <c:idx val="12"/>
            <c:bubble3D val="0"/>
            <c:spPr>
              <a:solidFill>
                <a:schemeClr val="accent1">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3"/>
            <c:bubble3D val="0"/>
            <c:spPr>
              <a:solidFill>
                <a:schemeClr val="accent2">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4"/>
            <c:bubble3D val="0"/>
            <c:spPr>
              <a:solidFill>
                <a:schemeClr val="accent3">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5"/>
            <c:bubble3D val="0"/>
            <c:spPr>
              <a:solidFill>
                <a:schemeClr val="accent4">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6"/>
            <c:bubble3D val="0"/>
            <c:spPr>
              <a:solidFill>
                <a:schemeClr val="accent5">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7"/>
            <c:bubble3D val="0"/>
            <c:spPr>
              <a:solidFill>
                <a:schemeClr val="accent6">
                  <a:lumMod val="80000"/>
                  <a:lumOff val="20000"/>
                </a:schemeClr>
              </a:solidFill>
              <a:ln w="25400">
                <a:solidFill>
                  <a:schemeClr val="lt1"/>
                </a:solidFill>
              </a:ln>
              <a:effectLst/>
              <a:scene3d>
                <a:camera prst="orthographicFront"/>
                <a:lightRig rig="threePt" dir="t"/>
              </a:scene3d>
              <a:sp3d contourW="25400">
                <a:contourClr>
                  <a:schemeClr val="lt1"/>
                </a:contourClr>
              </a:sp3d>
            </c:spPr>
          </c:dPt>
          <c:dPt>
            <c:idx val="18"/>
            <c:bubble3D val="0"/>
            <c:spPr>
              <a:solidFill>
                <a:schemeClr val="accent1">
                  <a:lumMod val="80000"/>
                </a:schemeClr>
              </a:solidFill>
              <a:ln w="25400">
                <a:solidFill>
                  <a:schemeClr val="lt1"/>
                </a:solidFill>
              </a:ln>
              <a:effectLst/>
              <a:scene3d>
                <a:camera prst="orthographicFront"/>
                <a:lightRig rig="threePt" dir="t"/>
              </a:scene3d>
              <a:sp3d contourW="25400">
                <a:contourClr>
                  <a:schemeClr val="lt1"/>
                </a:contourClr>
              </a:sp3d>
            </c:spPr>
          </c:dPt>
          <c:dPt>
            <c:idx val="19"/>
            <c:bubble3D val="0"/>
            <c:spPr>
              <a:solidFill>
                <a:schemeClr val="accent2">
                  <a:lumMod val="80000"/>
                </a:schemeClr>
              </a:solidFill>
              <a:ln w="25400">
                <a:solidFill>
                  <a:schemeClr val="lt1"/>
                </a:solidFill>
              </a:ln>
              <a:effectLst/>
              <a:scene3d>
                <a:camera prst="orthographicFront"/>
                <a:lightRig rig="threePt" dir="t"/>
              </a:scene3d>
              <a:sp3d contourW="25400">
                <a:contourClr>
                  <a:schemeClr val="lt1"/>
                </a:contourClr>
              </a:sp3d>
            </c:spPr>
          </c:dPt>
          <c:dPt>
            <c:idx val="20"/>
            <c:bubble3D val="0"/>
            <c:spPr>
              <a:solidFill>
                <a:schemeClr val="accent3">
                  <a:lumMod val="80000"/>
                </a:schemeClr>
              </a:solidFill>
              <a:ln w="25400">
                <a:solidFill>
                  <a:schemeClr val="lt1"/>
                </a:solidFill>
              </a:ln>
              <a:effectLst/>
              <a:scene3d>
                <a:camera prst="orthographicFront"/>
                <a:lightRig rig="threePt" dir="t"/>
              </a:scene3d>
              <a:sp3d contourW="25400">
                <a:contourClr>
                  <a:schemeClr val="lt1"/>
                </a:contourClr>
              </a:sp3d>
            </c:spPr>
          </c:dPt>
          <c:dPt>
            <c:idx val="21"/>
            <c:bubble3D val="0"/>
            <c:spPr>
              <a:solidFill>
                <a:schemeClr val="accent4">
                  <a:lumMod val="80000"/>
                </a:schemeClr>
              </a:solidFill>
              <a:ln w="25400">
                <a:solidFill>
                  <a:schemeClr val="lt1"/>
                </a:solidFill>
              </a:ln>
              <a:effectLst/>
              <a:scene3d>
                <a:camera prst="orthographicFront"/>
                <a:lightRig rig="threePt" dir="t"/>
              </a:scene3d>
              <a:sp3d contourW="25400">
                <a:contourClr>
                  <a:schemeClr val="lt1"/>
                </a:contourClr>
              </a:sp3d>
            </c:spPr>
          </c:dPt>
          <c:dPt>
            <c:idx val="22"/>
            <c:bubble3D val="0"/>
            <c:spPr>
              <a:solidFill>
                <a:schemeClr val="accent5">
                  <a:lumMod val="80000"/>
                </a:schemeClr>
              </a:solidFill>
              <a:ln w="25400">
                <a:solidFill>
                  <a:schemeClr val="lt1"/>
                </a:solidFill>
              </a:ln>
              <a:effectLst/>
              <a:scene3d>
                <a:camera prst="orthographicFront"/>
                <a:lightRig rig="threePt" dir="t"/>
              </a:scene3d>
              <a:sp3d contourW="25400">
                <a:contourClr>
                  <a:schemeClr val="lt1"/>
                </a:contourClr>
              </a:sp3d>
            </c:spPr>
          </c:dPt>
          <c:dPt>
            <c:idx val="23"/>
            <c:bubble3D val="0"/>
            <c:spPr>
              <a:solidFill>
                <a:schemeClr val="accent6">
                  <a:lumMod val="80000"/>
                </a:schemeClr>
              </a:solidFill>
              <a:ln w="25400">
                <a:solidFill>
                  <a:schemeClr val="lt1"/>
                </a:solidFill>
              </a:ln>
              <a:effectLst/>
              <a:scene3d>
                <a:camera prst="orthographicFront"/>
                <a:lightRig rig="threePt" dir="t"/>
              </a:scene3d>
              <a:sp3d contourW="25400">
                <a:contourClr>
                  <a:schemeClr val="lt1"/>
                </a:contourClr>
              </a:sp3d>
            </c:spPr>
          </c:dPt>
          <c:dPt>
            <c:idx val="24"/>
            <c:bubble3D val="0"/>
            <c:spPr>
              <a:solidFill>
                <a:schemeClr val="accent1">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5"/>
            <c:bubble3D val="0"/>
            <c:spPr>
              <a:solidFill>
                <a:schemeClr val="accent2">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6"/>
            <c:bubble3D val="0"/>
            <c:spPr>
              <a:solidFill>
                <a:schemeClr val="accent3">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7"/>
            <c:bubble3D val="0"/>
            <c:spPr>
              <a:solidFill>
                <a:schemeClr val="accent4">
                  <a:lumMod val="60000"/>
                  <a:lumOff val="40000"/>
                </a:schemeClr>
              </a:solidFill>
              <a:ln w="25400">
                <a:solidFill>
                  <a:schemeClr val="lt1"/>
                </a:solidFill>
              </a:ln>
              <a:effectLst/>
              <a:scene3d>
                <a:camera prst="orthographicFront"/>
                <a:lightRig rig="threePt" dir="t"/>
              </a:scene3d>
              <a:sp3d contourW="25400">
                <a:contourClr>
                  <a:schemeClr val="lt1"/>
                </a:contourClr>
              </a:sp3d>
            </c:spPr>
          </c:dPt>
          <c:dPt>
            <c:idx val="28"/>
            <c:bubble3D val="0"/>
            <c:spPr>
              <a:solidFill>
                <a:schemeClr val="accent5">
                  <a:lumMod val="60000"/>
                  <a:lumOff val="40000"/>
                </a:schemeClr>
              </a:solidFill>
              <a:ln w="25400">
                <a:solidFill>
                  <a:schemeClr val="lt1"/>
                </a:solidFill>
              </a:ln>
              <a:effectLst/>
              <a:scene3d>
                <a:camera prst="orthographicFront"/>
                <a:lightRig rig="threePt" dir="t"/>
              </a:scene3d>
              <a:sp3d contourW="25400">
                <a:contourClr>
                  <a:schemeClr val="lt1"/>
                </a:contourClr>
              </a:sp3d>
            </c:spPr>
          </c:dPt>
          <c:dLbls>
            <c:dLbl>
              <c:idx val="27"/>
              <c:layout/>
              <c:tx>
                <c:rich>
                  <a:bodyPr rot="0" spcFirstLastPara="1" vertOverflow="ellipsis" vert="horz" wrap="square" lIns="38100" tIns="19050" rIns="38100" bIns="19050" anchor="ctr" anchorCtr="1"/>
                  <a:lstStyle/>
                  <a:p>
                    <a:fld id="{94d3dae5-11b3-4af9-937b-1ca7b5ce9345}" type="VALUE">
                      <a:t>[VALUE]</a:t>
                    </a:fld>
                    <a:endParaRPr lang="en-US" altLang="zh-CN" b="0" i="0" u="none" strike="noStrike" baseline="0">
                      <a:latin typeface="Arial" panose="020B0604020202020204" pitchFamily="7" charset="0"/>
                      <a:ea typeface="Arial" panose="020B0604020202020204" pitchFamily="7" charset="0"/>
                      <a:cs typeface="+mn-ea"/>
                    </a:endParaRPr>
                  </a:p>
                </c:rich>
              </c:tx>
              <c:numFmt formatCode="General" sourceLinked="1"/>
              <c:spPr>
                <a:noFill/>
                <a:ln>
                  <a:noFill/>
                </a:ln>
                <a:effectLst/>
              </c:spPr>
              <c:txPr>
                <a:bodyPr rot="0" spcFirstLastPara="1" vertOverflow="ellipsis" vert="horz" wrap="square" lIns="38100" tIns="19050" rIns="38100" bIns="19050" anchor="ctr" anchorCtr="1"/>
                <a:lstStyle/>
                <a:p>
                  <a:pPr>
                    <a:defRPr lang="zh-CN"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p>
            </c:txPr>
            <c:dLblPos val="bestFit"/>
            <c:showLegendKey val="0"/>
            <c:showVal val="1"/>
            <c:showCatName val="0"/>
            <c:showSerName val="0"/>
            <c:showPercent val="1"/>
            <c:showBubbleSize val="0"/>
            <c:separator>
</c:separator>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'R04HF3 Smoke'!$C$117:$C$145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'R04HF3 Smoke'!$D$117:$D$145</c:f>
              <c:numCache>
                <c:formatCode>0;[Red]0</c:formatCode>
                <c:ptCount val="29"/>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0</c:v>
                </c:pt>
                <c:pt idx="28">
                  <c:v>1</c:v>
                </c:pt>
              </c:numCache>
            </c:numRef>
          </c:val>
        </c:ser>
        <c:dLbls>
          <c:showLegendKey val="0"/>
          <c:showVal val="0"/>
          <c:showCatName val="0"/>
          <c:showSerName val="0"/>
          <c:showPercent val="0"/>
          <c:showBubbleSize val="0"/>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atin typeface="Calibri" panose="020F0502020204030204" pitchFamily="34" charset="0"/>
          <a:ea typeface="微软雅黑" panose="020B0503020204020204" pitchFamily="34" charset="-122"/>
          <a:cs typeface="Calibri" panose="020F0502020204030204" pitchFamily="34" charset="0"/>
        </a:defRPr>
      </a:pP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itle>
    <c:autoTitleDeleted val="0"/>
    <c:plotArea>
      <c:layout/>
      <c:barChart>
        <c:barDir val="col"/>
        <c:grouping val="stacked"/>
        <c:varyColors val="0"/>
        <c:ser>
          <c:idx val="1"/>
          <c:order val="1"/>
          <c:tx>
            <c:strRef>
              <c:f>'R04HF3 Smoke'!$E$116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Smoke'!$E$117:$E$145</c15:sqref>
                  </c15:fullRef>
                </c:ext>
              </c:extLst>
              <c:f>('R04HF3 Smoke'!$E$117:$E$140,'R04HF3 Smoke'!$E$142:$E$145)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1</c:v>
                </c:pt>
              </c:numCache>
            </c:numRef>
          </c:val>
        </c:ser>
        <c:ser>
          <c:idx val="2"/>
          <c:order val="2"/>
          <c:tx>
            <c:strRef>
              <c:f>'R04HF3 Smoke'!$F$116</c:f>
              <c:strCache>
                <c:ptCount val="1"/>
                <c:pt idx="0">
                  <c:v>A（High)</c:v>
                </c:pt>
              </c:strCache>
            </c:strRef>
          </c:tx>
          <c:spPr>
            <a:solidFill>
              <a:schemeClr val="accent3"/>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Smoke'!$F$117:$F$145</c15:sqref>
                  </c15:fullRef>
                </c:ext>
              </c:extLst>
              <c:f>('R04HF3 Smoke'!$F$117:$F$140,'R04HF3 Smoke'!$F$142:$F$145)</c:f>
              <c:numCache>
                <c:formatCode>General</c:formatCode>
                <c:ptCount val="28"/>
                <c:pt idx="0">
                  <c:v>0</c:v>
                </c:pt>
                <c:pt idx="1">
                  <c:v>0</c:v>
                </c:pt>
                <c:pt idx="2">
                  <c:v>0</c:v>
                </c:pt>
                <c:pt idx="3">
                  <c:v>0</c:v>
                </c:pt>
                <c:pt idx="4">
                  <c:v>0</c:v>
                </c:pt>
                <c:pt idx="5">
                  <c:v>0</c:v>
                </c:pt>
                <c:pt idx="6">
                  <c:v>0</c:v>
                </c:pt>
                <c:pt idx="7">
                  <c:v>0</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4"/>
          <c:order val="4"/>
          <c:tx>
            <c:strRef>
              <c:f>'R04HF3 Smoke'!$H$116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Smoke'!$H$117:$H$145</c15:sqref>
                  </c15:fullRef>
                </c:ext>
              </c:extLst>
              <c:f>('R04HF3 Smoke'!$H$117:$H$140,'R04HF3 Smoke'!$H$142:$H$145)</c:f>
              <c:numCache>
                <c:formatCode>0;[Red]0</c:formatCode>
                <c:ptCount val="28"/>
                <c:pt idx="0">
                  <c:v>0</c:v>
                </c:pt>
                <c:pt idx="1">
                  <c:v>0</c:v>
                </c:pt>
                <c:pt idx="2">
                  <c:v>1</c:v>
                </c:pt>
                <c:pt idx="3">
                  <c:v>4</c:v>
                </c:pt>
                <c:pt idx="4">
                  <c:v>0</c:v>
                </c:pt>
                <c:pt idx="5">
                  <c:v>0</c:v>
                </c:pt>
                <c:pt idx="6">
                  <c:v>1</c:v>
                </c:pt>
                <c:pt idx="7">
                  <c:v>0</c:v>
                </c:pt>
                <c:pt idx="8">
                  <c:v>0</c:v>
                </c:pt>
                <c:pt idx="9">
                  <c:v>1</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ser>
          <c:idx val="6"/>
          <c:order val="6"/>
          <c:tx>
            <c:strRef>
              <c:f>'R04HF3 Smoke'!$J$116</c:f>
              <c:strCache>
                <c:ptCount val="1"/>
                <c:pt idx="0">
                  <c:v>C(low)</c:v>
                </c:pt>
              </c:strCache>
            </c:strRef>
          </c:tx>
          <c:spPr>
            <a:solidFill>
              <a:schemeClr val="accent1">
                <a:lumMod val="60000"/>
              </a:schemeClr>
            </a:solidFill>
            <a:ln>
              <a:noFill/>
            </a:ln>
            <a:effectLst/>
            <a:sp3d/>
          </c:spPr>
          <c:invertIfNegative val="0"/>
          <c:dLbls>
            <c:delete val="1"/>
          </c:dLbls>
          <c:cat>
            <c:strRef>
              <c:extLst>
                <c:ext xmlns:c15="http://schemas.microsoft.com/office/drawing/2012/chart" uri="{02D57815-91ED-43cb-92C2-25804820EDAC}">
                  <c15:fullRef>
                    <c15:sqref>'R04HF3 Smoke'!$C$117:$C$145</c15:sqref>
                  </c15:fullRef>
                </c:ext>
              </c:extLst>
              <c:f>('R04HF3 Smoke'!$C$117:$C$140,'R04HF3 Smoke'!$C$142:$C$145)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'R04HF3 Smoke'!$J$117:$J$145</c15:sqref>
                  </c15:fullRef>
                </c:ext>
              </c:extLst>
              <c:f>('R04HF3 Smoke'!$J$117:$J$140,'R04HF3 Smoke'!$J$142:$J$145)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er>
        <c:dLbls>
          <c:showLegendKey val="0"/>
          <c:showVal val="0"/>
          <c:showCatName val="0"/>
          <c:showSerName val="0"/>
          <c:showPercent val="0"/>
          <c:showBubbleSize val="0"/>
        </c:dLbls>
        <c:gapWidth val="150"/>
        <c:overlap val="100"/>
        <c:axId val="1589196959"/>
        <c:axId val="1589202367"/>
        <c:extLst>
          <c:ext xmlns:c15="http://schemas.microsoft.com/office/drawing/2012/chart" uri="{02D57815-91ED-43cb-92C2-25804820EDAC}">
            <c15:filteredBarSeries>
              <c15:ser>
                <c:idx val="0"/>
                <c:order val="0"/>
                <c:tx>
                  <c:strRef>
                    <c:extLst>
                      <c:ext uri="{02D57815-91ED-43cb-92C2-25804820EDAC}">
                        <c15:formulaRef>
                          <c15:sqref>'R04HF3 Smoke'!$D$116</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Smoke'!$D$117:$D$145</c15:sqref>
                        </c15:fullRef>
                        <c15:formulaRef>
                          <c15:sqref>('R04HF3 Smoke'!$D$117:$D$140,'R04HF3 Smoke'!$D$142:$D$145)</c15:sqref>
                        </c15:formulaRef>
                      </c:ext>
                    </c:extLst>
                    <c:numCache>
                      <c:formatCode>0;[Red]0</c:formatCode>
                      <c:ptCount val="28"/>
                      <c:pt idx="0">
                        <c:v>0</c:v>
                      </c:pt>
                      <c:pt idx="1">
                        <c:v>0</c:v>
                      </c:pt>
                      <c:pt idx="2">
                        <c:v>1</c:v>
                      </c:pt>
                      <c:pt idx="3">
                        <c:v>4</c:v>
                      </c:pt>
                      <c:pt idx="4">
                        <c:v>0</c:v>
                      </c:pt>
                      <c:pt idx="5">
                        <c:v>0</c:v>
                      </c:pt>
                      <c:pt idx="6">
                        <c:v>1</c:v>
                      </c:pt>
                      <c:pt idx="7">
                        <c:v>0</c:v>
                      </c:pt>
                      <c:pt idx="8">
                        <c:v>0</c:v>
                      </c:pt>
                      <c:pt idx="9">
                        <c:v>2</c:v>
                      </c:pt>
                      <c:pt idx="10">
                        <c:v>1</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1</c:v>
                      </c:pt>
                    </c:numCache>
                  </c:numRef>
                </c:val>
              </c15:ser>
            </c15:filteredBarSeries>
            <c15:filteredBarSeries>
              <c15:ser>
                <c:idx val="3"/>
                <c:order val="3"/>
                <c:tx>
                  <c:strRef>
                    <c:extLst>
                      <c:ext uri="{02D57815-91ED-43cb-92C2-25804820EDAC}">
                        <c15:formulaRef>
                          <c15:sqref>'R04HF3 Smoke'!$G$116</c15:sqref>
                        </c15:formulaRef>
                      </c:ext>
                    </c:extLst>
                    <c:strCache>
                      <c:ptCount val="1"/>
                      <c:pt idx="0">
                        <c:v/>
                      </c:pt>
                    </c:strCache>
                  </c:strRef>
                </c:tx>
                <c:spPr>
                  <a:solidFill>
                    <a:schemeClr val="accent4"/>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Smoke'!$G$117:$G$145</c15:sqref>
                        </c15:fullRef>
                        <c15:formulaRef>
                          <c15:sqref>('R04HF3 Smoke'!$G$117:$G$140,'R04HF3 Smoke'!$G$142:$G$145)</c15:sqref>
                        </c15:formulaRef>
                      </c:ext>
                    </c:extLst>
                    <c:numCache>
                      <c:formatCode>General</c:formatCode>
                      <c:ptCount val="28"/>
                    </c:numCache>
                  </c:numRef>
                </c:val>
              </c15:ser>
            </c15:filteredBarSeries>
            <c15:filteredBarSeries>
              <c15:ser>
                <c:idx val="5"/>
                <c:order val="5"/>
                <c:tx>
                  <c:strRef>
                    <c:extLst>
                      <c:ext uri="{02D57815-91ED-43cb-92C2-25804820EDAC}">
                        <c15:formulaRef>
                          <c15:sqref>'R04HF3 Smoke'!$I$116</c15:sqref>
                        </c15:formulaRef>
                      </c:ext>
                    </c:extLst>
                    <c:strCache>
                      <c:ptCount val="1"/>
                      <c:pt idx="0">
                        <c:v/>
                      </c:pt>
                    </c:strCache>
                  </c:strRef>
                </c:tx>
                <c:spPr>
                  <a:solidFill>
                    <a:schemeClr val="accent6"/>
                  </a:solidFill>
                  <a:ln>
                    <a:noFill/>
                  </a:ln>
                  <a:effectLst/>
                  <a:sp3d/>
                </c:spPr>
                <c:invertIfNegative val="0"/>
                <c:dLbls>
                  <c:delete val="1"/>
                </c:dLbls>
                <c:cat>
                  <c:strRef>
                    <c:extLst>
                      <c:ext uri="{02D57815-91ED-43cb-92C2-25804820EDAC}">
                        <c15:fullRef>
                          <c15:sqref>'R04HF3 Smoke'!$C$117:$C$145</c15:sqref>
                        </c15:fullRef>
                        <c15:formulaRef>
                          <c15:sqref>('R04HF3 Smoke'!$C$117:$C$140,'R04HF3 Smoke'!$C$142:$C$145)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'R04HF3 Smoke'!$I$117:$I$145</c15:sqref>
                        </c15:fullRef>
                        <c15:formulaRef>
                          <c15:sqref>('R04HF3 Smoke'!$I$117:$I$140,'R04HF3 Smoke'!$I$142:$I$145)</c15:sqref>
                        </c15:formulaRef>
                      </c:ext>
                    </c:extLst>
                    <c:numCache>
                      <c:formatCode>0;[Red]0</c:formatCode>
                      <c:ptCount val="28"/>
                    </c:numCache>
                  </c:numRef>
                </c:val>
              </c15:ser>
            </c15:filteredBarSeries>
          </c:ext>
        </c:extLst>
      </c:bar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new defect SW &amp; SWV</a:t>
            </a:r>
            <a:endParaRPr lang="zh-CN" altLang="en-US"/>
          </a:p>
        </c:rich>
      </c:tx>
      <c:layout/>
      <c:overlay val="1"/>
    </c:title>
    <c:autoTitleDeleted val="0"/>
    <c:plotArea>
      <c:layout>
        <c:manualLayout>
          <c:layoutTarget val="inner"/>
          <c:xMode val="edge"/>
          <c:yMode val="edge"/>
          <c:x val="0.0687297288397899"/>
          <c:y val="0.142454649952656"/>
          <c:w val="0.907676012666217"/>
          <c:h val="0.561418764448463"/>
        </c:manualLayout>
      </c:layout>
      <c:barChart>
        <c:barDir val="col"/>
        <c:grouping val="clustered"/>
        <c:varyColors val="0"/>
        <c:ser>
          <c:idx val="0"/>
          <c:order val="0"/>
          <c:invertIfNegative val="0"/>
          <c:dLbls>
            <c:delete val="1"/>
          </c:dLbls>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'!$H$24:$H$45</c:f>
              <c:numCache>
                <c:formatCode>General</c:formatCode>
                <c:ptCount val="22"/>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numCache>
            </c:numRef>
          </c:val>
        </c:ser>
        <c:ser>
          <c:idx val="1"/>
          <c:order val="1"/>
          <c:tx>
            <c:strRef>
              <c:f>"SWV"</c:f>
              <c:strCache>
                <c:ptCount val="1"/>
                <c:pt idx="0">
                  <c:v>SWV</c:v>
                </c:pt>
              </c:strCache>
            </c:strRef>
          </c:tx>
          <c:invertIfNegative val="0"/>
          <c:dLbls>
            <c:delete val="1"/>
          </c:dLbls>
          <c:cat>
            <c:strRef>
              <c:f>'Summary '!$C$24:$C$45</c:f>
              <c:strCache>
                <c:ptCount val="22"/>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strCache>
            </c:strRef>
          </c:cat>
          <c:val>
            <c:numRef>
              <c:f>'Summary '!$I$24:$I$39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er>
        <c:dLbls>
          <c:showLegendKey val="0"/>
          <c:showVal val="0"/>
          <c:showCatName val="0"/>
          <c:showSerName val="0"/>
          <c:showPercent val="0"/>
          <c:showBubbleSize val="0"/>
        </c:dLbls>
        <c:gapWidth val="75"/>
        <c:axId val="894196528"/>
        <c:axId val="894197088"/>
      </c:barChart>
      <c:catAx>
        <c:axId val="89419652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196528"/>
        <c:crosses val="autoZero"/>
        <c:crossBetween val="between"/>
      </c:valAx>
      <c:spPr>
        <a:solidFill>
          <a:schemeClr val="bg2"/>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rgbClr val="FFC000"/>
    </a:solidFill>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1" i="0" u="none" strike="noStrike" kern="1200" baseline="0">
                <a:solidFill>
                  <a:schemeClr val="tx1"/>
                </a:solidFill>
                <a:latin typeface="+mn-lt"/>
                <a:ea typeface="+mn-ea"/>
                <a:cs typeface="+mn-cs"/>
              </a:defRPr>
            </a:pPr>
            <a:r>
              <a:rPr lang="en-US" altLang="zh-CN" sz="1800" b="1" i="0" u="none" strike="noStrike" baseline="0">
                <a:effectLst/>
              </a:rPr>
              <a:t>Distribution of Invalid defect SW &amp; SYS &amp; SWV</a:t>
            </a:r>
            <a:endParaRPr lang="en-US"/>
          </a:p>
        </c:rich>
      </c:tx>
      <c:layout/>
      <c:overlay val="0"/>
    </c:title>
    <c:autoTitleDeleted val="0"/>
    <c:plotArea>
      <c:layout>
        <c:manualLayout>
          <c:layoutTarget val="inner"/>
          <c:xMode val="edge"/>
          <c:yMode val="edge"/>
          <c:x val="0.103736306570626"/>
          <c:y val="0.138356115439464"/>
          <c:w val="0.869866937376719"/>
          <c:h val="0.700083471676072"/>
        </c:manualLayout>
      </c:layout>
      <c:barChart>
        <c:barDir val="col"/>
        <c:grouping val="clustered"/>
        <c:varyColors val="0"/>
        <c:ser>
          <c:idx val="0"/>
          <c:order val="0"/>
          <c:tx>
            <c:strRef>
              <c:f>"Invalid SW"</c:f>
              <c:strCache>
                <c:ptCount val="1"/>
                <c:pt idx="0">
                  <c:v>Invalid SW</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'!$N$23:$N$39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tx>
            <c:strRef>
              <c:f>"Invalid SYS"</c:f>
              <c:strCache>
                <c:ptCount val="1"/>
                <c:pt idx="0">
                  <c:v>Invalid SYS</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'!$O$23:$O$39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2"/>
          <c:order val="2"/>
          <c:tx>
            <c:strRef>
              <c:f>"Invalid SWV"</c:f>
              <c:strCache>
                <c:ptCount val="1"/>
                <c:pt idx="0">
                  <c:v>Invalid SWV</c:v>
                </c:pt>
              </c:strCache>
            </c:strRef>
          </c:tx>
          <c:invertIfNegative val="0"/>
          <c:dLbls>
            <c:delete val="1"/>
          </c:dLbls>
          <c:cat>
            <c:strRef>
              <c:f>'Summary '!$C$24:$C$39</c:f>
              <c:strCache>
                <c:ptCount val="16"/>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strCache>
            </c:strRef>
          </c:cat>
          <c:val>
            <c:numRef>
              <c:f>'Summary '!$P$23:$P$39</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dLbls>
        <c:gapWidth val="75"/>
        <c:axId val="758016896"/>
        <c:axId val="758017456"/>
      </c:barChart>
      <c:catAx>
        <c:axId val="758016896"/>
        <c:scaling>
          <c:orientation val="minMax"/>
        </c:scaling>
        <c:delete val="0"/>
        <c:axPos val="b"/>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016896"/>
        <c:crosses val="autoZero"/>
        <c:crossBetween val="between"/>
      </c:valAx>
      <c:spPr>
        <a:solidFill>
          <a:schemeClr val="bg1"/>
        </a:solidFill>
        <a:ln>
          <a:noFill/>
        </a:ln>
        <a:effectLst/>
      </c:spPr>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'!$D$113:$D$141</c:f>
              <c:numCache>
                <c:formatCode>0;[Red]0</c:formatCode>
                <c:ptCount val="29"/>
                <c:pt idx="0">
                  <c:v>120</c:v>
                </c:pt>
                <c:pt idx="1">
                  <c:v>311</c:v>
                </c:pt>
                <c:pt idx="2">
                  <c:v>178</c:v>
                </c:pt>
                <c:pt idx="3">
                  <c:v>386</c:v>
                </c:pt>
                <c:pt idx="4">
                  <c:v>69</c:v>
                </c:pt>
                <c:pt idx="5">
                  <c:v>184</c:v>
                </c:pt>
                <c:pt idx="6">
                  <c:v>73</c:v>
                </c:pt>
                <c:pt idx="7">
                  <c:v>167</c:v>
                </c:pt>
                <c:pt idx="8">
                  <c:v>198</c:v>
                </c:pt>
                <c:pt idx="9">
                  <c:v>527</c:v>
                </c:pt>
                <c:pt idx="10">
                  <c:v>431</c:v>
                </c:pt>
                <c:pt idx="11">
                  <c:v>23</c:v>
                </c:pt>
                <c:pt idx="12">
                  <c:v>63</c:v>
                </c:pt>
                <c:pt idx="13">
                  <c:v>160</c:v>
                </c:pt>
                <c:pt idx="14">
                  <c:v>78</c:v>
                </c:pt>
                <c:pt idx="15">
                  <c:v>57</c:v>
                </c:pt>
                <c:pt idx="16">
                  <c:v>2</c:v>
                </c:pt>
                <c:pt idx="17">
                  <c:v>23</c:v>
                </c:pt>
                <c:pt idx="18">
                  <c:v>11</c:v>
                </c:pt>
                <c:pt idx="19">
                  <c:v>0</c:v>
                </c:pt>
                <c:pt idx="20">
                  <c:v>19</c:v>
                </c:pt>
                <c:pt idx="21">
                  <c:v>0</c:v>
                </c:pt>
                <c:pt idx="22">
                  <c:v>7</c:v>
                </c:pt>
                <c:pt idx="23">
                  <c:v>377</c:v>
                </c:pt>
                <c:pt idx="24">
                  <c:v>0</c:v>
                </c:pt>
                <c:pt idx="25">
                  <c:v>0</c:v>
                </c:pt>
                <c:pt idx="26">
                  <c:v>0</c:v>
                </c:pt>
                <c:pt idx="27">
                  <c:v>2</c:v>
                </c:pt>
                <c:pt idx="28">
                  <c:v>99</c:v>
                </c:pt>
              </c:numCache>
            </c:numRef>
          </c:val>
        </c:ser>
        <c:ser>
          <c:idx val="1"/>
          <c:order val="1"/>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'!$E$113:$E$128</c:f>
              <c:numCache>
                <c:formatCode>0;[Red]0</c:formatCode>
                <c:ptCount val="16"/>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numCache>
            </c:numRef>
          </c:val>
        </c:ser>
        <c:ser>
          <c:idx val="2"/>
          <c:order val="2"/>
          <c:tx>
            <c:strRef>
              <c:f>'Summary '!$C$113:$C$141</c:f>
              <c:strCache>
                <c:ptCount val="1"/>
                <c:pt idx="0">
                  <c:v>Power Management Chime Audio 系统设置 空调控制 BT Phone BT setting BT Music USB音乐 USB视频 DLNA(视频+音频+图片) 儿童座椅 RVC/360 system UI 工程模式 升级 E-call Log系统 道路救援 ESE/ANC 多屏互动 车辆设置 网络 诊断 FS Cyber 以太网 Face ID System Stability</c:v>
                </c:pt>
              </c:strCache>
            </c:strRef>
          </c:tx>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'!$F$113:$F$128</c:f>
              <c:numCache>
                <c:formatCode>0;[Red]0</c:formatCode>
                <c:ptCount val="16"/>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numCache>
            </c:numRef>
          </c:val>
        </c:ser>
        <c:ser>
          <c:idx val="3"/>
          <c:order val="3"/>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'!$G$113:$G$128</c:f>
              <c:numCache>
                <c:formatCode>0;[Red]0</c:formatCode>
                <c:ptCount val="16"/>
                <c:pt idx="0">
                  <c:v>91</c:v>
                </c:pt>
                <c:pt idx="1">
                  <c:v>269</c:v>
                </c:pt>
                <c:pt idx="2">
                  <c:v>131</c:v>
                </c:pt>
                <c:pt idx="3">
                  <c:v>344</c:v>
                </c:pt>
                <c:pt idx="4">
                  <c:v>64</c:v>
                </c:pt>
                <c:pt idx="5">
                  <c:v>168</c:v>
                </c:pt>
                <c:pt idx="6">
                  <c:v>59</c:v>
                </c:pt>
                <c:pt idx="7">
                  <c:v>151</c:v>
                </c:pt>
                <c:pt idx="8">
                  <c:v>177</c:v>
                </c:pt>
                <c:pt idx="9">
                  <c:v>481</c:v>
                </c:pt>
                <c:pt idx="10">
                  <c:v>371</c:v>
                </c:pt>
                <c:pt idx="11">
                  <c:v>20</c:v>
                </c:pt>
                <c:pt idx="12">
                  <c:v>52</c:v>
                </c:pt>
                <c:pt idx="13">
                  <c:v>133</c:v>
                </c:pt>
                <c:pt idx="14">
                  <c:v>67</c:v>
                </c:pt>
                <c:pt idx="15">
                  <c:v>26</c:v>
                </c:pt>
              </c:numCache>
            </c:numRef>
          </c:val>
        </c:ser>
        <c:ser>
          <c:idx val="4"/>
          <c:order val="4"/>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'!$H$113:$H$128</c:f>
              <c:numCache>
                <c:formatCode>0;[Red]0</c:formatCode>
                <c:ptCount val="16"/>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numCache>
            </c:numRef>
          </c:val>
        </c:ser>
        <c:dLbls>
          <c:showLegendKey val="0"/>
          <c:showVal val="0"/>
          <c:showCatName val="0"/>
          <c:showSerName val="0"/>
          <c:showPercent val="1"/>
          <c:showBubbleSize val="0"/>
        </c:dLbls>
      </c:pie3DChart>
    </c:plotArea>
    <c:legend>
      <c:legendPos val="r"/>
      <c:layout>
        <c:manualLayout>
          <c:xMode val="edge"/>
          <c:yMode val="edge"/>
          <c:x val="0.784741815435028"/>
          <c:y val="0"/>
          <c:w val="0.215258184564972"/>
          <c:h val="1"/>
        </c:manualLayout>
      </c:layout>
      <c:overlay val="0"/>
      <c:txPr>
        <a:bodyPr rot="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'Summary '!$E$112</c:f>
              <c:strCache>
                <c:ptCount val="1"/>
                <c:pt idx="0">
                  <c:v>Top</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'!$E$113:$E$141</c:f>
              <c:numCache>
                <c:formatCode>0;[Red]0</c:formatCode>
                <c:ptCount val="29"/>
                <c:pt idx="0">
                  <c:v>2</c:v>
                </c:pt>
                <c:pt idx="1">
                  <c:v>11</c:v>
                </c:pt>
                <c:pt idx="2">
                  <c:v>8</c:v>
                </c:pt>
                <c:pt idx="3">
                  <c:v>2</c:v>
                </c:pt>
                <c:pt idx="4">
                  <c:v>3</c:v>
                </c:pt>
                <c:pt idx="5">
                  <c:v>1</c:v>
                </c:pt>
                <c:pt idx="6">
                  <c:v>0</c:v>
                </c:pt>
                <c:pt idx="7">
                  <c:v>1</c:v>
                </c:pt>
                <c:pt idx="8">
                  <c:v>1</c:v>
                </c:pt>
                <c:pt idx="9">
                  <c:v>0</c:v>
                </c:pt>
                <c:pt idx="10">
                  <c:v>7</c:v>
                </c:pt>
                <c:pt idx="11">
                  <c:v>0</c:v>
                </c:pt>
                <c:pt idx="12">
                  <c:v>1</c:v>
                </c:pt>
                <c:pt idx="13">
                  <c:v>0</c:v>
                </c:pt>
                <c:pt idx="14">
                  <c:v>0</c:v>
                </c:pt>
                <c:pt idx="15">
                  <c:v>7</c:v>
                </c:pt>
                <c:pt idx="16">
                  <c:v>0</c:v>
                </c:pt>
                <c:pt idx="17">
                  <c:v>1</c:v>
                </c:pt>
                <c:pt idx="18">
                  <c:v>0</c:v>
                </c:pt>
                <c:pt idx="19">
                  <c:v>0</c:v>
                </c:pt>
                <c:pt idx="20">
                  <c:v>1</c:v>
                </c:pt>
                <c:pt idx="21">
                  <c:v>0</c:v>
                </c:pt>
                <c:pt idx="22">
                  <c:v>0</c:v>
                </c:pt>
                <c:pt idx="23">
                  <c:v>0</c:v>
                </c:pt>
                <c:pt idx="24">
                  <c:v>0</c:v>
                </c:pt>
                <c:pt idx="25">
                  <c:v>0</c:v>
                </c:pt>
                <c:pt idx="26">
                  <c:v>0</c:v>
                </c:pt>
                <c:pt idx="27">
                  <c:v>0</c:v>
                </c:pt>
                <c:pt idx="28">
                  <c:v>17</c:v>
                </c:pt>
              </c:numCache>
            </c:numRef>
          </c:val>
        </c:ser>
        <c:ser>
          <c:idx val="2"/>
          <c:order val="1"/>
          <c:tx>
            <c:strRef>
              <c:f>'Summary '!$F$112</c:f>
              <c:strCache>
                <c:ptCount val="1"/>
                <c:pt idx="0">
                  <c:v>A</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'!$F$113:$F$141</c:f>
              <c:numCache>
                <c:formatCode>0;[Red]0</c:formatCode>
                <c:ptCount val="29"/>
                <c:pt idx="0">
                  <c:v>26</c:v>
                </c:pt>
                <c:pt idx="1">
                  <c:v>31</c:v>
                </c:pt>
                <c:pt idx="2">
                  <c:v>39</c:v>
                </c:pt>
                <c:pt idx="3">
                  <c:v>38</c:v>
                </c:pt>
                <c:pt idx="4">
                  <c:v>2</c:v>
                </c:pt>
                <c:pt idx="5">
                  <c:v>11</c:v>
                </c:pt>
                <c:pt idx="6">
                  <c:v>10</c:v>
                </c:pt>
                <c:pt idx="7">
                  <c:v>15</c:v>
                </c:pt>
                <c:pt idx="8">
                  <c:v>20</c:v>
                </c:pt>
                <c:pt idx="9">
                  <c:v>46</c:v>
                </c:pt>
                <c:pt idx="10">
                  <c:v>53</c:v>
                </c:pt>
                <c:pt idx="11">
                  <c:v>3</c:v>
                </c:pt>
                <c:pt idx="12">
                  <c:v>10</c:v>
                </c:pt>
                <c:pt idx="13">
                  <c:v>22</c:v>
                </c:pt>
                <c:pt idx="14">
                  <c:v>11</c:v>
                </c:pt>
                <c:pt idx="15">
                  <c:v>24</c:v>
                </c:pt>
                <c:pt idx="16">
                  <c:v>2</c:v>
                </c:pt>
                <c:pt idx="17">
                  <c:v>8</c:v>
                </c:pt>
                <c:pt idx="18">
                  <c:v>1</c:v>
                </c:pt>
                <c:pt idx="19">
                  <c:v>0</c:v>
                </c:pt>
                <c:pt idx="20">
                  <c:v>2</c:v>
                </c:pt>
                <c:pt idx="21">
                  <c:v>0</c:v>
                </c:pt>
                <c:pt idx="22">
                  <c:v>0</c:v>
                </c:pt>
                <c:pt idx="23">
                  <c:v>3</c:v>
                </c:pt>
                <c:pt idx="24">
                  <c:v>0</c:v>
                </c:pt>
                <c:pt idx="25">
                  <c:v>0</c:v>
                </c:pt>
                <c:pt idx="26">
                  <c:v>0</c:v>
                </c:pt>
                <c:pt idx="27">
                  <c:v>0</c:v>
                </c:pt>
                <c:pt idx="28">
                  <c:v>27</c:v>
                </c:pt>
              </c:numCache>
            </c:numRef>
          </c:val>
        </c:ser>
        <c:ser>
          <c:idx val="3"/>
          <c:order val="2"/>
          <c:tx>
            <c:strRef>
              <c:f>'Summary '!$G$112</c:f>
              <c:strCache>
                <c:ptCount val="1"/>
                <c:pt idx="0">
                  <c:v>B</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'!$G$113:$G$141</c:f>
              <c:numCache>
                <c:formatCode>0;[Red]0</c:formatCode>
                <c:ptCount val="29"/>
                <c:pt idx="0">
                  <c:v>91</c:v>
                </c:pt>
                <c:pt idx="1">
                  <c:v>269</c:v>
                </c:pt>
                <c:pt idx="2">
                  <c:v>131</c:v>
                </c:pt>
                <c:pt idx="3">
                  <c:v>344</c:v>
                </c:pt>
                <c:pt idx="4">
                  <c:v>64</c:v>
                </c:pt>
                <c:pt idx="5">
                  <c:v>168</c:v>
                </c:pt>
                <c:pt idx="6">
                  <c:v>59</c:v>
                </c:pt>
                <c:pt idx="7">
                  <c:v>151</c:v>
                </c:pt>
                <c:pt idx="8">
                  <c:v>177</c:v>
                </c:pt>
                <c:pt idx="9">
                  <c:v>481</c:v>
                </c:pt>
                <c:pt idx="10">
                  <c:v>371</c:v>
                </c:pt>
                <c:pt idx="11">
                  <c:v>20</c:v>
                </c:pt>
                <c:pt idx="12">
                  <c:v>52</c:v>
                </c:pt>
                <c:pt idx="13">
                  <c:v>133</c:v>
                </c:pt>
                <c:pt idx="14">
                  <c:v>67</c:v>
                </c:pt>
                <c:pt idx="15">
                  <c:v>26</c:v>
                </c:pt>
                <c:pt idx="16">
                  <c:v>0</c:v>
                </c:pt>
                <c:pt idx="17">
                  <c:v>13</c:v>
                </c:pt>
                <c:pt idx="18">
                  <c:v>9</c:v>
                </c:pt>
                <c:pt idx="19">
                  <c:v>0</c:v>
                </c:pt>
                <c:pt idx="20">
                  <c:v>16</c:v>
                </c:pt>
                <c:pt idx="21">
                  <c:v>0</c:v>
                </c:pt>
                <c:pt idx="22">
                  <c:v>7</c:v>
                </c:pt>
                <c:pt idx="23">
                  <c:v>374</c:v>
                </c:pt>
                <c:pt idx="24">
                  <c:v>0</c:v>
                </c:pt>
                <c:pt idx="25">
                  <c:v>0</c:v>
                </c:pt>
                <c:pt idx="26">
                  <c:v>0</c:v>
                </c:pt>
                <c:pt idx="27">
                  <c:v>2</c:v>
                </c:pt>
                <c:pt idx="28">
                  <c:v>55</c:v>
                </c:pt>
              </c:numCache>
            </c:numRef>
          </c:val>
        </c:ser>
        <c:ser>
          <c:idx val="4"/>
          <c:order val="3"/>
          <c:tx>
            <c:strRef>
              <c:f>'Summary '!$H$112</c:f>
              <c:strCache>
                <c:ptCount val="1"/>
                <c:pt idx="0">
                  <c:v>C</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'!$H$113:$H$141</c:f>
              <c:numCache>
                <c:formatCode>0;[Red]0</c:formatCode>
                <c:ptCount val="29"/>
                <c:pt idx="0">
                  <c:v>1</c:v>
                </c:pt>
                <c:pt idx="1">
                  <c:v>0</c:v>
                </c:pt>
                <c:pt idx="2">
                  <c:v>0</c:v>
                </c:pt>
                <c:pt idx="3">
                  <c:v>2</c:v>
                </c:pt>
                <c:pt idx="4">
                  <c:v>0</c:v>
                </c:pt>
                <c:pt idx="5">
                  <c:v>4</c:v>
                </c:pt>
                <c:pt idx="6">
                  <c:v>4</c:v>
                </c:pt>
                <c:pt idx="7">
                  <c:v>0</c:v>
                </c:pt>
                <c:pt idx="8">
                  <c:v>0</c:v>
                </c:pt>
                <c:pt idx="9">
                  <c:v>0</c:v>
                </c:pt>
                <c:pt idx="10">
                  <c:v>0</c:v>
                </c:pt>
                <c:pt idx="11">
                  <c:v>0</c:v>
                </c:pt>
                <c:pt idx="12">
                  <c:v>0</c:v>
                </c:pt>
                <c:pt idx="13">
                  <c:v>5</c:v>
                </c:pt>
                <c:pt idx="14">
                  <c:v>0</c:v>
                </c:pt>
                <c:pt idx="15">
                  <c:v>0</c:v>
                </c:pt>
                <c:pt idx="16">
                  <c:v>0</c:v>
                </c:pt>
                <c:pt idx="17">
                  <c:v>1</c:v>
                </c:pt>
                <c:pt idx="18">
                  <c:v>1</c:v>
                </c:pt>
                <c:pt idx="19">
                  <c:v>0</c:v>
                </c:pt>
                <c:pt idx="20">
                  <c:v>0</c:v>
                </c:pt>
                <c:pt idx="21">
                  <c:v>0</c:v>
                </c:pt>
                <c:pt idx="22">
                  <c:v>0</c:v>
                </c:pt>
                <c:pt idx="23">
                  <c:v>0</c:v>
                </c:pt>
                <c:pt idx="24">
                  <c:v>0</c:v>
                </c:pt>
                <c:pt idx="25">
                  <c:v>0</c:v>
                </c:pt>
                <c:pt idx="26">
                  <c:v>0</c:v>
                </c:pt>
                <c:pt idx="27">
                  <c:v>0</c:v>
                </c:pt>
                <c:pt idx="28">
                  <c:v>0</c:v>
                </c:pt>
              </c:numCache>
            </c:numRef>
          </c:val>
        </c:ser>
        <c:ser>
          <c:idx val="5"/>
          <c:order val="4"/>
          <c:tx>
            <c:strRef>
              <c:f>'Summary '!$I$112</c:f>
              <c:strCache>
                <c:ptCount val="1"/>
                <c:pt idx="0">
                  <c:v/>
                </c:pt>
              </c:strCache>
            </c:strRef>
          </c:tx>
          <c:invertIfNegative val="0"/>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strRef>
              <c:f>'Summary '!$C$113:$C$141</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formatCode="[$-409]d\-mmm\-yy;@">
                  <c:v>升级</c:v>
                </c:pt>
                <c:pt idx="16" c:formatCode="[$-409]d\-mmm\-yy;@">
                  <c:v>E-call</c:v>
                </c:pt>
                <c:pt idx="17">
                  <c:v>Log系统</c:v>
                </c:pt>
                <c:pt idx="18" c:formatCode="[$-409]d\-mmm\-yy;@">
                  <c:v>道路救援</c:v>
                </c:pt>
                <c:pt idx="19" c:formatCode="[$-409]d\-mmm\-yy;@">
                  <c:v>ESE/ANC</c:v>
                </c:pt>
                <c:pt idx="20" c:formatCode="[$-409]d\-mmm\-yy;@">
                  <c:v>多屏互动</c:v>
                </c:pt>
                <c:pt idx="21" c:formatCode="[$-409]d\-mmm\-yy;@">
                  <c:v>车辆设置</c:v>
                </c:pt>
                <c:pt idx="22" c:formatCode="[$-409]d\-mmm\-yy;@">
                  <c:v>网络</c:v>
                </c:pt>
                <c:pt idx="23" c:formatCode="[$-409]d\-mmm\-yy;@">
                  <c:v>诊断</c:v>
                </c:pt>
                <c:pt idx="24" c:formatCode="[$-409]d\-mmm\-yy;@">
                  <c:v>FS</c:v>
                </c:pt>
                <c:pt idx="25" c:formatCode="[$-409]d\-mmm\-yy;@">
                  <c:v>Cyber</c:v>
                </c:pt>
                <c:pt idx="26" c:formatCode="[$-409]d\-mmm\-yy;@">
                  <c:v>以太网</c:v>
                </c:pt>
                <c:pt idx="27" c:formatCode="[$-409]d\-mmm\-yy;@">
                  <c:v>Face ID</c:v>
                </c:pt>
                <c:pt idx="28" c:formatCode="[$-409]d\-mmm\-yy;@">
                  <c:v>System Stability</c:v>
                </c:pt>
              </c:strCache>
            </c:strRef>
          </c:cat>
          <c:val>
            <c:numRef>
              <c:f>'Summary '!$I$113:$I$130</c:f>
              <c:numCache>
                <c:formatCode>General</c:formatCode>
                <c:ptCount val="18"/>
              </c:numCache>
            </c:numRef>
          </c:val>
        </c:ser>
        <c:dLbls>
          <c:showLegendKey val="0"/>
          <c:showVal val="0"/>
          <c:showCatName val="0"/>
          <c:showSerName val="0"/>
          <c:showPercent val="0"/>
          <c:showBubbleSize val="0"/>
        </c:dLbls>
        <c:gapWidth val="150"/>
        <c:overlap val="100"/>
        <c:axId val="895347808"/>
        <c:axId val="757630896"/>
      </c:barChart>
      <c:catAx>
        <c:axId val="895347808"/>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Calibri" panose="020F0502020204030204" pitchFamily="34" charset="0"/>
                <a:ea typeface="微软雅黑" panose="020B0503020204020204" pitchFamily="34" charset="-122"/>
                <a:cs typeface="Calibri" panose="020F0502020204030204" pitchFamily="34" charset="0"/>
              </a:defRPr>
            </a:pPr>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5347808"/>
        <c:crosses val="autoZero"/>
        <c:crossBetween val="between"/>
      </c:valAx>
      <c:spPr>
        <a:solidFill>
          <a:schemeClr val="bg1"/>
        </a:solidFill>
        <a:ln>
          <a:noFill/>
        </a:ln>
        <a:effectLst/>
      </c:spPr>
    </c:plotArea>
    <c:legend>
      <c:legendPos val="r"/>
      <c:legendEntry>
        <c:idx val="0"/>
        <c:delete val="1"/>
      </c:legendEntry>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[1]Summary!$F$162</c:f>
              <c:strCache>
                <c:ptCount val="1"/>
                <c:pt idx="0">
                  <c:v>SRD undefined</c:v>
                </c:pt>
              </c:strCache>
            </c:strRef>
          </c:tx>
          <c:dLbls>
            <c:delete val="1"/>
          </c:dLbls>
          <c:val>
            <c:numRef>
              <c:f>[1]Summary!$F$163:$F$182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1"/>
          <c:order val="1"/>
          <c:tx>
            <c:strRef>
              <c:f>[1]Summary!$G$162</c:f>
              <c:strCache>
                <c:ptCount val="1"/>
                <c:pt idx="0">
                  <c:v>SRD definition unclear</c:v>
                </c:pt>
              </c:strCache>
            </c:strRef>
          </c:tx>
          <c:dLbls>
            <c:delete val="1"/>
          </c:dLbls>
          <c:val>
            <c:numRef>
              <c:f>[1]Summary!$G$163:$G$182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ser>
          <c:idx val="2"/>
          <c:order val="2"/>
          <c:tx>
            <c:strRef>
              <c:f>[1]Summary!$J$162</c:f>
              <c:strCache>
                <c:ptCount val="1"/>
                <c:pt idx="0">
                  <c:v>Missing</c:v>
                </c:pt>
              </c:strCache>
            </c:strRef>
          </c:tx>
          <c:dLbls>
            <c:delete val="1"/>
          </c:dLbls>
          <c:val>
            <c:numRef>
              <c:f>[1]Summary!$J$163:$J$182</c:f>
              <c:numCache>
                <c:formatCode>General</c:formatCode>
                <c:ptCount val="20"/>
              </c:numCache>
            </c:numRef>
          </c:val>
          <c:smooth val="0"/>
          <c:extLst>
            <c:ext xmlns:c15="http://schemas.microsoft.com/office/drawing/2012/chart" uri="{02D57815-91ED-43cb-92C2-25804820EDAC}">
              <c15:filteredCategoryTitle>
                <c15:cat>
                  <c:numRef>
                    <c:extLst>
                      <c:ext uri="{02D57815-91ED-43cb-92C2-25804820EDAC}">
                        <c15:formulaRef>
                          <c15:sqref>[1]Summary!$C$163:$D$182</c15:sqref>
                        </c15:formulaRef>
                      </c:ext>
                    </c:extLst>
                    <c:numCache>
                      <c:formatCode>General</c:formatCode>
                      <c:ptCount val="20"/>
                    </c:numCache>
                  </c:numRef>
                </c15:cat>
              </c15:filteredCategoryTitl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76348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floor>
    <c:sideWall>
      <c:thickness val="0"/>
    </c:sideWall>
    <c:backWall>
      <c:thickness val="0"/>
    </c:backWall>
    <c:plotArea>
      <c:layout/>
      <c:pie3DChart>
        <c:varyColors val="1"/>
        <c:ser>
          <c:idx val="0"/>
          <c:order val="0"/>
          <c:explosion val="0"/>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Lbls>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chemeClr val="tx1"/>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ser>
        <c:dLbls>
          <c:showLegendKey val="0"/>
          <c:showVal val="0"/>
          <c:showCatName val="0"/>
          <c:showSerName val="0"/>
          <c:showPercent val="1"/>
          <c:showBubbleSize val="0"/>
        </c:dLbls>
      </c:pie3DChart>
    </c:plotArea>
    <c:legend>
      <c:legendPos val="t"/>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'Summary '!$E$23</c:f>
              <c:strCache>
                <c:ptCount val="1"/>
                <c:pt idx="0">
                  <c:v>Total</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'!$E$24:$E$49</c:f>
              <c:numCache>
                <c:formatCode>General</c:formatCode>
                <c:ptCount val="26"/>
                <c:pt idx="0">
                  <c:v>203</c:v>
                </c:pt>
                <c:pt idx="1">
                  <c:v>584</c:v>
                </c:pt>
                <c:pt idx="2">
                  <c:v>1146</c:v>
                </c:pt>
                <c:pt idx="3">
                  <c:v>1158</c:v>
                </c:pt>
                <c:pt idx="4">
                  <c:v>1426</c:v>
                </c:pt>
                <c:pt idx="5">
                  <c:v>1433</c:v>
                </c:pt>
                <c:pt idx="6">
                  <c:v>1462</c:v>
                </c:pt>
                <c:pt idx="7">
                  <c:v>1772</c:v>
                </c:pt>
                <c:pt idx="8">
                  <c:v>1837</c:v>
                </c:pt>
                <c:pt idx="9">
                  <c:v>1956</c:v>
                </c:pt>
                <c:pt idx="10">
                  <c:v>2253</c:v>
                </c:pt>
                <c:pt idx="11">
                  <c:v>2272</c:v>
                </c:pt>
                <c:pt idx="12">
                  <c:v>2288</c:v>
                </c:pt>
                <c:pt idx="13">
                  <c:v>2508</c:v>
                </c:pt>
                <c:pt idx="14">
                  <c:v>2561</c:v>
                </c:pt>
                <c:pt idx="15">
                  <c:v>2574</c:v>
                </c:pt>
                <c:pt idx="16">
                  <c:v>2609</c:v>
                </c:pt>
                <c:pt idx="17">
                  <c:v>2695</c:v>
                </c:pt>
                <c:pt idx="18">
                  <c:v>2699</c:v>
                </c:pt>
                <c:pt idx="19">
                  <c:v>2708</c:v>
                </c:pt>
                <c:pt idx="20">
                  <c:v>2716</c:v>
                </c:pt>
                <c:pt idx="21">
                  <c:v>2965</c:v>
                </c:pt>
                <c:pt idx="22">
                  <c:v>2979</c:v>
                </c:pt>
                <c:pt idx="23">
                  <c:v>3023</c:v>
                </c:pt>
                <c:pt idx="24">
                  <c:v>3178</c:v>
                </c:pt>
                <c:pt idx="25">
                  <c:v>3195</c:v>
                </c:pt>
              </c:numCache>
            </c:numRef>
          </c:val>
          <c:smooth val="0"/>
        </c:ser>
        <c:ser>
          <c:idx val="1"/>
          <c:order val="1"/>
          <c:tx>
            <c:strRef>
              <c:f>'Summary '!$F$23</c:f>
              <c:strCache>
                <c:ptCount val="1"/>
                <c:pt idx="0">
                  <c:v>Open</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'!$F$24:$F$49</c:f>
              <c:numCache>
                <c:formatCode>General</c:formatCode>
                <c:ptCount val="26"/>
                <c:pt idx="0">
                  <c:v>203</c:v>
                </c:pt>
                <c:pt idx="1">
                  <c:v>331</c:v>
                </c:pt>
                <c:pt idx="2">
                  <c:v>828</c:v>
                </c:pt>
                <c:pt idx="3">
                  <c:v>931</c:v>
                </c:pt>
                <c:pt idx="4">
                  <c:v>601</c:v>
                </c:pt>
                <c:pt idx="5">
                  <c:v>608</c:v>
                </c:pt>
                <c:pt idx="6">
                  <c:v>637</c:v>
                </c:pt>
                <c:pt idx="7">
                  <c:v>401</c:v>
                </c:pt>
                <c:pt idx="8">
                  <c:v>443</c:v>
                </c:pt>
                <c:pt idx="9">
                  <c:v>450</c:v>
                </c:pt>
                <c:pt idx="10">
                  <c:v>412</c:v>
                </c:pt>
                <c:pt idx="11">
                  <c:v>235</c:v>
                </c:pt>
                <c:pt idx="12">
                  <c:v>235</c:v>
                </c:pt>
                <c:pt idx="13">
                  <c:v>690</c:v>
                </c:pt>
                <c:pt idx="14">
                  <c:v>690</c:v>
                </c:pt>
                <c:pt idx="15">
                  <c:v>690</c:v>
                </c:pt>
                <c:pt idx="16">
                  <c:v>271</c:v>
                </c:pt>
                <c:pt idx="17">
                  <c:v>271</c:v>
                </c:pt>
                <c:pt idx="18">
                  <c:v>271</c:v>
                </c:pt>
                <c:pt idx="19">
                  <c:v>291</c:v>
                </c:pt>
                <c:pt idx="20">
                  <c:v>291</c:v>
                </c:pt>
                <c:pt idx="21">
                  <c:v>614</c:v>
                </c:pt>
                <c:pt idx="22">
                  <c:v>522</c:v>
                </c:pt>
                <c:pt idx="23">
                  <c:v>720</c:v>
                </c:pt>
                <c:pt idx="24">
                  <c:v>725</c:v>
                </c:pt>
                <c:pt idx="25">
                  <c:v>774</c:v>
                </c:pt>
              </c:numCache>
            </c:numRef>
          </c:val>
          <c:smooth val="0"/>
        </c:ser>
        <c:ser>
          <c:idx val="2"/>
          <c:order val="2"/>
          <c:tx>
            <c:strRef>
              <c:f>'Summary '!$G$23</c:f>
              <c:strCache>
                <c:ptCount val="1"/>
                <c:pt idx="0">
                  <c:v>New</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'!$G$24:$G$49</c:f>
              <c:numCache>
                <c:formatCode>General</c:formatCode>
                <c:ptCount val="26"/>
                <c:pt idx="0">
                  <c:v>203</c:v>
                </c:pt>
                <c:pt idx="1">
                  <c:v>381</c:v>
                </c:pt>
                <c:pt idx="2">
                  <c:v>562</c:v>
                </c:pt>
                <c:pt idx="3">
                  <c:v>12</c:v>
                </c:pt>
                <c:pt idx="4">
                  <c:v>268</c:v>
                </c:pt>
                <c:pt idx="5">
                  <c:v>7</c:v>
                </c:pt>
                <c:pt idx="6">
                  <c:v>29</c:v>
                </c:pt>
                <c:pt idx="7">
                  <c:v>310</c:v>
                </c:pt>
                <c:pt idx="8">
                  <c:v>65</c:v>
                </c:pt>
                <c:pt idx="9">
                  <c:v>119</c:v>
                </c:pt>
                <c:pt idx="10">
                  <c:v>297</c:v>
                </c:pt>
                <c:pt idx="11">
                  <c:v>19</c:v>
                </c:pt>
                <c:pt idx="12">
                  <c:v>16</c:v>
                </c:pt>
                <c:pt idx="13">
                  <c:v>220</c:v>
                </c:pt>
                <c:pt idx="14">
                  <c:v>53</c:v>
                </c:pt>
                <c:pt idx="15">
                  <c:v>13</c:v>
                </c:pt>
                <c:pt idx="16">
                  <c:v>35</c:v>
                </c:pt>
                <c:pt idx="17">
                  <c:v>86</c:v>
                </c:pt>
                <c:pt idx="18">
                  <c:v>4</c:v>
                </c:pt>
                <c:pt idx="19">
                  <c:v>9</c:v>
                </c:pt>
                <c:pt idx="20">
                  <c:v>8</c:v>
                </c:pt>
                <c:pt idx="21">
                  <c:v>249</c:v>
                </c:pt>
                <c:pt idx="22">
                  <c:v>14</c:v>
                </c:pt>
                <c:pt idx="23">
                  <c:v>44</c:v>
                </c:pt>
                <c:pt idx="24">
                  <c:v>155</c:v>
                </c:pt>
                <c:pt idx="25">
                  <c:v>17</c:v>
                </c:pt>
              </c:numCache>
            </c:numRef>
          </c:val>
          <c:smooth val="0"/>
        </c:ser>
        <c:ser>
          <c:idx val="6"/>
          <c:order val="3"/>
          <c:tx>
            <c:strRef>
              <c:f>'Summary '!$L$23</c:f>
              <c:strCache>
                <c:ptCount val="1"/>
                <c:pt idx="0">
                  <c:v>Reopen</c:v>
                </c:pt>
              </c:strCache>
            </c:strRef>
          </c:tx>
          <c:spPr>
            <a:ln w="28575" cap="rnd" cmpd="sng" algn="ctr">
              <a:solidFill>
                <a:srgbClr val="C00000"/>
              </a:solidFill>
              <a:prstDash val="solid"/>
              <a:round/>
            </a:ln>
          </c:spPr>
          <c:marker>
            <c:spPr>
              <a:ln w="9525" cap="flat" cmpd="sng" algn="ctr">
                <a:solidFill>
                  <a:srgbClr val="C00000"/>
                </a:solidFill>
                <a:prstDash val="solid"/>
                <a:round/>
              </a:ln>
            </c:spPr>
          </c:marker>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'!$L$24:$L$48</c:f>
              <c:numCache>
                <c:formatCode>General</c:formatCode>
                <c:ptCount val="25"/>
                <c:pt idx="0">
                  <c:v>99</c:v>
                </c:pt>
                <c:pt idx="1">
                  <c:v>34</c:v>
                </c:pt>
                <c:pt idx="2">
                  <c:v>36</c:v>
                </c:pt>
                <c:pt idx="3">
                  <c:v>0</c:v>
                </c:pt>
                <c:pt idx="4">
                  <c:v>30</c:v>
                </c:pt>
                <c:pt idx="5">
                  <c:v>0</c:v>
                </c:pt>
                <c:pt idx="6">
                  <c:v>0</c:v>
                </c:pt>
                <c:pt idx="7">
                  <c:v>17</c:v>
                </c:pt>
                <c:pt idx="8">
                  <c:v>5</c:v>
                </c:pt>
                <c:pt idx="9">
                  <c:v>2</c:v>
                </c:pt>
                <c:pt idx="10">
                  <c:v>44</c:v>
                </c:pt>
                <c:pt idx="11">
                  <c:v>0</c:v>
                </c:pt>
                <c:pt idx="12">
                  <c:v>0</c:v>
                </c:pt>
                <c:pt idx="13">
                  <c:v>25</c:v>
                </c:pt>
                <c:pt idx="14">
                  <c:v>1</c:v>
                </c:pt>
                <c:pt idx="15">
                  <c:v>0</c:v>
                </c:pt>
                <c:pt idx="16">
                  <c:v>21</c:v>
                </c:pt>
                <c:pt idx="17">
                  <c:v>23</c:v>
                </c:pt>
                <c:pt idx="18">
                  <c:v>1</c:v>
                </c:pt>
                <c:pt idx="19">
                  <c:v>0</c:v>
                </c:pt>
                <c:pt idx="20">
                  <c:v>0</c:v>
                </c:pt>
                <c:pt idx="21">
                  <c:v>8</c:v>
                </c:pt>
                <c:pt idx="22">
                  <c:v>0</c:v>
                </c:pt>
                <c:pt idx="23">
                  <c:v>0</c:v>
                </c:pt>
                <c:pt idx="24">
                  <c:v>16</c:v>
                </c:pt>
              </c:numCache>
            </c:numRef>
          </c:val>
          <c:smooth val="0"/>
        </c:ser>
        <c:ser>
          <c:idx val="11"/>
          <c:order val="4"/>
          <c:tx>
            <c:strRef>
              <c:f>'Summary '!$Q$23</c:f>
              <c:strCache>
                <c:ptCount val="1"/>
                <c:pt idx="0">
                  <c:v>Pre-Invalid</c:v>
                </c:pt>
              </c:strCache>
            </c:strRef>
          </c:tx>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'!$Q$24:$Q$39</c:f>
              <c:numCache>
                <c:formatCode>General</c:formatCode>
                <c:ptCount val="16"/>
                <c:pt idx="0">
                  <c:v>0</c:v>
                </c:pt>
                <c:pt idx="1">
                  <c:v>0</c:v>
                </c:pt>
                <c:pt idx="2">
                  <c:v>0</c:v>
                </c:pt>
                <c:pt idx="3">
                  <c:v>0</c:v>
                </c:pt>
                <c:pt idx="4">
                  <c:v>0</c:v>
                </c:pt>
                <c:pt idx="5">
                  <c:v>0</c:v>
                </c:pt>
                <c:pt idx="6">
                  <c:v>0</c:v>
                </c:pt>
                <c:pt idx="7">
                  <c:v>0</c:v>
                </c:pt>
                <c:pt idx="8">
                  <c:v>0</c:v>
                </c:pt>
                <c:pt idx="9">
                  <c:v>0</c:v>
                </c:pt>
                <c:pt idx="10">
                  <c:v>2</c:v>
                </c:pt>
                <c:pt idx="11">
                  <c:v>2</c:v>
                </c:pt>
                <c:pt idx="12">
                  <c:v>2</c:v>
                </c:pt>
                <c:pt idx="13">
                  <c:v>5</c:v>
                </c:pt>
                <c:pt idx="14">
                  <c:v>5</c:v>
                </c:pt>
                <c:pt idx="15">
                  <c:v>5</c:v>
                </c:pt>
              </c:numCache>
            </c:numRef>
          </c:val>
          <c:smooth val="0"/>
        </c:ser>
        <c:ser>
          <c:idx val="13"/>
          <c:order val="5"/>
          <c:tx>
            <c:strRef>
              <c:f>'Summary '!$S$23</c:f>
              <c:strCache>
                <c:ptCount val="1"/>
                <c:pt idx="0">
                  <c:v>Missing</c:v>
                </c:pt>
              </c:strCache>
            </c:strRef>
          </c:tx>
          <c:spPr>
            <a:ln w="28575" cap="rnd" cmpd="sng" algn="ctr">
              <a:solidFill>
                <a:srgbClr val="FFFF00"/>
              </a:solidFill>
              <a:prstDash val="solid"/>
              <a:round/>
            </a:ln>
          </c:spPr>
          <c:marker>
            <c:spPr>
              <a:ln w="9525" cap="flat" cmpd="sng" algn="ctr">
                <a:solidFill>
                  <a:srgbClr val="FFFF00"/>
                </a:solidFill>
                <a:prstDash val="solid"/>
                <a:round/>
              </a:ln>
            </c:spPr>
          </c:marker>
          <c:dLbls>
            <c:delete val="1"/>
          </c:dLbls>
          <c:cat>
            <c:multiLvlStrRef>
              <c:f>'Summary '!$C$24:$D$49</c:f>
              <c:multiLvlStrCache>
                <c:ptCount val="26"/>
                <c:lvl>
                  <c:pt idx="0">
                    <c:v>Focus Test</c:v>
                  </c:pt>
                  <c:pt idx="1">
                    <c:v>Full Test</c:v>
                  </c:pt>
                  <c:pt idx="2">
                    <c:v>Full Test</c:v>
                  </c:pt>
                  <c:pt idx="3">
                    <c:v>Smoke Test</c:v>
                  </c:pt>
                  <c:pt idx="4">
                    <c:v>Full Test</c:v>
                  </c:pt>
                  <c:pt idx="5">
                    <c:v>Smoke Test</c:v>
                  </c:pt>
                  <c:pt idx="6">
                    <c:v>Smoke Test</c:v>
                  </c:pt>
                  <c:pt idx="7">
                    <c:v>Full Test</c:v>
                  </c:pt>
                  <c:pt idx="8">
                    <c:v>Basic validation</c:v>
                  </c:pt>
                  <c:pt idx="9">
                    <c:v>Basic validation</c:v>
                  </c:pt>
                  <c:pt idx="10">
                    <c:v>Full Test</c:v>
                  </c:pt>
                  <c:pt idx="11">
                    <c:v>Focus Test</c:v>
                  </c:pt>
                  <c:pt idx="12">
                    <c:v>Smoke Test</c:v>
                  </c:pt>
                  <c:pt idx="13">
                    <c:v>Full Test</c:v>
                  </c:pt>
                  <c:pt idx="14">
                    <c:v>Smoke Test</c:v>
                  </c:pt>
                  <c:pt idx="15">
                    <c:v>Smoke Test</c:v>
                  </c:pt>
                  <c:pt idx="16">
                    <c:v>Full Test</c:v>
                  </c:pt>
                  <c:pt idx="17">
                    <c:v>Focus Test</c:v>
                  </c:pt>
                  <c:pt idx="18">
                    <c:v>Smoke Test</c:v>
                  </c:pt>
                  <c:pt idx="19">
                    <c:v>Smoke Test</c:v>
                  </c:pt>
                  <c:pt idx="20">
                    <c:v>Smoke Test</c:v>
                  </c:pt>
                  <c:pt idx="21">
                    <c:v>Full Test</c:v>
                  </c:pt>
                  <c:pt idx="22">
                    <c:v>Smoke Test</c:v>
                  </c:pt>
                  <c:pt idx="23">
                    <c:v>Focus Test</c:v>
                  </c:pt>
                  <c:pt idx="24">
                    <c:v>Full Test</c:v>
                  </c:pt>
                  <c:pt idx="25">
                    <c:v>Smoke Test</c:v>
                  </c:pt>
                </c:lvl>
                <c:lvl>
                  <c:pt idx="0">
                    <c:v>DCV5</c:v>
                  </c:pt>
                  <c:pt idx="1">
                    <c:v>R00</c:v>
                  </c:pt>
                  <c:pt idx="2">
                    <c:v>R04</c:v>
                  </c:pt>
                  <c:pt idx="3">
                    <c:v>R04</c:v>
                  </c:pt>
                  <c:pt idx="4">
                    <c:v>R05</c:v>
                  </c:pt>
                  <c:pt idx="5">
                    <c:v>R05</c:v>
                  </c:pt>
                  <c:pt idx="6">
                    <c:v>R05.1</c:v>
                  </c:pt>
                  <c:pt idx="7">
                    <c:v>R06</c:v>
                  </c:pt>
                  <c:pt idx="8">
                    <c:v>R06_Hotfix3</c:v>
                  </c:pt>
                  <c:pt idx="9">
                    <c:v>R06_Hotfix4</c:v>
                  </c:pt>
                  <c:pt idx="10">
                    <c:v>R06.1</c:v>
                  </c:pt>
                  <c:pt idx="11">
                    <c:v>R06.1 Hotfix4</c:v>
                  </c:pt>
                  <c:pt idx="12">
                    <c:v>R06.1 Hotfix5</c:v>
                  </c:pt>
                  <c:pt idx="13">
                    <c:v>R07 Hotfix</c:v>
                  </c:pt>
                  <c:pt idx="14">
                    <c:v>R07 Hotfix3</c:v>
                  </c:pt>
                  <c:pt idx="15">
                    <c:v>R07 Hotfix4</c:v>
                  </c:pt>
                  <c:pt idx="16">
                    <c:v>R07.1</c:v>
                  </c:pt>
                  <c:pt idx="17">
                    <c:v>R07.1 Hotfix </c:v>
                  </c:pt>
                  <c:pt idx="18">
                    <c:v>R07.1 Hotfix5</c:v>
                  </c:pt>
                  <c:pt idx="19">
                    <c:v>R07.1 Hotfix6</c:v>
                  </c:pt>
                  <c:pt idx="20">
                    <c:v>R07.1 Hotfix7</c:v>
                  </c:pt>
                  <c:pt idx="21">
                    <c:v>R08</c:v>
                  </c:pt>
                  <c:pt idx="22">
                    <c:v>R08 Hotfix</c:v>
                  </c:pt>
                  <c:pt idx="23">
                    <c:v>R08-1 Hotfix</c:v>
                  </c:pt>
                  <c:pt idx="24">
                    <c:v>R09 </c:v>
                  </c:pt>
                  <c:pt idx="25">
                    <c:v>R08-2 Hotfix</c:v>
                  </c:pt>
                </c:lvl>
              </c:multiLvlStrCache>
            </c:multiLvlStrRef>
          </c:cat>
          <c:val>
            <c:numRef>
              <c:f>'Summary '!$S$24:$S$45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894962112"/>
        <c:crosses val="autoZero"/>
        <c:crossBetween val="between"/>
      </c:valAx>
      <c:spPr>
        <a:solidFill>
          <a:schemeClr val="accent1">
            <a:lumMod val="20000"/>
            <a:lumOff val="80000"/>
          </a:schemeClr>
        </a:solidFill>
      </c:spPr>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spPr>
    <a:solidFill>
      <a:schemeClr val="accent1"/>
    </a:solidFill>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5" Type="http://schemas.openxmlformats.org/officeDocument/2006/relationships/image" Target="../media/image1.png"/><Relationship Id="rId4" Type="http://schemas.openxmlformats.org/officeDocument/2006/relationships/chart" Target="../charts/chart15.xml"/><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9.xml"/><Relationship Id="rId1" Type="http://schemas.openxmlformats.org/officeDocument/2006/relationships/chart" Target="../charts/chart1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1.xml"/><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3.xml"/><Relationship Id="rId1" Type="http://schemas.openxmlformats.org/officeDocument/2006/relationships/chart" Target="../charts/chart2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xdr:cNvPicPr>
          <a:picLocks noChangeAspect="1" noChangeArrowheads="1"/>
        </xdr:cNvPicPr>
      </xdr:nvPicPr>
      <xdr:blipFill>
        <a:blip r:embed="rId3" cstate="print"/>
        <a:srcRect/>
        <a:stretch>
          <a:fillRect/>
        </a:stretch>
      </xdr:blipFill>
      <xdr:spPr>
        <a:xfrm>
          <a:off x="533400" y="295275"/>
          <a:ext cx="1115060" cy="608965"/>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xdr:nvGraphicFramePr>
        <xdr:cNvPr id="3" name="Chart 2"/>
        <xdr:cNvGraphicFramePr/>
      </xdr:nvGraphicFramePr>
      <xdr:xfrm>
        <a:off x="552450" y="25116790"/>
        <a:ext cx="7218045"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xdr:nvGraphicFramePr>
        <xdr:cNvPr id="4" name="Chart 3"/>
        <xdr:cNvGraphicFramePr/>
      </xdr:nvGraphicFramePr>
      <xdr:xfrm>
        <a:off x="7969250" y="25159970"/>
        <a:ext cx="8113395" cy="48196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xdr:col>
      <xdr:colOff>247652</xdr:colOff>
      <xdr:row>1</xdr:row>
      <xdr:rowOff>38101</xdr:rowOff>
    </xdr:from>
    <xdr:ext cx="1036542" cy="661100"/>
    <xdr:pic>
      <xdr:nvPicPr>
        <xdr:cNvPr id="2" name="Picture 1"/>
        <xdr:cNvPicPr>
          <a:picLocks noChangeAspect="1" noChangeArrowheads="1"/>
        </xdr:cNvPicPr>
      </xdr:nvPicPr>
      <xdr:blipFill>
        <a:blip r:embed="rId8" cstate="print"/>
        <a:srcRect/>
        <a:stretch>
          <a:fillRect/>
        </a:stretch>
      </xdr:blipFill>
      <xdr:spPr>
        <a:xfrm>
          <a:off x="467360" y="238125"/>
          <a:ext cx="1036320" cy="661035"/>
        </a:xfrm>
        <a:prstGeom prst="rect">
          <a:avLst/>
        </a:prstGeom>
        <a:noFill/>
        <a:ln w="9525">
          <a:noFill/>
          <a:miter lim="800000"/>
          <a:headEnd/>
          <a:tailEnd/>
        </a:ln>
      </xdr:spPr>
    </xdr:pic>
    <xdr:clientData/>
  </xdr:oneCellAnchor>
  <xdr:twoCellAnchor>
    <xdr:from>
      <xdr:col>1</xdr:col>
      <xdr:colOff>0</xdr:colOff>
      <xdr:row>88</xdr:row>
      <xdr:rowOff>80961</xdr:rowOff>
    </xdr:from>
    <xdr:to>
      <xdr:col>8</xdr:col>
      <xdr:colOff>437030</xdr:colOff>
      <xdr:row>108</xdr:row>
      <xdr:rowOff>142875</xdr:rowOff>
    </xdr:to>
    <xdr:graphicFrame>
      <xdr:nvGraphicFramePr>
        <xdr:cNvPr id="3" name="Chart 2"/>
        <xdr:cNvGraphicFramePr/>
      </xdr:nvGraphicFramePr>
      <xdr:xfrm>
        <a:off x="219710" y="17040860"/>
        <a:ext cx="7908290" cy="38722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268941</xdr:colOff>
      <xdr:row>88</xdr:row>
      <xdr:rowOff>90487</xdr:rowOff>
    </xdr:from>
    <xdr:to>
      <xdr:col>18</xdr:col>
      <xdr:colOff>619123</xdr:colOff>
      <xdr:row>108</xdr:row>
      <xdr:rowOff>142875</xdr:rowOff>
    </xdr:to>
    <xdr:graphicFrame>
      <xdr:nvGraphicFramePr>
        <xdr:cNvPr id="4" name="Chart 3"/>
        <xdr:cNvGraphicFramePr/>
      </xdr:nvGraphicFramePr>
      <xdr:xfrm>
        <a:off x="8769985" y="17050385"/>
        <a:ext cx="7546975" cy="38627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60511</xdr:colOff>
      <xdr:row>109</xdr:row>
      <xdr:rowOff>179292</xdr:rowOff>
    </xdr:from>
    <xdr:to>
      <xdr:col>18</xdr:col>
      <xdr:colOff>627529</xdr:colOff>
      <xdr:row>142</xdr:row>
      <xdr:rowOff>19047</xdr:rowOff>
    </xdr:to>
    <xdr:graphicFrame>
      <xdr:nvGraphicFramePr>
        <xdr:cNvPr id="5" name="Chart 4"/>
        <xdr:cNvGraphicFramePr/>
      </xdr:nvGraphicFramePr>
      <xdr:xfrm>
        <a:off x="7751445" y="21139785"/>
        <a:ext cx="8574405" cy="64477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142</xdr:row>
      <xdr:rowOff>80962</xdr:rowOff>
    </xdr:from>
    <xdr:to>
      <xdr:col>18</xdr:col>
      <xdr:colOff>619125</xdr:colOff>
      <xdr:row>177</xdr:row>
      <xdr:rowOff>19050</xdr:rowOff>
    </xdr:to>
    <xdr:graphicFrame>
      <xdr:nvGraphicFramePr>
        <xdr:cNvPr id="6" name="Chart 5"/>
        <xdr:cNvGraphicFramePr/>
      </xdr:nvGraphicFramePr>
      <xdr:xfrm>
        <a:off x="200025" y="27649805"/>
        <a:ext cx="16117570" cy="66059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209549</xdr:colOff>
      <xdr:row>202</xdr:row>
      <xdr:rowOff>61912</xdr:rowOff>
    </xdr:from>
    <xdr:to>
      <xdr:col>18</xdr:col>
      <xdr:colOff>609600</xdr:colOff>
      <xdr:row>218</xdr:row>
      <xdr:rowOff>61912</xdr:rowOff>
    </xdr:to>
    <xdr:graphicFrame>
      <xdr:nvGraphicFramePr>
        <xdr:cNvPr id="7" name="Chart 6"/>
        <xdr:cNvGraphicFramePr/>
      </xdr:nvGraphicFramePr>
      <xdr:xfrm>
        <a:off x="208915" y="34427160"/>
        <a:ext cx="16099155"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209550</xdr:colOff>
      <xdr:row>219</xdr:row>
      <xdr:rowOff>109537</xdr:rowOff>
    </xdr:from>
    <xdr:to>
      <xdr:col>17</xdr:col>
      <xdr:colOff>95250</xdr:colOff>
      <xdr:row>250</xdr:row>
      <xdr:rowOff>66675</xdr:rowOff>
    </xdr:to>
    <xdr:graphicFrame>
      <xdr:nvGraphicFramePr>
        <xdr:cNvPr id="8" name="Chart 7"/>
        <xdr:cNvGraphicFramePr/>
      </xdr:nvGraphicFramePr>
      <xdr:xfrm>
        <a:off x="7900670" y="34427160"/>
        <a:ext cx="719709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212911</xdr:colOff>
      <xdr:row>59</xdr:row>
      <xdr:rowOff>85725</xdr:rowOff>
    </xdr:from>
    <xdr:to>
      <xdr:col>18</xdr:col>
      <xdr:colOff>593912</xdr:colOff>
      <xdr:row>86</xdr:row>
      <xdr:rowOff>129428</xdr:rowOff>
    </xdr:to>
    <xdr:graphicFrame>
      <xdr:nvGraphicFramePr>
        <xdr:cNvPr id="9" name="Chart 8"/>
        <xdr:cNvGraphicFramePr/>
      </xdr:nvGraphicFramePr>
      <xdr:xfrm>
        <a:off x="212725" y="11521440"/>
        <a:ext cx="16079470" cy="51866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247652</xdr:colOff>
      <xdr:row>1</xdr:row>
      <xdr:rowOff>38101</xdr:rowOff>
    </xdr:from>
    <xdr:ext cx="1036542" cy="661100"/>
    <xdr:pic>
      <xdr:nvPicPr>
        <xdr:cNvPr id="10" name="Picture 9"/>
        <xdr:cNvPicPr>
          <a:picLocks noChangeAspect="1" noChangeArrowheads="1"/>
        </xdr:cNvPicPr>
      </xdr:nvPicPr>
      <xdr:blipFill>
        <a:blip r:embed="rId8" cstate="print"/>
        <a:srcRect/>
        <a:stretch>
          <a:fillRect/>
        </a:stretch>
      </xdr:blipFill>
      <xdr:spPr>
        <a:xfrm>
          <a:off x="467360" y="238125"/>
          <a:ext cx="1036320" cy="661035"/>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123823</xdr:colOff>
      <xdr:row>1</xdr:row>
      <xdr:rowOff>85726</xdr:rowOff>
    </xdr:from>
    <xdr:to>
      <xdr:col>1</xdr:col>
      <xdr:colOff>1107439</xdr:colOff>
      <xdr:row>5</xdr:row>
      <xdr:rowOff>102871</xdr:rowOff>
    </xdr:to>
    <xdr:pic>
      <xdr:nvPicPr>
        <xdr:cNvPr id="2" name="Picture 1"/>
        <xdr:cNvPicPr>
          <a:picLocks noChangeAspect="1" noChangeArrowheads="1"/>
        </xdr:cNvPicPr>
      </xdr:nvPicPr>
      <xdr:blipFill>
        <a:blip r:embed="rId3" cstate="print"/>
        <a:srcRect/>
        <a:stretch>
          <a:fillRect/>
        </a:stretch>
      </xdr:blipFill>
      <xdr:spPr>
        <a:xfrm>
          <a:off x="361950" y="257175"/>
          <a:ext cx="983615" cy="798195"/>
        </a:xfrm>
        <a:prstGeom prst="rect">
          <a:avLst/>
        </a:prstGeom>
        <a:noFill/>
        <a:ln w="9525">
          <a:noFill/>
          <a:miter lim="800000"/>
          <a:headEnd/>
          <a:tailEnd/>
        </a:ln>
      </xdr:spPr>
    </xdr:pic>
    <xdr:clientData/>
  </xdr:twoCellAnchor>
  <xdr:twoCellAnchor>
    <xdr:from>
      <xdr:col>1</xdr:col>
      <xdr:colOff>141190</xdr:colOff>
      <xdr:row>152</xdr:row>
      <xdr:rowOff>81802</xdr:rowOff>
    </xdr:from>
    <xdr:to>
      <xdr:col>5</xdr:col>
      <xdr:colOff>628649</xdr:colOff>
      <xdr:row>177</xdr:row>
      <xdr:rowOff>148477</xdr:rowOff>
    </xdr:to>
    <xdr:graphicFrame>
      <xdr:nvGraphicFramePr>
        <xdr:cNvPr id="3" name="Chart 2"/>
        <xdr:cNvGraphicFramePr/>
      </xdr:nvGraphicFramePr>
      <xdr:xfrm>
        <a:off x="379730" y="32599630"/>
        <a:ext cx="6127115" cy="411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33336</xdr:colOff>
      <xdr:row>152</xdr:row>
      <xdr:rowOff>85724</xdr:rowOff>
    </xdr:from>
    <xdr:to>
      <xdr:col>11</xdr:col>
      <xdr:colOff>1133475</xdr:colOff>
      <xdr:row>177</xdr:row>
      <xdr:rowOff>123824</xdr:rowOff>
    </xdr:to>
    <xdr:graphicFrame>
      <xdr:nvGraphicFramePr>
        <xdr:cNvPr id="5" name="图表 4"/>
        <xdr:cNvGraphicFramePr/>
      </xdr:nvGraphicFramePr>
      <xdr:xfrm>
        <a:off x="6836410" y="32603440"/>
        <a:ext cx="5045075" cy="40862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685799</xdr:colOff>
      <xdr:row>0</xdr:row>
      <xdr:rowOff>0</xdr:rowOff>
    </xdr:from>
    <xdr:to>
      <xdr:col>3</xdr:col>
      <xdr:colOff>1095374</xdr:colOff>
      <xdr:row>1</xdr:row>
      <xdr:rowOff>0</xdr:rowOff>
    </xdr:to>
    <xdr:sp>
      <xdr:nvSpPr>
        <xdr:cNvPr id="2" name="AutoShape 1" descr="GLI32"/>
        <xdr:cNvSpPr>
          <a:spLocks noChangeAspect="1" noChangeArrowheads="1"/>
        </xdr:cNvSpPr>
      </xdr:nvSpPr>
      <xdr:spPr>
        <a:xfrm>
          <a:off x="3343275" y="0"/>
          <a:ext cx="409575"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0</xdr:row>
      <xdr:rowOff>0</xdr:rowOff>
    </xdr:from>
    <xdr:to>
      <xdr:col>4</xdr:col>
      <xdr:colOff>304800</xdr:colOff>
      <xdr:row>1</xdr:row>
      <xdr:rowOff>0</xdr:rowOff>
    </xdr:to>
    <xdr:sp>
      <xdr:nvSpPr>
        <xdr:cNvPr id="3" name="AutoShape 2" descr="HFU1"/>
        <xdr:cNvSpPr>
          <a:spLocks noChangeAspect="1" noChangeArrowheads="1"/>
        </xdr:cNvSpPr>
      </xdr:nvSpPr>
      <xdr:spPr>
        <a:xfrm>
          <a:off x="4448810" y="0"/>
          <a:ext cx="3048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93566</xdr:colOff>
      <xdr:row>150</xdr:row>
      <xdr:rowOff>81802</xdr:rowOff>
    </xdr:from>
    <xdr:to>
      <xdr:col>5</xdr:col>
      <xdr:colOff>55468</xdr:colOff>
      <xdr:row>175</xdr:row>
      <xdr:rowOff>148477</xdr:rowOff>
    </xdr:to>
    <xdr:graphicFrame>
      <xdr:nvGraphicFramePr>
        <xdr:cNvPr id="3" name="Chart 2"/>
        <xdr:cNvGraphicFramePr/>
      </xdr:nvGraphicFramePr>
      <xdr:xfrm>
        <a:off x="332105" y="37933630"/>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4" name="Chart 3"/>
        <xdr:cNvGraphicFramePr/>
      </xdr:nvGraphicFramePr>
      <xdr:xfrm>
        <a:off x="6470015" y="37943155"/>
        <a:ext cx="593534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123824</xdr:colOff>
      <xdr:row>1</xdr:row>
      <xdr:rowOff>85725</xdr:rowOff>
    </xdr:from>
    <xdr:to>
      <xdr:col>2</xdr:col>
      <xdr:colOff>0</xdr:colOff>
      <xdr:row>4</xdr:row>
      <xdr:rowOff>114208</xdr:rowOff>
    </xdr:to>
    <xdr:pic>
      <xdr:nvPicPr>
        <xdr:cNvPr id="5" name="Picture 4"/>
        <xdr:cNvPicPr>
          <a:picLocks noChangeAspect="1" noChangeArrowheads="1"/>
        </xdr:cNvPicPr>
      </xdr:nvPicPr>
      <xdr:blipFill>
        <a:blip r:embed="rId5"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93566</xdr:colOff>
      <xdr:row>150</xdr:row>
      <xdr:rowOff>81802</xdr:rowOff>
    </xdr:from>
    <xdr:to>
      <xdr:col>5</xdr:col>
      <xdr:colOff>55468</xdr:colOff>
      <xdr:row>175</xdr:row>
      <xdr:rowOff>148477</xdr:rowOff>
    </xdr:to>
    <xdr:graphicFrame>
      <xdr:nvGraphicFramePr>
        <xdr:cNvPr id="6" name="Chart 5"/>
        <xdr:cNvGraphicFramePr/>
      </xdr:nvGraphicFramePr>
      <xdr:xfrm>
        <a:off x="332105" y="37933630"/>
        <a:ext cx="6049010" cy="48291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144555</xdr:colOff>
      <xdr:row>150</xdr:row>
      <xdr:rowOff>91329</xdr:rowOff>
    </xdr:from>
    <xdr:to>
      <xdr:col>11</xdr:col>
      <xdr:colOff>1430430</xdr:colOff>
      <xdr:row>175</xdr:row>
      <xdr:rowOff>156429</xdr:rowOff>
    </xdr:to>
    <xdr:graphicFrame>
      <xdr:nvGraphicFramePr>
        <xdr:cNvPr id="7" name="Chart 6"/>
        <xdr:cNvGraphicFramePr/>
      </xdr:nvGraphicFramePr>
      <xdr:xfrm>
        <a:off x="6470015" y="37943155"/>
        <a:ext cx="5935345" cy="482790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2105" y="37228780"/>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70015" y="37238305"/>
        <a:ext cx="593534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2105" y="37352605"/>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70015" y="37362130"/>
        <a:ext cx="593534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2105" y="37352605"/>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70015" y="37362130"/>
        <a:ext cx="593534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123824</xdr:colOff>
      <xdr:row>1</xdr:row>
      <xdr:rowOff>85725</xdr:rowOff>
    </xdr:from>
    <xdr:to>
      <xdr:col>2</xdr:col>
      <xdr:colOff>0</xdr:colOff>
      <xdr:row>4</xdr:row>
      <xdr:rowOff>114208</xdr:rowOff>
    </xdr:to>
    <xdr:pic>
      <xdr:nvPicPr>
        <xdr:cNvPr id="2" name="Picture 1"/>
        <xdr:cNvPicPr>
          <a:picLocks noChangeAspect="1" noChangeArrowheads="1"/>
        </xdr:cNvPicPr>
      </xdr:nvPicPr>
      <xdr:blipFill>
        <a:blip r:embed="rId3" cstate="print"/>
        <a:srcRect/>
        <a:stretch>
          <a:fillRect/>
        </a:stretch>
      </xdr:blipFill>
      <xdr:spPr>
        <a:xfrm>
          <a:off x="361950" y="285750"/>
          <a:ext cx="1191260" cy="608965"/>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xdr:nvGraphicFramePr>
        <xdr:cNvPr id="3" name="Chart 2"/>
        <xdr:cNvGraphicFramePr/>
      </xdr:nvGraphicFramePr>
      <xdr:xfrm>
        <a:off x="332105" y="37352605"/>
        <a:ext cx="6049010" cy="48291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xdr:nvGraphicFramePr>
        <xdr:cNvPr id="4" name="Chart 3"/>
        <xdr:cNvGraphicFramePr/>
      </xdr:nvGraphicFramePr>
      <xdr:xfrm>
        <a:off x="6470015" y="37362130"/>
        <a:ext cx="5935345" cy="482790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PXU6\Desktop\611&#25253;&#21578;\Ford-PhaseV-U611%20Software%20Function%20Test%20Report_DCVBeta1H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Ford-PhaseV-CDX707%20Software%20Function%20Test%20Report-R06.1%20Full-202211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R06.1&#25253;&#21578;&#35780;&#23457;\Ford-PhaseV-CDX707%20Software%20Function%20Test%20Report-R05-R05_HF-Full-2022081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162">
          <cell r="F162" t="str">
            <v>SRD undefined</v>
          </cell>
          <cell r="G162" t="str">
            <v>SRD definition unclear</v>
          </cell>
        </row>
        <row r="162">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6.1 Full Test"/>
      <sheetName val="R06.1 IVI buglist"/>
      <sheetName val="R06.1 DI  buglist"/>
      <sheetName val="第三方已提交至PSTTT库问题"/>
      <sheetName val="R06_Hotfix4 buglist"/>
      <sheetName val="R06_Hotfix4 chime buglist"/>
      <sheetName val="严重问题分析"/>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s>
    <sheetDataSet>
      <sheetData sheetId="0"/>
      <sheetData sheetId="1"/>
      <sheetData sheetId="2"/>
      <sheetData sheetId="3"/>
      <sheetData sheetId="4">
        <row r="120">
          <cell r="C120" t="str">
            <v>Power Management</v>
          </cell>
          <cell r="D120">
            <v>18</v>
          </cell>
        </row>
        <row r="121">
          <cell r="C121" t="str">
            <v>Chime</v>
          </cell>
          <cell r="D121">
            <v>14</v>
          </cell>
        </row>
        <row r="122">
          <cell r="C122" t="str">
            <v>Audio</v>
          </cell>
          <cell r="D122">
            <v>14</v>
          </cell>
        </row>
        <row r="123">
          <cell r="C123" t="str">
            <v>系统设置</v>
          </cell>
          <cell r="D123">
            <v>24</v>
          </cell>
        </row>
        <row r="124">
          <cell r="C124" t="str">
            <v>空调控制</v>
          </cell>
          <cell r="D124">
            <v>6</v>
          </cell>
        </row>
        <row r="125">
          <cell r="C125" t="str">
            <v>BT Phone</v>
          </cell>
          <cell r="D125">
            <v>18</v>
          </cell>
        </row>
        <row r="126">
          <cell r="C126" t="str">
            <v>BT setting</v>
          </cell>
          <cell r="D126">
            <v>3</v>
          </cell>
        </row>
        <row r="127">
          <cell r="C127" t="str">
            <v>BT Music</v>
          </cell>
          <cell r="D127">
            <v>23</v>
          </cell>
        </row>
        <row r="128">
          <cell r="C128" t="str">
            <v>USB音乐</v>
          </cell>
          <cell r="D128">
            <v>19</v>
          </cell>
        </row>
        <row r="129">
          <cell r="C129" t="str">
            <v>USB视频</v>
          </cell>
          <cell r="D129">
            <v>56</v>
          </cell>
        </row>
        <row r="130">
          <cell r="C130" t="str">
            <v>DLNA(视频+音频+图片)</v>
          </cell>
          <cell r="D130">
            <v>44</v>
          </cell>
        </row>
        <row r="131">
          <cell r="C131" t="str">
            <v>儿童座椅</v>
          </cell>
          <cell r="D131">
            <v>0</v>
          </cell>
        </row>
        <row r="132">
          <cell r="C132" t="str">
            <v>RVC/360</v>
          </cell>
          <cell r="D132">
            <v>0</v>
          </cell>
        </row>
        <row r="133">
          <cell r="C133" t="str">
            <v>system UI</v>
          </cell>
          <cell r="D133">
            <v>8</v>
          </cell>
        </row>
        <row r="134">
          <cell r="C134" t="str">
            <v>工程模式</v>
          </cell>
          <cell r="D134">
            <v>5</v>
          </cell>
        </row>
        <row r="135">
          <cell r="C135" t="str">
            <v>升级</v>
          </cell>
          <cell r="D135">
            <v>2</v>
          </cell>
        </row>
        <row r="136">
          <cell r="C136" t="str">
            <v>E-Call</v>
          </cell>
          <cell r="D136">
            <v>0</v>
          </cell>
        </row>
        <row r="137">
          <cell r="C137" t="str">
            <v>Log 系统</v>
          </cell>
          <cell r="D137">
            <v>2</v>
          </cell>
        </row>
        <row r="138">
          <cell r="C138" t="str">
            <v>道路救援</v>
          </cell>
          <cell r="D138">
            <v>0</v>
          </cell>
        </row>
        <row r="139">
          <cell r="C139" t="str">
            <v>ESE/ANC</v>
          </cell>
          <cell r="D139">
            <v>0</v>
          </cell>
        </row>
        <row r="140">
          <cell r="C140" t="str">
            <v>多屏互动</v>
          </cell>
          <cell r="D140">
            <v>2</v>
          </cell>
        </row>
        <row r="141">
          <cell r="C141" t="str">
            <v>车辆设置</v>
          </cell>
          <cell r="D141">
            <v>0</v>
          </cell>
        </row>
        <row r="142">
          <cell r="C142" t="str">
            <v>网络</v>
          </cell>
          <cell r="D142">
            <v>0</v>
          </cell>
        </row>
        <row r="143">
          <cell r="C143" t="str">
            <v>诊断</v>
          </cell>
          <cell r="D143">
            <v>38</v>
          </cell>
        </row>
        <row r="144">
          <cell r="C144" t="str">
            <v>FS</v>
          </cell>
          <cell r="D144">
            <v>0</v>
          </cell>
        </row>
        <row r="145">
          <cell r="C145" t="str">
            <v>Cyber</v>
          </cell>
          <cell r="D145">
            <v>0</v>
          </cell>
        </row>
        <row r="146">
          <cell r="C146" t="str">
            <v>以太网</v>
          </cell>
          <cell r="D146">
            <v>0</v>
          </cell>
        </row>
        <row r="147">
          <cell r="C147" t="str">
            <v>Face ID</v>
          </cell>
          <cell r="D147">
            <v>0</v>
          </cell>
        </row>
        <row r="148">
          <cell r="C148" t="str">
            <v>System Stability</v>
          </cell>
          <cell r="D148">
            <v>1</v>
          </cell>
        </row>
        <row r="149">
          <cell r="C149" t="str">
            <v>WiFi</v>
          </cell>
          <cell r="D149">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CV5-hotfix"/>
      <sheetName val="IVI DCV5新增buglist"/>
      <sheetName val="Chime DCV5版本新增buglist"/>
      <sheetName val="Summary "/>
      <sheetName val="R05"/>
      <sheetName val="R05_Buglist"/>
      <sheetName val="R05_Buglist_Chime"/>
      <sheetName val="R00"/>
      <sheetName val="R00 buglist"/>
      <sheetName val="R00 DI chime bug list"/>
      <sheetName val="R04"/>
      <sheetName val="R04Full"/>
      <sheetName val="R04Focusbuglist"/>
      <sheetName val="R04HF3 Smoke"/>
      <sheetName val="R04HF3 Smokebuglist_IV_bug"/>
      <sheetName val="R04Fullbuglist_IVI"/>
      <sheetName val="R04Fullbuglist_DI"/>
      <sheetName val="DI_R04新增buglist"/>
      <sheetName val="Issue list"/>
      <sheetName val="R05HF Smoke"/>
    </sheetNames>
    <sheetDataSet>
      <sheetData sheetId="0"/>
      <sheetData sheetId="1"/>
      <sheetData sheetId="2"/>
      <sheetData sheetId="3"/>
      <sheetData sheetId="4">
        <row r="118">
          <cell r="D118" t="str">
            <v>Total Defects</v>
          </cell>
          <cell r="E118" t="str">
            <v>Top</v>
          </cell>
          <cell r="F118" t="str">
            <v>A（High)</v>
          </cell>
        </row>
        <row r="118">
          <cell r="H118" t="str">
            <v>B(Middle)</v>
          </cell>
        </row>
        <row r="118">
          <cell r="J118" t="str">
            <v>C(low)</v>
          </cell>
        </row>
        <row r="119">
          <cell r="C119" t="str">
            <v>Power Management</v>
          </cell>
          <cell r="D119">
            <v>4</v>
          </cell>
          <cell r="E119">
            <v>0</v>
          </cell>
          <cell r="F119">
            <v>1</v>
          </cell>
        </row>
        <row r="119">
          <cell r="H119">
            <v>3</v>
          </cell>
        </row>
        <row r="119">
          <cell r="J119">
            <v>0</v>
          </cell>
        </row>
        <row r="120">
          <cell r="C120" t="str">
            <v>Chime</v>
          </cell>
          <cell r="D120">
            <v>13</v>
          </cell>
          <cell r="E120">
            <v>1</v>
          </cell>
          <cell r="F120">
            <v>0</v>
          </cell>
        </row>
        <row r="120">
          <cell r="H120">
            <v>12</v>
          </cell>
        </row>
        <row r="120">
          <cell r="J120">
            <v>0</v>
          </cell>
        </row>
        <row r="121">
          <cell r="C121" t="str">
            <v>Audio</v>
          </cell>
          <cell r="D121">
            <v>7</v>
          </cell>
          <cell r="E121">
            <v>0</v>
          </cell>
          <cell r="F121">
            <v>0</v>
          </cell>
        </row>
        <row r="121">
          <cell r="H121">
            <v>7</v>
          </cell>
        </row>
        <row r="121">
          <cell r="J121">
            <v>0</v>
          </cell>
        </row>
        <row r="122">
          <cell r="C122" t="str">
            <v>系统设置</v>
          </cell>
          <cell r="D122">
            <v>25</v>
          </cell>
          <cell r="E122">
            <v>0</v>
          </cell>
          <cell r="F122">
            <v>2</v>
          </cell>
        </row>
        <row r="122">
          <cell r="H122">
            <v>23</v>
          </cell>
        </row>
        <row r="122">
          <cell r="J122">
            <v>0</v>
          </cell>
        </row>
        <row r="123">
          <cell r="C123" t="str">
            <v>空调控制</v>
          </cell>
          <cell r="D123">
            <v>9</v>
          </cell>
          <cell r="E123">
            <v>0</v>
          </cell>
          <cell r="F123">
            <v>0</v>
          </cell>
        </row>
        <row r="123">
          <cell r="H123">
            <v>9</v>
          </cell>
        </row>
        <row r="123">
          <cell r="J123">
            <v>0</v>
          </cell>
        </row>
        <row r="124">
          <cell r="C124" t="str">
            <v>BT Phone</v>
          </cell>
          <cell r="D124">
            <v>8</v>
          </cell>
          <cell r="E124">
            <v>0</v>
          </cell>
          <cell r="F124">
            <v>1</v>
          </cell>
        </row>
        <row r="124">
          <cell r="H124">
            <v>7</v>
          </cell>
        </row>
        <row r="124">
          <cell r="J124">
            <v>0</v>
          </cell>
        </row>
        <row r="125">
          <cell r="C125" t="str">
            <v>BT setting</v>
          </cell>
          <cell r="D125">
            <v>0</v>
          </cell>
          <cell r="E125">
            <v>0</v>
          </cell>
          <cell r="F125">
            <v>0</v>
          </cell>
        </row>
        <row r="125">
          <cell r="H125">
            <v>0</v>
          </cell>
        </row>
        <row r="125">
          <cell r="J125">
            <v>0</v>
          </cell>
        </row>
        <row r="126">
          <cell r="C126" t="str">
            <v>BT Music</v>
          </cell>
          <cell r="D126">
            <v>7</v>
          </cell>
          <cell r="E126">
            <v>0</v>
          </cell>
          <cell r="F126">
            <v>0</v>
          </cell>
        </row>
        <row r="126">
          <cell r="H126">
            <v>7</v>
          </cell>
        </row>
        <row r="126">
          <cell r="J126">
            <v>0</v>
          </cell>
        </row>
        <row r="127">
          <cell r="C127" t="str">
            <v>USB音乐</v>
          </cell>
          <cell r="D127">
            <v>10</v>
          </cell>
          <cell r="E127">
            <v>0</v>
          </cell>
          <cell r="F127">
            <v>1</v>
          </cell>
        </row>
        <row r="127">
          <cell r="H127">
            <v>9</v>
          </cell>
        </row>
        <row r="127">
          <cell r="J127">
            <v>0</v>
          </cell>
        </row>
        <row r="128">
          <cell r="C128" t="str">
            <v>USB视频</v>
          </cell>
          <cell r="D128">
            <v>42</v>
          </cell>
          <cell r="E128">
            <v>0</v>
          </cell>
          <cell r="F128">
            <v>0</v>
          </cell>
        </row>
        <row r="128">
          <cell r="H128">
            <v>42</v>
          </cell>
        </row>
        <row r="128">
          <cell r="J128">
            <v>0</v>
          </cell>
        </row>
        <row r="129">
          <cell r="C129" t="str">
            <v>DLNA(视频+音频+图片)</v>
          </cell>
          <cell r="D129">
            <v>11</v>
          </cell>
          <cell r="E129">
            <v>0</v>
          </cell>
          <cell r="F129">
            <v>1</v>
          </cell>
        </row>
        <row r="129">
          <cell r="H129">
            <v>10</v>
          </cell>
        </row>
        <row r="129">
          <cell r="J129">
            <v>0</v>
          </cell>
        </row>
        <row r="130">
          <cell r="C130" t="str">
            <v>儿童座椅</v>
          </cell>
          <cell r="D130">
            <v>4</v>
          </cell>
          <cell r="E130">
            <v>0</v>
          </cell>
          <cell r="F130">
            <v>0</v>
          </cell>
        </row>
        <row r="130">
          <cell r="H130">
            <v>4</v>
          </cell>
        </row>
        <row r="130">
          <cell r="J130">
            <v>0</v>
          </cell>
        </row>
        <row r="131">
          <cell r="C131" t="str">
            <v>RVC/360</v>
          </cell>
          <cell r="D131">
            <v>6</v>
          </cell>
          <cell r="E131">
            <v>0</v>
          </cell>
          <cell r="F131">
            <v>0</v>
          </cell>
        </row>
        <row r="131">
          <cell r="H131">
            <v>6</v>
          </cell>
        </row>
        <row r="131">
          <cell r="J131">
            <v>0</v>
          </cell>
        </row>
        <row r="132">
          <cell r="C132" t="str">
            <v>system UI</v>
          </cell>
          <cell r="D132">
            <v>10</v>
          </cell>
          <cell r="E132">
            <v>0</v>
          </cell>
          <cell r="F132">
            <v>1</v>
          </cell>
        </row>
        <row r="132">
          <cell r="H132">
            <v>9</v>
          </cell>
        </row>
        <row r="132">
          <cell r="J132">
            <v>0</v>
          </cell>
        </row>
        <row r="133">
          <cell r="C133" t="str">
            <v>工程模式</v>
          </cell>
          <cell r="D133">
            <v>3</v>
          </cell>
          <cell r="E133">
            <v>0</v>
          </cell>
          <cell r="F133">
            <v>0</v>
          </cell>
        </row>
        <row r="133">
          <cell r="H133">
            <v>3</v>
          </cell>
        </row>
        <row r="133">
          <cell r="J133">
            <v>0</v>
          </cell>
        </row>
        <row r="134">
          <cell r="C134" t="str">
            <v>升级</v>
          </cell>
          <cell r="D134">
            <v>1</v>
          </cell>
          <cell r="E134">
            <v>0</v>
          </cell>
          <cell r="F134">
            <v>0</v>
          </cell>
        </row>
        <row r="134">
          <cell r="H134">
            <v>1</v>
          </cell>
        </row>
        <row r="134">
          <cell r="J134">
            <v>0</v>
          </cell>
        </row>
        <row r="135">
          <cell r="C135" t="str">
            <v>E-Call</v>
          </cell>
          <cell r="D135">
            <v>0</v>
          </cell>
          <cell r="E135">
            <v>0</v>
          </cell>
          <cell r="F135">
            <v>0</v>
          </cell>
        </row>
        <row r="135">
          <cell r="H135">
            <v>0</v>
          </cell>
        </row>
        <row r="135">
          <cell r="J135">
            <v>0</v>
          </cell>
        </row>
        <row r="136">
          <cell r="C136" t="str">
            <v>Log 系统</v>
          </cell>
          <cell r="D136">
            <v>0</v>
          </cell>
          <cell r="E136">
            <v>0</v>
          </cell>
          <cell r="F136">
            <v>0</v>
          </cell>
        </row>
        <row r="136">
          <cell r="H136">
            <v>0</v>
          </cell>
        </row>
        <row r="136">
          <cell r="J136">
            <v>0</v>
          </cell>
        </row>
        <row r="137">
          <cell r="C137" t="str">
            <v>道路救援</v>
          </cell>
          <cell r="D137">
            <v>2</v>
          </cell>
          <cell r="E137">
            <v>0</v>
          </cell>
          <cell r="F137">
            <v>0</v>
          </cell>
        </row>
        <row r="137">
          <cell r="H137">
            <v>1</v>
          </cell>
        </row>
        <row r="137">
          <cell r="J137">
            <v>1</v>
          </cell>
        </row>
        <row r="138">
          <cell r="C138" t="str">
            <v>ESE/ANC</v>
          </cell>
          <cell r="D138">
            <v>0</v>
          </cell>
          <cell r="E138">
            <v>0</v>
          </cell>
          <cell r="F138">
            <v>0</v>
          </cell>
        </row>
        <row r="138">
          <cell r="H138">
            <v>0</v>
          </cell>
        </row>
        <row r="138">
          <cell r="J138">
            <v>0</v>
          </cell>
        </row>
        <row r="139">
          <cell r="C139" t="str">
            <v>多屏互动</v>
          </cell>
          <cell r="D139">
            <v>1</v>
          </cell>
          <cell r="E139">
            <v>0</v>
          </cell>
          <cell r="F139">
            <v>0</v>
          </cell>
        </row>
        <row r="139">
          <cell r="H139">
            <v>1</v>
          </cell>
        </row>
        <row r="139">
          <cell r="J139">
            <v>0</v>
          </cell>
        </row>
        <row r="140">
          <cell r="C140" t="str">
            <v>车辆设置</v>
          </cell>
          <cell r="D140">
            <v>0</v>
          </cell>
          <cell r="E140">
            <v>0</v>
          </cell>
          <cell r="F140">
            <v>0</v>
          </cell>
        </row>
        <row r="140">
          <cell r="H140">
            <v>0</v>
          </cell>
        </row>
        <row r="140">
          <cell r="J140">
            <v>0</v>
          </cell>
        </row>
        <row r="141">
          <cell r="C141" t="str">
            <v>网络</v>
          </cell>
          <cell r="D141">
            <v>0</v>
          </cell>
          <cell r="E141">
            <v>0</v>
          </cell>
          <cell r="F141">
            <v>0</v>
          </cell>
        </row>
        <row r="141">
          <cell r="H141">
            <v>0</v>
          </cell>
        </row>
        <row r="141">
          <cell r="J141">
            <v>0</v>
          </cell>
        </row>
        <row r="142">
          <cell r="C142" t="str">
            <v>诊断</v>
          </cell>
          <cell r="D142">
            <v>105</v>
          </cell>
          <cell r="E142">
            <v>0</v>
          </cell>
          <cell r="F142">
            <v>1</v>
          </cell>
        </row>
        <row r="142">
          <cell r="H142">
            <v>104</v>
          </cell>
        </row>
        <row r="142">
          <cell r="J142">
            <v>0</v>
          </cell>
        </row>
        <row r="143">
          <cell r="C143" t="str">
            <v>FS</v>
          </cell>
          <cell r="D143">
            <v>0</v>
          </cell>
          <cell r="E143">
            <v>0</v>
          </cell>
          <cell r="F143">
            <v>0</v>
          </cell>
        </row>
        <row r="143">
          <cell r="H143">
            <v>0</v>
          </cell>
        </row>
        <row r="143">
          <cell r="J143">
            <v>0</v>
          </cell>
        </row>
        <row r="144">
          <cell r="C144" t="str">
            <v>Cyber</v>
          </cell>
          <cell r="D144">
            <v>0</v>
          </cell>
          <cell r="E144">
            <v>0</v>
          </cell>
          <cell r="F144">
            <v>0</v>
          </cell>
        </row>
        <row r="144">
          <cell r="H144">
            <v>0</v>
          </cell>
        </row>
        <row r="144">
          <cell r="J144">
            <v>0</v>
          </cell>
        </row>
        <row r="145">
          <cell r="C145" t="str">
            <v>以太网</v>
          </cell>
          <cell r="D145">
            <v>0</v>
          </cell>
          <cell r="E145">
            <v>0</v>
          </cell>
          <cell r="F145">
            <v>0</v>
          </cell>
        </row>
        <row r="145">
          <cell r="H145">
            <v>0</v>
          </cell>
        </row>
        <row r="145">
          <cell r="J145">
            <v>0</v>
          </cell>
        </row>
        <row r="146">
          <cell r="C146" t="str">
            <v>Face ID</v>
          </cell>
          <cell r="D146">
            <v>0</v>
          </cell>
          <cell r="E146">
            <v>0</v>
          </cell>
          <cell r="F146">
            <v>0</v>
          </cell>
        </row>
        <row r="146">
          <cell r="H146">
            <v>0</v>
          </cell>
        </row>
        <row r="146">
          <cell r="J146">
            <v>0</v>
          </cell>
        </row>
        <row r="147">
          <cell r="C147" t="str">
            <v>System Stability</v>
          </cell>
          <cell r="D147">
            <v>0</v>
          </cell>
          <cell r="E147">
            <v>0</v>
          </cell>
          <cell r="F147">
            <v>0</v>
          </cell>
        </row>
        <row r="147">
          <cell r="H147">
            <v>0</v>
          </cell>
        </row>
        <row r="147">
          <cell r="J147">
            <v>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99" Type="http://schemas.openxmlformats.org/officeDocument/2006/relationships/hyperlink" Target="http://136.18.248.90/browse/FPHASEVCDC-4956" TargetMode="External"/><Relationship Id="rId98" Type="http://schemas.openxmlformats.org/officeDocument/2006/relationships/hyperlink" Target="http://136.18.248.90/browse/FPHASEVCDC-4957" TargetMode="External"/><Relationship Id="rId97" Type="http://schemas.openxmlformats.org/officeDocument/2006/relationships/hyperlink" Target="http://136.18.248.90/browse/FPHASEVCDC-4959" TargetMode="External"/><Relationship Id="rId96" Type="http://schemas.openxmlformats.org/officeDocument/2006/relationships/hyperlink" Target="http://136.18.248.90/browse/FPHASEVCDC-4960" TargetMode="External"/><Relationship Id="rId95" Type="http://schemas.openxmlformats.org/officeDocument/2006/relationships/hyperlink" Target="http://136.18.248.90/browse/FPHASEVCDC-4964" TargetMode="External"/><Relationship Id="rId94" Type="http://schemas.openxmlformats.org/officeDocument/2006/relationships/hyperlink" Target="http://136.18.248.90/browse/FPHASEVCDC-4965" TargetMode="External"/><Relationship Id="rId93" Type="http://schemas.openxmlformats.org/officeDocument/2006/relationships/hyperlink" Target="http://136.18.248.90/browse/FPHASEVCDC-4966" TargetMode="External"/><Relationship Id="rId92" Type="http://schemas.openxmlformats.org/officeDocument/2006/relationships/hyperlink" Target="http://136.18.248.90/browse/FPHASEVCDC-4967" TargetMode="External"/><Relationship Id="rId91" Type="http://schemas.openxmlformats.org/officeDocument/2006/relationships/hyperlink" Target="http://136.18.248.90/browse/FPHASEVCDC-4969" TargetMode="External"/><Relationship Id="rId90" Type="http://schemas.openxmlformats.org/officeDocument/2006/relationships/hyperlink" Target="http://136.18.248.90/browse/FPHASEVCDC-4970" TargetMode="External"/><Relationship Id="rId9" Type="http://schemas.openxmlformats.org/officeDocument/2006/relationships/hyperlink" Target="http://136.18.248.90/browse/FPHASEVCDC-5212" TargetMode="External"/><Relationship Id="rId89" Type="http://schemas.openxmlformats.org/officeDocument/2006/relationships/hyperlink" Target="http://136.18.248.90/browse/FPHASEVCDC-4976" TargetMode="External"/><Relationship Id="rId88" Type="http://schemas.openxmlformats.org/officeDocument/2006/relationships/hyperlink" Target="http://136.18.248.90/browse/FPHASEVCDC-4977" TargetMode="External"/><Relationship Id="rId87" Type="http://schemas.openxmlformats.org/officeDocument/2006/relationships/hyperlink" Target="http://136.18.248.90/browse/FPHASEVCDC-4983" TargetMode="External"/><Relationship Id="rId86" Type="http://schemas.openxmlformats.org/officeDocument/2006/relationships/hyperlink" Target="http://136.18.248.90/browse/FPHASEVCDC-4989" TargetMode="External"/><Relationship Id="rId85" Type="http://schemas.openxmlformats.org/officeDocument/2006/relationships/hyperlink" Target="http://136.18.248.90/browse/FPHASEVCDC-4991" TargetMode="External"/><Relationship Id="rId84" Type="http://schemas.openxmlformats.org/officeDocument/2006/relationships/hyperlink" Target="http://136.18.248.90/browse/FPHASEVCDC-4992" TargetMode="External"/><Relationship Id="rId83" Type="http://schemas.openxmlformats.org/officeDocument/2006/relationships/hyperlink" Target="http://136.18.248.90/browse/FPHASEVCDC-4993" TargetMode="External"/><Relationship Id="rId82" Type="http://schemas.openxmlformats.org/officeDocument/2006/relationships/hyperlink" Target="http://136.18.248.90/browse/FPHASEVCDC-4994" TargetMode="External"/><Relationship Id="rId81" Type="http://schemas.openxmlformats.org/officeDocument/2006/relationships/hyperlink" Target="http://136.18.248.90/browse/FPHASEVCDC-4995" TargetMode="External"/><Relationship Id="rId80" Type="http://schemas.openxmlformats.org/officeDocument/2006/relationships/hyperlink" Target="http://136.18.248.90/browse/FPHASEVCDC-4999" TargetMode="External"/><Relationship Id="rId8" Type="http://schemas.openxmlformats.org/officeDocument/2006/relationships/hyperlink" Target="http://136.18.248.90/browse/FPHASEVCDC-5215" TargetMode="External"/><Relationship Id="rId79" Type="http://schemas.openxmlformats.org/officeDocument/2006/relationships/hyperlink" Target="http://136.18.248.90/browse/FPHASEVCDC-5008" TargetMode="External"/><Relationship Id="rId78" Type="http://schemas.openxmlformats.org/officeDocument/2006/relationships/hyperlink" Target="http://136.18.248.90/browse/FPHASEVCDC-5009" TargetMode="External"/><Relationship Id="rId77" Type="http://schemas.openxmlformats.org/officeDocument/2006/relationships/hyperlink" Target="http://136.18.248.90/browse/FPHASEVCDC-5010" TargetMode="External"/><Relationship Id="rId76" Type="http://schemas.openxmlformats.org/officeDocument/2006/relationships/hyperlink" Target="http://136.18.248.90/browse/FPHASEVCDC-5011" TargetMode="External"/><Relationship Id="rId75" Type="http://schemas.openxmlformats.org/officeDocument/2006/relationships/hyperlink" Target="http://136.18.248.90/browse/FPHASEVCDC-5012" TargetMode="External"/><Relationship Id="rId74" Type="http://schemas.openxmlformats.org/officeDocument/2006/relationships/hyperlink" Target="http://136.18.248.90/browse/FPHASEVCDC-5015" TargetMode="External"/><Relationship Id="rId73" Type="http://schemas.openxmlformats.org/officeDocument/2006/relationships/hyperlink" Target="http://136.18.248.90/browse/FPHASEVCDC-5020" TargetMode="External"/><Relationship Id="rId72" Type="http://schemas.openxmlformats.org/officeDocument/2006/relationships/hyperlink" Target="http://136.18.248.90/browse/FPHASEVCDC-5023" TargetMode="External"/><Relationship Id="rId71" Type="http://schemas.openxmlformats.org/officeDocument/2006/relationships/hyperlink" Target="http://136.18.248.90/browse/FPHASEVCDC-5024" TargetMode="External"/><Relationship Id="rId70" Type="http://schemas.openxmlformats.org/officeDocument/2006/relationships/hyperlink" Target="http://136.18.248.90/browse/FPHASEVCDC-5025" TargetMode="External"/><Relationship Id="rId7" Type="http://schemas.openxmlformats.org/officeDocument/2006/relationships/hyperlink" Target="http://136.18.248.90/browse/FPHASEVCDC-5220" TargetMode="External"/><Relationship Id="rId69" Type="http://schemas.openxmlformats.org/officeDocument/2006/relationships/hyperlink" Target="http://136.18.248.90/browse/FPHASEVCDC-5036" TargetMode="External"/><Relationship Id="rId68" Type="http://schemas.openxmlformats.org/officeDocument/2006/relationships/hyperlink" Target="http://136.18.248.90/browse/FPHASEVCDC-5037" TargetMode="External"/><Relationship Id="rId67" Type="http://schemas.openxmlformats.org/officeDocument/2006/relationships/hyperlink" Target="http://136.18.248.90/browse/FPHASEVCDC-5038" TargetMode="External"/><Relationship Id="rId66" Type="http://schemas.openxmlformats.org/officeDocument/2006/relationships/hyperlink" Target="http://136.18.248.90/browse/FPHASEVCDC-5040" TargetMode="External"/><Relationship Id="rId65" Type="http://schemas.openxmlformats.org/officeDocument/2006/relationships/hyperlink" Target="http://136.18.248.90/browse/FPHASEVCDC-5041" TargetMode="External"/><Relationship Id="rId64" Type="http://schemas.openxmlformats.org/officeDocument/2006/relationships/hyperlink" Target="http://136.18.248.90/browse/FPHASEVCDC-5043" TargetMode="External"/><Relationship Id="rId63" Type="http://schemas.openxmlformats.org/officeDocument/2006/relationships/hyperlink" Target="http://136.18.248.90/browse/FPHASEVCDC-5048" TargetMode="External"/><Relationship Id="rId62" Type="http://schemas.openxmlformats.org/officeDocument/2006/relationships/hyperlink" Target="http://136.18.248.90/browse/FPHASEVCDC-5054" TargetMode="External"/><Relationship Id="rId61" Type="http://schemas.openxmlformats.org/officeDocument/2006/relationships/hyperlink" Target="http://136.18.248.90/browse/FPHASEVCDC-5056" TargetMode="External"/><Relationship Id="rId60" Type="http://schemas.openxmlformats.org/officeDocument/2006/relationships/hyperlink" Target="http://136.18.248.90/browse/FPHASEVCDC-5060" TargetMode="External"/><Relationship Id="rId6" Type="http://schemas.openxmlformats.org/officeDocument/2006/relationships/hyperlink" Target="http://136.18.248.90/browse/FPHASEVCDC-5233" TargetMode="External"/><Relationship Id="rId59" Type="http://schemas.openxmlformats.org/officeDocument/2006/relationships/hyperlink" Target="http://136.18.248.90/browse/FPHASEVCDC-5062" TargetMode="External"/><Relationship Id="rId58" Type="http://schemas.openxmlformats.org/officeDocument/2006/relationships/hyperlink" Target="http://136.18.248.90/browse/FPHASEVCDC-5068" TargetMode="External"/><Relationship Id="rId57" Type="http://schemas.openxmlformats.org/officeDocument/2006/relationships/hyperlink" Target="http://136.18.248.90/browse/FPHASEVCDC-5072" TargetMode="External"/><Relationship Id="rId56" Type="http://schemas.openxmlformats.org/officeDocument/2006/relationships/hyperlink" Target="http://136.18.248.90/browse/FPHASEVCDC-5074" TargetMode="External"/><Relationship Id="rId55" Type="http://schemas.openxmlformats.org/officeDocument/2006/relationships/hyperlink" Target="http://136.18.248.90/browse/FPHASEVCDC-5077" TargetMode="External"/><Relationship Id="rId54" Type="http://schemas.openxmlformats.org/officeDocument/2006/relationships/hyperlink" Target="http://136.18.248.90/browse/FPHASEVCDC-5081" TargetMode="External"/><Relationship Id="rId53" Type="http://schemas.openxmlformats.org/officeDocument/2006/relationships/hyperlink" Target="http://136.18.248.90/browse/FPHASEVCDC-5104" TargetMode="External"/><Relationship Id="rId52" Type="http://schemas.openxmlformats.org/officeDocument/2006/relationships/hyperlink" Target="http://136.18.248.90/browse/FPHASEVCDC-5109" TargetMode="External"/><Relationship Id="rId51" Type="http://schemas.openxmlformats.org/officeDocument/2006/relationships/hyperlink" Target="http://136.18.248.90/browse/FPHASEVCDC-5114" TargetMode="External"/><Relationship Id="rId50" Type="http://schemas.openxmlformats.org/officeDocument/2006/relationships/hyperlink" Target="http://136.18.248.90/browse/FPHASEVCDC-5115" TargetMode="External"/><Relationship Id="rId5" Type="http://schemas.openxmlformats.org/officeDocument/2006/relationships/hyperlink" Target="http://136.18.248.90/browse/FPHASEVCDC-5243" TargetMode="External"/><Relationship Id="rId49" Type="http://schemas.openxmlformats.org/officeDocument/2006/relationships/hyperlink" Target="http://136.18.248.90/browse/FPHASEVCDC-5118" TargetMode="External"/><Relationship Id="rId48" Type="http://schemas.openxmlformats.org/officeDocument/2006/relationships/hyperlink" Target="http://136.18.248.90/browse/FPHASEVCDC-5119" TargetMode="External"/><Relationship Id="rId47" Type="http://schemas.openxmlformats.org/officeDocument/2006/relationships/hyperlink" Target="http://136.18.248.90/browse/FPHASEVCDC-5120" TargetMode="External"/><Relationship Id="rId46" Type="http://schemas.openxmlformats.org/officeDocument/2006/relationships/hyperlink" Target="http://136.18.248.90/browse/FPHASEVCDC-5124" TargetMode="External"/><Relationship Id="rId45" Type="http://schemas.openxmlformats.org/officeDocument/2006/relationships/hyperlink" Target="http://136.18.248.90/browse/FPHASEVCDC-5127" TargetMode="External"/><Relationship Id="rId44" Type="http://schemas.openxmlformats.org/officeDocument/2006/relationships/hyperlink" Target="http://136.18.248.90/browse/FPHASEVCDC-5128" TargetMode="External"/><Relationship Id="rId43" Type="http://schemas.openxmlformats.org/officeDocument/2006/relationships/hyperlink" Target="http://136.18.248.90/browse/FPHASEVCDC-5134" TargetMode="External"/><Relationship Id="rId42" Type="http://schemas.openxmlformats.org/officeDocument/2006/relationships/hyperlink" Target="http://136.18.248.90/browse/FPHASEVCDC-5135" TargetMode="External"/><Relationship Id="rId41" Type="http://schemas.openxmlformats.org/officeDocument/2006/relationships/hyperlink" Target="http://136.18.248.90/browse/FPHASEVCDC-5138" TargetMode="External"/><Relationship Id="rId40" Type="http://schemas.openxmlformats.org/officeDocument/2006/relationships/hyperlink" Target="http://136.18.248.90/browse/FPHASEVCDC-5139" TargetMode="External"/><Relationship Id="rId4" Type="http://schemas.openxmlformats.org/officeDocument/2006/relationships/hyperlink" Target="http://136.18.248.90/browse/FPHASEVCDC-5246" TargetMode="External"/><Relationship Id="rId39" Type="http://schemas.openxmlformats.org/officeDocument/2006/relationships/hyperlink" Target="http://136.18.248.90/browse/FPHASEVCDC-5146" TargetMode="External"/><Relationship Id="rId38" Type="http://schemas.openxmlformats.org/officeDocument/2006/relationships/hyperlink" Target="http://136.18.248.90/browse/FPHASEVCDC-5147" TargetMode="External"/><Relationship Id="rId37" Type="http://schemas.openxmlformats.org/officeDocument/2006/relationships/hyperlink" Target="http://136.18.248.90/browse/FPHASEVCDC-5148" TargetMode="External"/><Relationship Id="rId36" Type="http://schemas.openxmlformats.org/officeDocument/2006/relationships/hyperlink" Target="http://136.18.248.90/browse/FPHASEVCDC-5149" TargetMode="External"/><Relationship Id="rId35" Type="http://schemas.openxmlformats.org/officeDocument/2006/relationships/hyperlink" Target="http://136.18.248.90/browse/FPHASEVCDC-5150" TargetMode="External"/><Relationship Id="rId34" Type="http://schemas.openxmlformats.org/officeDocument/2006/relationships/hyperlink" Target="http://136.18.248.90/browse/FPHASEVCDC-5151" TargetMode="External"/><Relationship Id="rId33" Type="http://schemas.openxmlformats.org/officeDocument/2006/relationships/hyperlink" Target="http://136.18.248.90/browse/FPHASEVCDC-5158" TargetMode="External"/><Relationship Id="rId32" Type="http://schemas.openxmlformats.org/officeDocument/2006/relationships/hyperlink" Target="http://136.18.248.90/browse/FPHASEVCDC-5168" TargetMode="External"/><Relationship Id="rId31" Type="http://schemas.openxmlformats.org/officeDocument/2006/relationships/hyperlink" Target="http://136.18.248.90/browse/FPHASEVCDC-5174" TargetMode="External"/><Relationship Id="rId30" Type="http://schemas.openxmlformats.org/officeDocument/2006/relationships/hyperlink" Target="http://136.18.248.90/browse/FPHASEVCDC-5177" TargetMode="External"/><Relationship Id="rId3" Type="http://schemas.openxmlformats.org/officeDocument/2006/relationships/hyperlink" Target="http://136.18.248.90/browse/FPHASEVCDC-5247" TargetMode="External"/><Relationship Id="rId29" Type="http://schemas.openxmlformats.org/officeDocument/2006/relationships/hyperlink" Target="http://136.18.248.90/browse/FPHASEVCDC-5178" TargetMode="External"/><Relationship Id="rId28" Type="http://schemas.openxmlformats.org/officeDocument/2006/relationships/hyperlink" Target="http://136.18.248.90/browse/FPHASEVCDC-5179" TargetMode="External"/><Relationship Id="rId27" Type="http://schemas.openxmlformats.org/officeDocument/2006/relationships/hyperlink" Target="http://136.18.248.90/browse/FPHASEVCDC-5180" TargetMode="External"/><Relationship Id="rId26" Type="http://schemas.openxmlformats.org/officeDocument/2006/relationships/hyperlink" Target="http://136.18.248.90/browse/FPHASEVCDC-5181" TargetMode="External"/><Relationship Id="rId25" Type="http://schemas.openxmlformats.org/officeDocument/2006/relationships/hyperlink" Target="http://136.18.248.90/browse/FPHASEVCDC-5182" TargetMode="External"/><Relationship Id="rId242" Type="http://schemas.openxmlformats.org/officeDocument/2006/relationships/hyperlink" Target="http://136.18.248.90/browse/FPHASEVCDC-5446" TargetMode="External"/><Relationship Id="rId241" Type="http://schemas.openxmlformats.org/officeDocument/2006/relationships/hyperlink" Target="http://136.18.248.90/browse/FPHASEVCDC-5252" TargetMode="External"/><Relationship Id="rId240" Type="http://schemas.openxmlformats.org/officeDocument/2006/relationships/hyperlink" Target="http://136.18.248.90/browse/FPHASEVCDC-5270" TargetMode="External"/><Relationship Id="rId24" Type="http://schemas.openxmlformats.org/officeDocument/2006/relationships/hyperlink" Target="http://136.18.248.90/browse/FPHASEVCDC-5183" TargetMode="External"/><Relationship Id="rId239" Type="http://schemas.openxmlformats.org/officeDocument/2006/relationships/hyperlink" Target="http://136.18.248.90/browse/FPHASEVCDC-5271" TargetMode="External"/><Relationship Id="rId238" Type="http://schemas.openxmlformats.org/officeDocument/2006/relationships/hyperlink" Target="http://136.18.248.90/browse/FPHASEVCDC-5284" TargetMode="External"/><Relationship Id="rId237" Type="http://schemas.openxmlformats.org/officeDocument/2006/relationships/hyperlink" Target="http://136.18.248.90/browse/FPHASEVCDC-5296" TargetMode="External"/><Relationship Id="rId236" Type="http://schemas.openxmlformats.org/officeDocument/2006/relationships/hyperlink" Target="http://136.18.248.90/browse/FPHASEVCDC-5307" TargetMode="External"/><Relationship Id="rId235" Type="http://schemas.openxmlformats.org/officeDocument/2006/relationships/hyperlink" Target="http://136.18.248.90/browse/FPHASEVCDC-5310" TargetMode="External"/><Relationship Id="rId234" Type="http://schemas.openxmlformats.org/officeDocument/2006/relationships/hyperlink" Target="http://136.18.248.90/browse/FPHASEVCDC-5312" TargetMode="External"/><Relationship Id="rId233" Type="http://schemas.openxmlformats.org/officeDocument/2006/relationships/hyperlink" Target="http://136.18.248.90/browse/FPHASEVCDC-5334" TargetMode="External"/><Relationship Id="rId232" Type="http://schemas.openxmlformats.org/officeDocument/2006/relationships/hyperlink" Target="http://136.18.248.90/browse/FPHASEVCDC-5358" TargetMode="External"/><Relationship Id="rId231" Type="http://schemas.openxmlformats.org/officeDocument/2006/relationships/hyperlink" Target="http://136.18.248.90/browse/FPHASEVCDC-5402" TargetMode="External"/><Relationship Id="rId230" Type="http://schemas.openxmlformats.org/officeDocument/2006/relationships/hyperlink" Target="http://136.18.248.90/browse/FPHASEVCDC-5414" TargetMode="External"/><Relationship Id="rId23" Type="http://schemas.openxmlformats.org/officeDocument/2006/relationships/hyperlink" Target="http://136.18.248.90/browse/FPHASEVCDC-5184" TargetMode="External"/><Relationship Id="rId229" Type="http://schemas.openxmlformats.org/officeDocument/2006/relationships/hyperlink" Target="http://136.18.248.90/browse/FPHASEVCDC-5416" TargetMode="External"/><Relationship Id="rId228" Type="http://schemas.openxmlformats.org/officeDocument/2006/relationships/hyperlink" Target="http://136.18.248.90/browse/FPHASEVCDC-5417" TargetMode="External"/><Relationship Id="rId227" Type="http://schemas.openxmlformats.org/officeDocument/2006/relationships/hyperlink" Target="http://136.18.248.90/browse/FPHASEVCDC-5419" TargetMode="External"/><Relationship Id="rId226" Type="http://schemas.openxmlformats.org/officeDocument/2006/relationships/hyperlink" Target="http://136.18.248.90/browse/FPHASEVCDC-5421" TargetMode="External"/><Relationship Id="rId225" Type="http://schemas.openxmlformats.org/officeDocument/2006/relationships/hyperlink" Target="http://136.18.248.90/browse/FPHASEVCDC-1165" TargetMode="External"/><Relationship Id="rId224" Type="http://schemas.openxmlformats.org/officeDocument/2006/relationships/hyperlink" Target="http://136.18.248.90/browse/FPHASEVCDC-4405" TargetMode="External"/><Relationship Id="rId223" Type="http://schemas.openxmlformats.org/officeDocument/2006/relationships/hyperlink" Target="http://136.18.248.90/browse/FPHASEVCDC-4408" TargetMode="External"/><Relationship Id="rId222" Type="http://schemas.openxmlformats.org/officeDocument/2006/relationships/hyperlink" Target="http://136.18.248.90/browse/FPHASEVCDC-4409" TargetMode="External"/><Relationship Id="rId221" Type="http://schemas.openxmlformats.org/officeDocument/2006/relationships/hyperlink" Target="http://136.18.248.90/browse/FPHASEVCDC-4422" TargetMode="External"/><Relationship Id="rId220" Type="http://schemas.openxmlformats.org/officeDocument/2006/relationships/hyperlink" Target="http://136.18.248.90/browse/FPHASEVCDC-4423" TargetMode="External"/><Relationship Id="rId22" Type="http://schemas.openxmlformats.org/officeDocument/2006/relationships/hyperlink" Target="http://136.18.248.90/browse/FPHASEVCDC-5185" TargetMode="External"/><Relationship Id="rId219" Type="http://schemas.openxmlformats.org/officeDocument/2006/relationships/hyperlink" Target="http://136.18.248.90/browse/FPHASEVCDC-4424" TargetMode="External"/><Relationship Id="rId218" Type="http://schemas.openxmlformats.org/officeDocument/2006/relationships/hyperlink" Target="http://136.18.248.90/browse/FPHASEVCDC-4425" TargetMode="External"/><Relationship Id="rId217" Type="http://schemas.openxmlformats.org/officeDocument/2006/relationships/hyperlink" Target="http://136.18.248.90/browse/FPHASEVCDC-4426" TargetMode="External"/><Relationship Id="rId216" Type="http://schemas.openxmlformats.org/officeDocument/2006/relationships/hyperlink" Target="http://136.18.248.90/browse/FPHASEVCDC-4427" TargetMode="External"/><Relationship Id="rId215" Type="http://schemas.openxmlformats.org/officeDocument/2006/relationships/hyperlink" Target="http://136.18.248.90/browse/FPHASEVCDC-4430" TargetMode="External"/><Relationship Id="rId214" Type="http://schemas.openxmlformats.org/officeDocument/2006/relationships/hyperlink" Target="http://136.18.248.90/browse/FPHASEVCDC-4435" TargetMode="External"/><Relationship Id="rId213" Type="http://schemas.openxmlformats.org/officeDocument/2006/relationships/hyperlink" Target="http://136.18.248.90/browse/FPHASEVCDC-4436" TargetMode="External"/><Relationship Id="rId212" Type="http://schemas.openxmlformats.org/officeDocument/2006/relationships/hyperlink" Target="http://136.18.248.90/browse/FPHASEVCDC-4438" TargetMode="External"/><Relationship Id="rId211" Type="http://schemas.openxmlformats.org/officeDocument/2006/relationships/hyperlink" Target="http://136.18.248.90/browse/FPHASEVCDC-4439" TargetMode="External"/><Relationship Id="rId210" Type="http://schemas.openxmlformats.org/officeDocument/2006/relationships/hyperlink" Target="http://136.18.248.90/browse/FPHASEVCDC-4445" TargetMode="External"/><Relationship Id="rId21" Type="http://schemas.openxmlformats.org/officeDocument/2006/relationships/hyperlink" Target="http://136.18.248.90/browse/FPHASEVCDC-5186" TargetMode="External"/><Relationship Id="rId209" Type="http://schemas.openxmlformats.org/officeDocument/2006/relationships/hyperlink" Target="http://136.18.248.90/browse/FPHASEVCDC-4447" TargetMode="External"/><Relationship Id="rId208" Type="http://schemas.openxmlformats.org/officeDocument/2006/relationships/hyperlink" Target="http://136.18.248.90/browse/FPHASEVCDC-4448" TargetMode="External"/><Relationship Id="rId207" Type="http://schemas.openxmlformats.org/officeDocument/2006/relationships/hyperlink" Target="http://136.18.248.90/browse/FPHASEVCDC-4451" TargetMode="External"/><Relationship Id="rId206" Type="http://schemas.openxmlformats.org/officeDocument/2006/relationships/hyperlink" Target="http://136.18.248.90/browse/FPHASEVCDC-4456" TargetMode="External"/><Relationship Id="rId205" Type="http://schemas.openxmlformats.org/officeDocument/2006/relationships/hyperlink" Target="http://136.18.248.90/browse/FPHASEVCDC-4457" TargetMode="External"/><Relationship Id="rId204" Type="http://schemas.openxmlformats.org/officeDocument/2006/relationships/hyperlink" Target="http://136.18.248.90/browse/FPHASEVCDC-4458" TargetMode="External"/><Relationship Id="rId203" Type="http://schemas.openxmlformats.org/officeDocument/2006/relationships/hyperlink" Target="http://136.18.248.90/browse/FPHASEVCDC-4459" TargetMode="External"/><Relationship Id="rId202" Type="http://schemas.openxmlformats.org/officeDocument/2006/relationships/hyperlink" Target="http://136.18.248.90/browse/FPHASEVCDC-4460" TargetMode="External"/><Relationship Id="rId201" Type="http://schemas.openxmlformats.org/officeDocument/2006/relationships/hyperlink" Target="http://136.18.248.90/browse/FPHASEVCDC-4461" TargetMode="External"/><Relationship Id="rId200" Type="http://schemas.openxmlformats.org/officeDocument/2006/relationships/hyperlink" Target="http://136.18.248.90/browse/FPHASEVCDC-4462" TargetMode="External"/><Relationship Id="rId20" Type="http://schemas.openxmlformats.org/officeDocument/2006/relationships/hyperlink" Target="http://136.18.248.90/browse/FPHASEVCDC-5187" TargetMode="External"/><Relationship Id="rId2" Type="http://schemas.openxmlformats.org/officeDocument/2006/relationships/hyperlink" Target="http://136.18.248.90/browse/FPHASEVCDC-5250" TargetMode="External"/><Relationship Id="rId199" Type="http://schemas.openxmlformats.org/officeDocument/2006/relationships/hyperlink" Target="http://136.18.248.90/browse/FPHASEVCDC-4463" TargetMode="External"/><Relationship Id="rId198" Type="http://schemas.openxmlformats.org/officeDocument/2006/relationships/hyperlink" Target="http://136.18.248.90/browse/FPHASEVCDC-4482" TargetMode="External"/><Relationship Id="rId197" Type="http://schemas.openxmlformats.org/officeDocument/2006/relationships/hyperlink" Target="http://136.18.248.90/browse/FPHASEVCDC-4483" TargetMode="External"/><Relationship Id="rId196" Type="http://schemas.openxmlformats.org/officeDocument/2006/relationships/hyperlink" Target="http://136.18.248.90/browse/FPHASEVCDC-4484" TargetMode="External"/><Relationship Id="rId195" Type="http://schemas.openxmlformats.org/officeDocument/2006/relationships/hyperlink" Target="http://136.18.248.90/browse/FPHASEVCDC-4485" TargetMode="External"/><Relationship Id="rId194" Type="http://schemas.openxmlformats.org/officeDocument/2006/relationships/hyperlink" Target="http://136.18.248.90/browse/FPHASEVCDC-4488" TargetMode="External"/><Relationship Id="rId193" Type="http://schemas.openxmlformats.org/officeDocument/2006/relationships/hyperlink" Target="http://136.18.248.90/browse/FPHASEVCDC-4489" TargetMode="External"/><Relationship Id="rId192" Type="http://schemas.openxmlformats.org/officeDocument/2006/relationships/hyperlink" Target="http://136.18.248.90/browse/FPHASEVCDC-4491" TargetMode="External"/><Relationship Id="rId191" Type="http://schemas.openxmlformats.org/officeDocument/2006/relationships/hyperlink" Target="http://136.18.248.90/browse/FPHASEVCDC-4492" TargetMode="External"/><Relationship Id="rId190" Type="http://schemas.openxmlformats.org/officeDocument/2006/relationships/hyperlink" Target="http://136.18.248.90/browse/FPHASEVCDC-4493" TargetMode="External"/><Relationship Id="rId19" Type="http://schemas.openxmlformats.org/officeDocument/2006/relationships/hyperlink" Target="http://136.18.248.90/browse/FPHASEVCDC-5188" TargetMode="External"/><Relationship Id="rId189" Type="http://schemas.openxmlformats.org/officeDocument/2006/relationships/hyperlink" Target="http://136.18.248.90/browse/FPHASEVCDC-4494" TargetMode="External"/><Relationship Id="rId188" Type="http://schemas.openxmlformats.org/officeDocument/2006/relationships/hyperlink" Target="http://136.18.248.90/browse/FPHASEVCDC-4495" TargetMode="External"/><Relationship Id="rId187" Type="http://schemas.openxmlformats.org/officeDocument/2006/relationships/hyperlink" Target="http://136.18.248.90/browse/FPHASEVCDC-4496" TargetMode="External"/><Relationship Id="rId186" Type="http://schemas.openxmlformats.org/officeDocument/2006/relationships/hyperlink" Target="http://136.18.248.90/browse/FPHASEVCDC-4497" TargetMode="External"/><Relationship Id="rId185" Type="http://schemas.openxmlformats.org/officeDocument/2006/relationships/hyperlink" Target="http://136.18.248.90/browse/FPHASEVCDC-4499" TargetMode="External"/><Relationship Id="rId184" Type="http://schemas.openxmlformats.org/officeDocument/2006/relationships/hyperlink" Target="http://136.18.248.90/browse/FPHASEVCDC-4500" TargetMode="External"/><Relationship Id="rId183" Type="http://schemas.openxmlformats.org/officeDocument/2006/relationships/hyperlink" Target="http://136.18.248.90/browse/FPHASEVCDC-4501" TargetMode="External"/><Relationship Id="rId182" Type="http://schemas.openxmlformats.org/officeDocument/2006/relationships/hyperlink" Target="http://136.18.248.90/browse/FPHASEVCDC-4503" TargetMode="External"/><Relationship Id="rId181" Type="http://schemas.openxmlformats.org/officeDocument/2006/relationships/hyperlink" Target="http://136.18.248.90/browse/FPHASEVCDC-4504" TargetMode="External"/><Relationship Id="rId180" Type="http://schemas.openxmlformats.org/officeDocument/2006/relationships/hyperlink" Target="http://136.18.248.90/browse/FPHASEVCDC-4605" TargetMode="External"/><Relationship Id="rId18" Type="http://schemas.openxmlformats.org/officeDocument/2006/relationships/hyperlink" Target="http://136.18.248.90/browse/FPHASEVCDC-5189" TargetMode="External"/><Relationship Id="rId179" Type="http://schemas.openxmlformats.org/officeDocument/2006/relationships/hyperlink" Target="http://136.18.248.90/browse/FPHASEVCDC-4606" TargetMode="External"/><Relationship Id="rId178" Type="http://schemas.openxmlformats.org/officeDocument/2006/relationships/hyperlink" Target="http://136.18.248.90/browse/FPHASEVCDC-4609" TargetMode="External"/><Relationship Id="rId177" Type="http://schemas.openxmlformats.org/officeDocument/2006/relationships/hyperlink" Target="http://136.18.248.90/browse/FPHASEVCDC-4718" TargetMode="External"/><Relationship Id="rId176" Type="http://schemas.openxmlformats.org/officeDocument/2006/relationships/hyperlink" Target="http://136.18.248.90/browse/FPHASEVCDC-4730" TargetMode="External"/><Relationship Id="rId175" Type="http://schemas.openxmlformats.org/officeDocument/2006/relationships/hyperlink" Target="http://136.18.248.90/browse/FPHASEVCDC-4731" TargetMode="External"/><Relationship Id="rId174" Type="http://schemas.openxmlformats.org/officeDocument/2006/relationships/hyperlink" Target="http://136.18.248.90/browse/FPHASEVCDC-4732" TargetMode="External"/><Relationship Id="rId173" Type="http://schemas.openxmlformats.org/officeDocument/2006/relationships/hyperlink" Target="http://136.18.248.90/browse/FPHASEVCDC-4733" TargetMode="External"/><Relationship Id="rId172" Type="http://schemas.openxmlformats.org/officeDocument/2006/relationships/hyperlink" Target="http://136.18.248.90/browse/FPHASEVCDC-4734" TargetMode="External"/><Relationship Id="rId171" Type="http://schemas.openxmlformats.org/officeDocument/2006/relationships/hyperlink" Target="http://136.18.248.90/browse/FPHASEVCDC-4735" TargetMode="External"/><Relationship Id="rId170" Type="http://schemas.openxmlformats.org/officeDocument/2006/relationships/hyperlink" Target="http://136.18.248.90/browse/FPHASEVCDC-4736" TargetMode="External"/><Relationship Id="rId17" Type="http://schemas.openxmlformats.org/officeDocument/2006/relationships/hyperlink" Target="http://136.18.248.90/browse/FPHASEVCDC-5190" TargetMode="External"/><Relationship Id="rId169" Type="http://schemas.openxmlformats.org/officeDocument/2006/relationships/hyperlink" Target="http://136.18.248.90/browse/FPHASEVCDC-4737" TargetMode="External"/><Relationship Id="rId168" Type="http://schemas.openxmlformats.org/officeDocument/2006/relationships/hyperlink" Target="http://136.18.248.90/browse/FPHASEVCDC-4738" TargetMode="External"/><Relationship Id="rId167" Type="http://schemas.openxmlformats.org/officeDocument/2006/relationships/hyperlink" Target="http://136.18.248.90/browse/FPHASEVCDC-4739" TargetMode="External"/><Relationship Id="rId166" Type="http://schemas.openxmlformats.org/officeDocument/2006/relationships/hyperlink" Target="http://136.18.248.90/browse/FPHASEVCDC-4740" TargetMode="External"/><Relationship Id="rId165" Type="http://schemas.openxmlformats.org/officeDocument/2006/relationships/hyperlink" Target="http://136.18.248.90/browse/FPHASEVCDC-4744" TargetMode="External"/><Relationship Id="rId164" Type="http://schemas.openxmlformats.org/officeDocument/2006/relationships/hyperlink" Target="http://136.18.248.90/browse/FPHASEVCDC-4745" TargetMode="External"/><Relationship Id="rId163" Type="http://schemas.openxmlformats.org/officeDocument/2006/relationships/hyperlink" Target="http://136.18.248.90/browse/FPHASEVCDC-4749" TargetMode="External"/><Relationship Id="rId162" Type="http://schemas.openxmlformats.org/officeDocument/2006/relationships/hyperlink" Target="http://136.18.248.90/browse/FPHASEVCDC-4750" TargetMode="External"/><Relationship Id="rId161" Type="http://schemas.openxmlformats.org/officeDocument/2006/relationships/hyperlink" Target="http://136.18.248.90/browse/FPHASEVCDC-4756" TargetMode="External"/><Relationship Id="rId160" Type="http://schemas.openxmlformats.org/officeDocument/2006/relationships/hyperlink" Target="http://136.18.248.90/browse/FPHASEVCDC-4778" TargetMode="External"/><Relationship Id="rId16" Type="http://schemas.openxmlformats.org/officeDocument/2006/relationships/hyperlink" Target="http://136.18.248.90/browse/FPHASEVCDC-5191" TargetMode="External"/><Relationship Id="rId159" Type="http://schemas.openxmlformats.org/officeDocument/2006/relationships/hyperlink" Target="http://136.18.248.90/browse/FPHASEVCDC-4779" TargetMode="External"/><Relationship Id="rId158" Type="http://schemas.openxmlformats.org/officeDocument/2006/relationships/hyperlink" Target="http://136.18.248.90/browse/FPHASEVCDC-4780" TargetMode="External"/><Relationship Id="rId157" Type="http://schemas.openxmlformats.org/officeDocument/2006/relationships/hyperlink" Target="http://136.18.248.90/browse/FPHASEVCDC-4781" TargetMode="External"/><Relationship Id="rId156" Type="http://schemas.openxmlformats.org/officeDocument/2006/relationships/hyperlink" Target="http://136.18.248.90/browse/FPHASEVCDC-4782" TargetMode="External"/><Relationship Id="rId155" Type="http://schemas.openxmlformats.org/officeDocument/2006/relationships/hyperlink" Target="http://136.18.248.90/browse/FPHASEVCDC-4787" TargetMode="External"/><Relationship Id="rId154" Type="http://schemas.openxmlformats.org/officeDocument/2006/relationships/hyperlink" Target="http://136.18.248.90/browse/FPHASEVCDC-4788" TargetMode="External"/><Relationship Id="rId153" Type="http://schemas.openxmlformats.org/officeDocument/2006/relationships/hyperlink" Target="http://136.18.248.90/browse/FPHASEVCDC-4793" TargetMode="External"/><Relationship Id="rId152" Type="http://schemas.openxmlformats.org/officeDocument/2006/relationships/hyperlink" Target="http://136.18.248.90/browse/FPHASEVCDC-4808" TargetMode="External"/><Relationship Id="rId151" Type="http://schemas.openxmlformats.org/officeDocument/2006/relationships/hyperlink" Target="http://136.18.248.90/browse/FPHASEVCDC-4809" TargetMode="External"/><Relationship Id="rId150" Type="http://schemas.openxmlformats.org/officeDocument/2006/relationships/hyperlink" Target="http://136.18.248.90/browse/FPHASEVCDC-4813" TargetMode="External"/><Relationship Id="rId15" Type="http://schemas.openxmlformats.org/officeDocument/2006/relationships/hyperlink" Target="http://136.18.248.90/browse/FPHASEVCDC-5192" TargetMode="External"/><Relationship Id="rId149" Type="http://schemas.openxmlformats.org/officeDocument/2006/relationships/hyperlink" Target="http://136.18.248.90/browse/FPHASEVCDC-4814" TargetMode="External"/><Relationship Id="rId148" Type="http://schemas.openxmlformats.org/officeDocument/2006/relationships/hyperlink" Target="http://136.18.248.90/browse/FPHASEVCDC-4815" TargetMode="External"/><Relationship Id="rId147" Type="http://schemas.openxmlformats.org/officeDocument/2006/relationships/hyperlink" Target="http://136.18.248.90/browse/FPHASEVCDC-4849" TargetMode="External"/><Relationship Id="rId146" Type="http://schemas.openxmlformats.org/officeDocument/2006/relationships/hyperlink" Target="http://136.18.248.90/browse/FPHASEVCDC-4850" TargetMode="External"/><Relationship Id="rId145" Type="http://schemas.openxmlformats.org/officeDocument/2006/relationships/hyperlink" Target="http://136.18.248.90/browse/FPHASEVCDC-4851" TargetMode="External"/><Relationship Id="rId144" Type="http://schemas.openxmlformats.org/officeDocument/2006/relationships/hyperlink" Target="http://136.18.248.90/browse/FPHASEVCDC-4865" TargetMode="External"/><Relationship Id="rId143" Type="http://schemas.openxmlformats.org/officeDocument/2006/relationships/hyperlink" Target="http://136.18.248.90/browse/FPHASEVCDC-4867" TargetMode="External"/><Relationship Id="rId142" Type="http://schemas.openxmlformats.org/officeDocument/2006/relationships/hyperlink" Target="http://136.18.248.90/browse/FPHASEVCDC-4868" TargetMode="External"/><Relationship Id="rId141" Type="http://schemas.openxmlformats.org/officeDocument/2006/relationships/hyperlink" Target="http://136.18.248.90/browse/FPHASEVCDC-4869" TargetMode="External"/><Relationship Id="rId140" Type="http://schemas.openxmlformats.org/officeDocument/2006/relationships/hyperlink" Target="http://136.18.248.90/browse/FPHASEVCDC-4872" TargetMode="External"/><Relationship Id="rId14" Type="http://schemas.openxmlformats.org/officeDocument/2006/relationships/hyperlink" Target="http://136.18.248.90/browse/FPHASEVCDC-5193" TargetMode="External"/><Relationship Id="rId139" Type="http://schemas.openxmlformats.org/officeDocument/2006/relationships/hyperlink" Target="http://136.18.248.90/browse/FPHASEVCDC-4874" TargetMode="External"/><Relationship Id="rId138" Type="http://schemas.openxmlformats.org/officeDocument/2006/relationships/hyperlink" Target="http://136.18.248.90/browse/FPHASEVCDC-4880" TargetMode="External"/><Relationship Id="rId137" Type="http://schemas.openxmlformats.org/officeDocument/2006/relationships/hyperlink" Target="http://136.18.248.90/browse/FPHASEVCDC-4882" TargetMode="External"/><Relationship Id="rId136" Type="http://schemas.openxmlformats.org/officeDocument/2006/relationships/hyperlink" Target="http://136.18.248.90/browse/FPHASEVCDC-4887" TargetMode="External"/><Relationship Id="rId135" Type="http://schemas.openxmlformats.org/officeDocument/2006/relationships/hyperlink" Target="http://136.18.248.90/browse/FPHASEVCDC-4891" TargetMode="External"/><Relationship Id="rId134" Type="http://schemas.openxmlformats.org/officeDocument/2006/relationships/hyperlink" Target="http://136.18.248.90/browse/FPHASEVCDC-4892" TargetMode="External"/><Relationship Id="rId133" Type="http://schemas.openxmlformats.org/officeDocument/2006/relationships/hyperlink" Target="http://136.18.248.90/browse/FPHASEVCDC-4893" TargetMode="External"/><Relationship Id="rId132" Type="http://schemas.openxmlformats.org/officeDocument/2006/relationships/hyperlink" Target="http://136.18.248.90/browse/FPHASEVCDC-4894" TargetMode="External"/><Relationship Id="rId131" Type="http://schemas.openxmlformats.org/officeDocument/2006/relationships/hyperlink" Target="http://136.18.248.90/browse/FPHASEVCDC-4895" TargetMode="External"/><Relationship Id="rId130" Type="http://schemas.openxmlformats.org/officeDocument/2006/relationships/hyperlink" Target="http://136.18.248.90/browse/FPHASEVCDC-4897" TargetMode="External"/><Relationship Id="rId13" Type="http://schemas.openxmlformats.org/officeDocument/2006/relationships/hyperlink" Target="http://136.18.248.90/browse/FPHASEVCDC-5194" TargetMode="External"/><Relationship Id="rId129" Type="http://schemas.openxmlformats.org/officeDocument/2006/relationships/hyperlink" Target="http://136.18.248.90/browse/FPHASEVCDC-4900" TargetMode="External"/><Relationship Id="rId128" Type="http://schemas.openxmlformats.org/officeDocument/2006/relationships/hyperlink" Target="http://136.18.248.90/browse/FPHASEVCDC-4901" TargetMode="External"/><Relationship Id="rId127" Type="http://schemas.openxmlformats.org/officeDocument/2006/relationships/hyperlink" Target="http://136.18.248.90/browse/FPHASEVCDC-4903" TargetMode="External"/><Relationship Id="rId126" Type="http://schemas.openxmlformats.org/officeDocument/2006/relationships/hyperlink" Target="http://136.18.248.90/browse/FPHASEVCDC-4904" TargetMode="External"/><Relationship Id="rId125" Type="http://schemas.openxmlformats.org/officeDocument/2006/relationships/hyperlink" Target="http://136.18.248.90/browse/FPHASEVCDC-4906" TargetMode="External"/><Relationship Id="rId124" Type="http://schemas.openxmlformats.org/officeDocument/2006/relationships/hyperlink" Target="http://136.18.248.90/browse/FPHASEVCDC-4907" TargetMode="External"/><Relationship Id="rId123" Type="http://schemas.openxmlformats.org/officeDocument/2006/relationships/hyperlink" Target="http://136.18.248.90/browse/FPHASEVCDC-4908" TargetMode="External"/><Relationship Id="rId122" Type="http://schemas.openxmlformats.org/officeDocument/2006/relationships/hyperlink" Target="http://136.18.248.90/browse/FPHASEVCDC-4912" TargetMode="External"/><Relationship Id="rId121" Type="http://schemas.openxmlformats.org/officeDocument/2006/relationships/hyperlink" Target="http://136.18.248.90/browse/FPHASEVCDC-4913" TargetMode="External"/><Relationship Id="rId120" Type="http://schemas.openxmlformats.org/officeDocument/2006/relationships/hyperlink" Target="http://136.18.248.90/browse/FPHASEVCDC-4917" TargetMode="External"/><Relationship Id="rId12" Type="http://schemas.openxmlformats.org/officeDocument/2006/relationships/hyperlink" Target="http://136.18.248.90/browse/FPHASEVCDC-5196" TargetMode="External"/><Relationship Id="rId119" Type="http://schemas.openxmlformats.org/officeDocument/2006/relationships/hyperlink" Target="http://136.18.248.90/browse/FPHASEVCDC-4918" TargetMode="External"/><Relationship Id="rId118" Type="http://schemas.openxmlformats.org/officeDocument/2006/relationships/hyperlink" Target="http://136.18.248.90/browse/FPHASEVCDC-4919" TargetMode="External"/><Relationship Id="rId117" Type="http://schemas.openxmlformats.org/officeDocument/2006/relationships/hyperlink" Target="http://136.18.248.90/browse/FPHASEVCDC-4921" TargetMode="External"/><Relationship Id="rId116" Type="http://schemas.openxmlformats.org/officeDocument/2006/relationships/hyperlink" Target="http://136.18.248.90/browse/FPHASEVCDC-4923" TargetMode="External"/><Relationship Id="rId115" Type="http://schemas.openxmlformats.org/officeDocument/2006/relationships/hyperlink" Target="http://136.18.248.90/browse/FPHASEVCDC-4931" TargetMode="External"/><Relationship Id="rId114" Type="http://schemas.openxmlformats.org/officeDocument/2006/relationships/hyperlink" Target="http://136.18.248.90/browse/FPHASEVCDC-4935" TargetMode="External"/><Relationship Id="rId113" Type="http://schemas.openxmlformats.org/officeDocument/2006/relationships/hyperlink" Target="http://136.18.248.90/browse/FPHASEVCDC-4936" TargetMode="External"/><Relationship Id="rId112" Type="http://schemas.openxmlformats.org/officeDocument/2006/relationships/hyperlink" Target="http://136.18.248.90/browse/FPHASEVCDC-4940" TargetMode="External"/><Relationship Id="rId111" Type="http://schemas.openxmlformats.org/officeDocument/2006/relationships/hyperlink" Target="http://136.18.248.90/browse/FPHASEVCDC-4942" TargetMode="External"/><Relationship Id="rId110" Type="http://schemas.openxmlformats.org/officeDocument/2006/relationships/hyperlink" Target="http://136.18.248.90/browse/FPHASEVCDC-4943" TargetMode="External"/><Relationship Id="rId11" Type="http://schemas.openxmlformats.org/officeDocument/2006/relationships/hyperlink" Target="http://136.18.248.90/browse/FPHASEVCDC-5198" TargetMode="External"/><Relationship Id="rId109" Type="http://schemas.openxmlformats.org/officeDocument/2006/relationships/hyperlink" Target="http://136.18.248.90/browse/FPHASEVCDC-4945" TargetMode="External"/><Relationship Id="rId108" Type="http://schemas.openxmlformats.org/officeDocument/2006/relationships/hyperlink" Target="http://136.18.248.90/browse/FPHASEVCDC-4946" TargetMode="External"/><Relationship Id="rId107" Type="http://schemas.openxmlformats.org/officeDocument/2006/relationships/hyperlink" Target="http://136.18.248.90/browse/FPHASEVCDC-4947" TargetMode="External"/><Relationship Id="rId106" Type="http://schemas.openxmlformats.org/officeDocument/2006/relationships/hyperlink" Target="http://136.18.248.90/browse/FPHASEVCDC-4948" TargetMode="External"/><Relationship Id="rId105" Type="http://schemas.openxmlformats.org/officeDocument/2006/relationships/hyperlink" Target="http://136.18.248.90/browse/FPHASEVCDC-4949" TargetMode="External"/><Relationship Id="rId104" Type="http://schemas.openxmlformats.org/officeDocument/2006/relationships/hyperlink" Target="http://136.18.248.90/browse/FPHASEVCDC-4950" TargetMode="External"/><Relationship Id="rId103" Type="http://schemas.openxmlformats.org/officeDocument/2006/relationships/hyperlink" Target="http://136.18.248.90/browse/FPHASEVCDC-4951" TargetMode="External"/><Relationship Id="rId102" Type="http://schemas.openxmlformats.org/officeDocument/2006/relationships/hyperlink" Target="http://136.18.248.90/browse/FPHASEVCDC-4952" TargetMode="External"/><Relationship Id="rId101" Type="http://schemas.openxmlformats.org/officeDocument/2006/relationships/hyperlink" Target="http://136.18.248.90/browse/FPHASEVCDC-4953" TargetMode="External"/><Relationship Id="rId100" Type="http://schemas.openxmlformats.org/officeDocument/2006/relationships/hyperlink" Target="http://136.18.248.90/browse/FPHASEVCDC-4955" TargetMode="External"/><Relationship Id="rId10" Type="http://schemas.openxmlformats.org/officeDocument/2006/relationships/hyperlink" Target="http://136.18.248.90/browse/FPHASEVCDC-5201" TargetMode="External"/><Relationship Id="rId1" Type="http://schemas.openxmlformats.org/officeDocument/2006/relationships/hyperlink" Target="http://136.18.248.90/browse/FPHASEVCDC-5251" TargetMode="Externa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99" Type="http://schemas.openxmlformats.org/officeDocument/2006/relationships/hyperlink" Target="http://136.18.248.90/browse/FPHASEVCDC-6607" TargetMode="External"/><Relationship Id="rId98" Type="http://schemas.openxmlformats.org/officeDocument/2006/relationships/hyperlink" Target="http://136.18.248.90/browse/FPHASEVCDC-6608" TargetMode="External"/><Relationship Id="rId97" Type="http://schemas.openxmlformats.org/officeDocument/2006/relationships/hyperlink" Target="http://136.18.248.90/browse/FPHASEVCDC-6613" TargetMode="External"/><Relationship Id="rId96" Type="http://schemas.openxmlformats.org/officeDocument/2006/relationships/hyperlink" Target="http://136.18.248.90/browse/FPHASEVCDC-6616" TargetMode="External"/><Relationship Id="rId95" Type="http://schemas.openxmlformats.org/officeDocument/2006/relationships/hyperlink" Target="http://136.18.248.90/browse/FPHASEVCDC-6617" TargetMode="External"/><Relationship Id="rId94" Type="http://schemas.openxmlformats.org/officeDocument/2006/relationships/hyperlink" Target="http://136.18.248.90/browse/FPHASEVCDC-6621" TargetMode="External"/><Relationship Id="rId93" Type="http://schemas.openxmlformats.org/officeDocument/2006/relationships/hyperlink" Target="http://136.18.248.90/browse/FPHASEVCDC-6622" TargetMode="External"/><Relationship Id="rId92" Type="http://schemas.openxmlformats.org/officeDocument/2006/relationships/hyperlink" Target="http://136.18.248.90/browse/FPHASEVCDC-6623" TargetMode="External"/><Relationship Id="rId91" Type="http://schemas.openxmlformats.org/officeDocument/2006/relationships/hyperlink" Target="http://136.18.248.90/browse/FPHASEVCDC-6624" TargetMode="External"/><Relationship Id="rId90" Type="http://schemas.openxmlformats.org/officeDocument/2006/relationships/hyperlink" Target="http://136.18.248.90/browse/FPHASEVCDC-6627" TargetMode="External"/><Relationship Id="rId9" Type="http://schemas.openxmlformats.org/officeDocument/2006/relationships/hyperlink" Target="http://136.18.248.90/browse/FPHASEVCDC-5716" TargetMode="External"/><Relationship Id="rId89" Type="http://schemas.openxmlformats.org/officeDocument/2006/relationships/hyperlink" Target="http://136.18.248.90/browse/FPHASEVCDC-6628" TargetMode="External"/><Relationship Id="rId88" Type="http://schemas.openxmlformats.org/officeDocument/2006/relationships/hyperlink" Target="http://136.18.248.90/browse/FPHASEVCDC-6630" TargetMode="External"/><Relationship Id="rId87" Type="http://schemas.openxmlformats.org/officeDocument/2006/relationships/hyperlink" Target="http://136.18.248.90/browse/FPHASEVCDC-6631" TargetMode="External"/><Relationship Id="rId86" Type="http://schemas.openxmlformats.org/officeDocument/2006/relationships/hyperlink" Target="http://136.18.248.90/browse/FPHASEVCDC-6632" TargetMode="External"/><Relationship Id="rId85" Type="http://schemas.openxmlformats.org/officeDocument/2006/relationships/hyperlink" Target="http://136.18.248.90/browse/FPHASEVCDC-6633" TargetMode="External"/><Relationship Id="rId84" Type="http://schemas.openxmlformats.org/officeDocument/2006/relationships/hyperlink" Target="http://136.18.248.90/browse/FPHASEVCDC-6635" TargetMode="External"/><Relationship Id="rId83" Type="http://schemas.openxmlformats.org/officeDocument/2006/relationships/hyperlink" Target="http://136.18.248.90/browse/FPHASEVCDC-6637" TargetMode="External"/><Relationship Id="rId82" Type="http://schemas.openxmlformats.org/officeDocument/2006/relationships/hyperlink" Target="http://136.18.248.90/browse/FPHASEVCDC-6638" TargetMode="External"/><Relationship Id="rId81" Type="http://schemas.openxmlformats.org/officeDocument/2006/relationships/hyperlink" Target="http://136.18.248.90/browse/FPHASEVCDC-6639" TargetMode="External"/><Relationship Id="rId80" Type="http://schemas.openxmlformats.org/officeDocument/2006/relationships/hyperlink" Target="http://136.18.248.90/browse/FPHASEVCDC-6640" TargetMode="External"/><Relationship Id="rId8" Type="http://schemas.openxmlformats.org/officeDocument/2006/relationships/hyperlink" Target="http://136.18.248.90/browse/FPHASEVCDC-5847" TargetMode="External"/><Relationship Id="rId79" Type="http://schemas.openxmlformats.org/officeDocument/2006/relationships/hyperlink" Target="http://136.18.248.90/browse/FPHASEVCDC-6641" TargetMode="External"/><Relationship Id="rId78" Type="http://schemas.openxmlformats.org/officeDocument/2006/relationships/hyperlink" Target="http://136.18.248.90/browse/FPHASEVCDC-6642" TargetMode="External"/><Relationship Id="rId77" Type="http://schemas.openxmlformats.org/officeDocument/2006/relationships/hyperlink" Target="http://136.18.248.90/browse/FPHASEVCDC-6643" TargetMode="External"/><Relationship Id="rId76" Type="http://schemas.openxmlformats.org/officeDocument/2006/relationships/hyperlink" Target="http://136.18.248.90/browse/FPHASEVCDC-6644" TargetMode="External"/><Relationship Id="rId75" Type="http://schemas.openxmlformats.org/officeDocument/2006/relationships/hyperlink" Target="http://136.18.248.90/browse/FPHASEVCDC-6646" TargetMode="External"/><Relationship Id="rId74" Type="http://schemas.openxmlformats.org/officeDocument/2006/relationships/hyperlink" Target="http://136.18.248.90/browse/FPHASEVCDC-6647" TargetMode="External"/><Relationship Id="rId73" Type="http://schemas.openxmlformats.org/officeDocument/2006/relationships/hyperlink" Target="http://136.18.248.90/browse/FPHASEVCDC-6648" TargetMode="External"/><Relationship Id="rId72" Type="http://schemas.openxmlformats.org/officeDocument/2006/relationships/hyperlink" Target="http://136.18.248.90/browse/FPHASEVCDC-6649" TargetMode="External"/><Relationship Id="rId71" Type="http://schemas.openxmlformats.org/officeDocument/2006/relationships/hyperlink" Target="http://136.18.248.90/browse/FPHASEVCDC-6653" TargetMode="External"/><Relationship Id="rId70" Type="http://schemas.openxmlformats.org/officeDocument/2006/relationships/hyperlink" Target="http://136.18.248.90/browse/FPHASEVCDC-6658" TargetMode="External"/><Relationship Id="rId7" Type="http://schemas.openxmlformats.org/officeDocument/2006/relationships/hyperlink" Target="http://136.18.248.90/browse/FPHASEVCDC-5851" TargetMode="External"/><Relationship Id="rId69" Type="http://schemas.openxmlformats.org/officeDocument/2006/relationships/hyperlink" Target="http://136.18.248.90/browse/FPHASEVCDC-6659" TargetMode="External"/><Relationship Id="rId68" Type="http://schemas.openxmlformats.org/officeDocument/2006/relationships/hyperlink" Target="http://136.18.248.90/browse/FPHASEVCDC-6665" TargetMode="External"/><Relationship Id="rId67" Type="http://schemas.openxmlformats.org/officeDocument/2006/relationships/hyperlink" Target="http://136.18.248.90/browse/FPHASEVCDC-6668" TargetMode="External"/><Relationship Id="rId66" Type="http://schemas.openxmlformats.org/officeDocument/2006/relationships/hyperlink" Target="http://136.18.248.90/browse/FPHASEVCDC-6671" TargetMode="External"/><Relationship Id="rId65" Type="http://schemas.openxmlformats.org/officeDocument/2006/relationships/hyperlink" Target="http://136.18.248.90/browse/FPHASEVCDC-6674" TargetMode="External"/><Relationship Id="rId64" Type="http://schemas.openxmlformats.org/officeDocument/2006/relationships/hyperlink" Target="http://136.18.248.90/browse/FPHASEVCDC-6682" TargetMode="External"/><Relationship Id="rId63" Type="http://schemas.openxmlformats.org/officeDocument/2006/relationships/hyperlink" Target="http://136.18.248.90/browse/FPHASEVCDC-6685" TargetMode="External"/><Relationship Id="rId62" Type="http://schemas.openxmlformats.org/officeDocument/2006/relationships/hyperlink" Target="http://136.18.248.90/browse/FPHASEVCDC-5586" TargetMode="External"/><Relationship Id="rId61" Type="http://schemas.openxmlformats.org/officeDocument/2006/relationships/hyperlink" Target="http://136.18.248.90/browse/FPHASEVCDC-5587" TargetMode="External"/><Relationship Id="rId60" Type="http://schemas.openxmlformats.org/officeDocument/2006/relationships/hyperlink" Target="http://136.18.248.90/browse/FPHASEVCDC-5596" TargetMode="External"/><Relationship Id="rId6" Type="http://schemas.openxmlformats.org/officeDocument/2006/relationships/hyperlink" Target="http://136.18.248.90/browse/FPHASEVCDC-5852" TargetMode="External"/><Relationship Id="rId59" Type="http://schemas.openxmlformats.org/officeDocument/2006/relationships/hyperlink" Target="http://136.18.248.90/browse/FPHASEVCDC-5605" TargetMode="External"/><Relationship Id="rId58" Type="http://schemas.openxmlformats.org/officeDocument/2006/relationships/hyperlink" Target="http://136.18.248.90/browse/FPHASEVCDC-5606" TargetMode="External"/><Relationship Id="rId57" Type="http://schemas.openxmlformats.org/officeDocument/2006/relationships/hyperlink" Target="http://136.18.248.90/browse/FPHASEVCDC-5630" TargetMode="External"/><Relationship Id="rId56" Type="http://schemas.openxmlformats.org/officeDocument/2006/relationships/hyperlink" Target="http://136.18.248.90/browse/FPHASEVCDC-5634" TargetMode="External"/><Relationship Id="rId55" Type="http://schemas.openxmlformats.org/officeDocument/2006/relationships/hyperlink" Target="http://136.18.248.90/browse/FPHASEVCDC-5637" TargetMode="External"/><Relationship Id="rId54" Type="http://schemas.openxmlformats.org/officeDocument/2006/relationships/hyperlink" Target="http://136.18.248.90/browse/FPHASEVCDC-5642" TargetMode="External"/><Relationship Id="rId53" Type="http://schemas.openxmlformats.org/officeDocument/2006/relationships/hyperlink" Target="http://136.18.248.90/browse/FPHASEVCDC-5643" TargetMode="External"/><Relationship Id="rId52" Type="http://schemas.openxmlformats.org/officeDocument/2006/relationships/hyperlink" Target="http://136.18.248.90/browse/FPHASEVCDC-5656" TargetMode="External"/><Relationship Id="rId51" Type="http://schemas.openxmlformats.org/officeDocument/2006/relationships/hyperlink" Target="http://136.18.248.90/browse/FPHASEVCDC-5661" TargetMode="External"/><Relationship Id="rId50" Type="http://schemas.openxmlformats.org/officeDocument/2006/relationships/hyperlink" Target="http://136.18.248.90/browse/FPHASEVCDC-5663"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5683" TargetMode="External"/><Relationship Id="rId48" Type="http://schemas.openxmlformats.org/officeDocument/2006/relationships/hyperlink" Target="http://136.18.248.90/browse/FPHASEVCDC-5714" TargetMode="External"/><Relationship Id="rId47" Type="http://schemas.openxmlformats.org/officeDocument/2006/relationships/hyperlink" Target="http://136.18.248.90/browse/FPHASEVCDC-5715" TargetMode="External"/><Relationship Id="rId46" Type="http://schemas.openxmlformats.org/officeDocument/2006/relationships/hyperlink" Target="http://136.18.248.90/browse/FPHASEVCDC-5727" TargetMode="External"/><Relationship Id="rId45" Type="http://schemas.openxmlformats.org/officeDocument/2006/relationships/hyperlink" Target="http://136.18.248.90/browse/FPHASEVCDC-6249" TargetMode="External"/><Relationship Id="rId44" Type="http://schemas.openxmlformats.org/officeDocument/2006/relationships/hyperlink" Target="http://136.18.248.90/browse/FPHASEVCDC-6252" TargetMode="External"/><Relationship Id="rId43" Type="http://schemas.openxmlformats.org/officeDocument/2006/relationships/hyperlink" Target="http://136.18.248.90/browse/FPHASEVCDC-6287"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290" TargetMode="External"/><Relationship Id="rId40" Type="http://schemas.openxmlformats.org/officeDocument/2006/relationships/hyperlink" Target="http://136.18.248.90/browse/FPHASEVCDC-6291" TargetMode="External"/><Relationship Id="rId4" Type="http://schemas.openxmlformats.org/officeDocument/2006/relationships/hyperlink" Target="http://136.18.248.90/browse/FPHASEVCDC-6265" TargetMode="External"/><Relationship Id="rId39" Type="http://schemas.openxmlformats.org/officeDocument/2006/relationships/hyperlink" Target="http://136.18.248.90/browse/FPHASEVCDC-6324" TargetMode="External"/><Relationship Id="rId38" Type="http://schemas.openxmlformats.org/officeDocument/2006/relationships/hyperlink" Target="http://136.18.248.90/browse/FPHASEVCDC-6325" TargetMode="External"/><Relationship Id="rId37" Type="http://schemas.openxmlformats.org/officeDocument/2006/relationships/hyperlink" Target="http://136.18.248.90/browse/FPHASEVCDC-6327" TargetMode="External"/><Relationship Id="rId36" Type="http://schemas.openxmlformats.org/officeDocument/2006/relationships/hyperlink" Target="http://136.18.248.90/browse/FPHASEVCDC-6331" TargetMode="External"/><Relationship Id="rId35" Type="http://schemas.openxmlformats.org/officeDocument/2006/relationships/hyperlink" Target="http://136.18.248.90/browse/FPHASEVCDC-6332" TargetMode="External"/><Relationship Id="rId34" Type="http://schemas.openxmlformats.org/officeDocument/2006/relationships/hyperlink" Target="http://136.18.248.90/browse/FPHASEVCDC-6374" TargetMode="External"/><Relationship Id="rId33" Type="http://schemas.openxmlformats.org/officeDocument/2006/relationships/hyperlink" Target="http://136.18.248.90/browse/FPHASEVCDC-6386" TargetMode="External"/><Relationship Id="rId32" Type="http://schemas.openxmlformats.org/officeDocument/2006/relationships/hyperlink" Target="http://136.18.248.90/browse/FPHASEVCDC-6394" TargetMode="External"/><Relationship Id="rId31" Type="http://schemas.openxmlformats.org/officeDocument/2006/relationships/hyperlink" Target="http://136.18.248.90/browse/FPHASEVCDC-6402" TargetMode="External"/><Relationship Id="rId30" Type="http://schemas.openxmlformats.org/officeDocument/2006/relationships/hyperlink" Target="http://136.18.248.90/browse/FPHASEVCDC-6407" TargetMode="External"/><Relationship Id="rId3" Type="http://schemas.openxmlformats.org/officeDocument/2006/relationships/hyperlink" Target="http://136.18.248.90/browse/FPHASEVCDC-6379" TargetMode="External"/><Relationship Id="rId29" Type="http://schemas.openxmlformats.org/officeDocument/2006/relationships/hyperlink" Target="http://136.18.248.90/browse/FPHASEVCDC-6408" TargetMode="External"/><Relationship Id="rId287" Type="http://schemas.openxmlformats.org/officeDocument/2006/relationships/hyperlink" Target="http://136.18.248.90/browse/FPHASEVCDC-567" TargetMode="External"/><Relationship Id="rId286" Type="http://schemas.openxmlformats.org/officeDocument/2006/relationships/hyperlink" Target="http://136.18.248.90/browse/FPHASEVCDC-1182" TargetMode="External"/><Relationship Id="rId285" Type="http://schemas.openxmlformats.org/officeDocument/2006/relationships/hyperlink" Target="http://136.18.248.90/browse/FPHASEVCDC-5583" TargetMode="External"/><Relationship Id="rId284" Type="http://schemas.openxmlformats.org/officeDocument/2006/relationships/hyperlink" Target="http://136.18.248.90/browse/FPHASEVCDC-5588" TargetMode="External"/><Relationship Id="rId283" Type="http://schemas.openxmlformats.org/officeDocument/2006/relationships/hyperlink" Target="http://136.18.248.90/browse/FPHASEVCDC-5594" TargetMode="External"/><Relationship Id="rId282" Type="http://schemas.openxmlformats.org/officeDocument/2006/relationships/hyperlink" Target="http://136.18.248.90/browse/FPHASEVCDC-5595" TargetMode="External"/><Relationship Id="rId281" Type="http://schemas.openxmlformats.org/officeDocument/2006/relationships/hyperlink" Target="http://136.18.248.90/browse/FPHASEVCDC-5597" TargetMode="External"/><Relationship Id="rId280" Type="http://schemas.openxmlformats.org/officeDocument/2006/relationships/hyperlink" Target="http://136.18.248.90/browse/FPHASEVCDC-5599" TargetMode="External"/><Relationship Id="rId28" Type="http://schemas.openxmlformats.org/officeDocument/2006/relationships/hyperlink" Target="http://136.18.248.90/browse/FPHASEVCDC-6413" TargetMode="External"/><Relationship Id="rId279" Type="http://schemas.openxmlformats.org/officeDocument/2006/relationships/hyperlink" Target="http://136.18.248.90/browse/FPHASEVCDC-5600" TargetMode="External"/><Relationship Id="rId278" Type="http://schemas.openxmlformats.org/officeDocument/2006/relationships/hyperlink" Target="http://136.18.248.90/browse/FPHASEVCDC-5602" TargetMode="External"/><Relationship Id="rId277" Type="http://schemas.openxmlformats.org/officeDocument/2006/relationships/hyperlink" Target="http://136.18.248.90/browse/FPHASEVCDC-5603" TargetMode="External"/><Relationship Id="rId276" Type="http://schemas.openxmlformats.org/officeDocument/2006/relationships/hyperlink" Target="http://136.18.248.90/browse/FPHASEVCDC-5604" TargetMode="External"/><Relationship Id="rId275" Type="http://schemas.openxmlformats.org/officeDocument/2006/relationships/hyperlink" Target="http://136.18.248.90/browse/FPHASEVCDC-5609" TargetMode="External"/><Relationship Id="rId274" Type="http://schemas.openxmlformats.org/officeDocument/2006/relationships/hyperlink" Target="http://136.18.248.90/browse/FPHASEVCDC-5610" TargetMode="External"/><Relationship Id="rId273" Type="http://schemas.openxmlformats.org/officeDocument/2006/relationships/hyperlink" Target="http://136.18.248.90/browse/FPHASEVCDC-5611" TargetMode="External"/><Relationship Id="rId272" Type="http://schemas.openxmlformats.org/officeDocument/2006/relationships/hyperlink" Target="http://136.18.248.90/browse/FPHASEVCDC-5612" TargetMode="External"/><Relationship Id="rId271" Type="http://schemas.openxmlformats.org/officeDocument/2006/relationships/hyperlink" Target="http://136.18.248.90/browse/FPHASEVCDC-5613" TargetMode="External"/><Relationship Id="rId270" Type="http://schemas.openxmlformats.org/officeDocument/2006/relationships/hyperlink" Target="http://136.18.248.90/browse/FPHASEVCDC-5614" TargetMode="External"/><Relationship Id="rId27" Type="http://schemas.openxmlformats.org/officeDocument/2006/relationships/hyperlink" Target="http://136.18.248.90/browse/FPHASEVCDC-6424" TargetMode="External"/><Relationship Id="rId269" Type="http://schemas.openxmlformats.org/officeDocument/2006/relationships/hyperlink" Target="http://136.18.248.90/browse/FPHASEVCDC-5615" TargetMode="External"/><Relationship Id="rId268" Type="http://schemas.openxmlformats.org/officeDocument/2006/relationships/hyperlink" Target="http://136.18.248.90/browse/FPHASEVCDC-5616" TargetMode="External"/><Relationship Id="rId267" Type="http://schemas.openxmlformats.org/officeDocument/2006/relationships/hyperlink" Target="http://136.18.248.90/browse/FPHASEVCDC-5617" TargetMode="External"/><Relationship Id="rId266" Type="http://schemas.openxmlformats.org/officeDocument/2006/relationships/hyperlink" Target="http://136.18.248.90/browse/FPHASEVCDC-5619" TargetMode="External"/><Relationship Id="rId265" Type="http://schemas.openxmlformats.org/officeDocument/2006/relationships/hyperlink" Target="http://136.18.248.90/browse/FPHASEVCDC-5620" TargetMode="External"/><Relationship Id="rId264" Type="http://schemas.openxmlformats.org/officeDocument/2006/relationships/hyperlink" Target="http://136.18.248.90/browse/FPHASEVCDC-5621" TargetMode="External"/><Relationship Id="rId263" Type="http://schemas.openxmlformats.org/officeDocument/2006/relationships/hyperlink" Target="http://136.18.248.90/browse/FPHASEVCDC-5622" TargetMode="External"/><Relationship Id="rId262" Type="http://schemas.openxmlformats.org/officeDocument/2006/relationships/hyperlink" Target="http://136.18.248.90/browse/FPHASEVCDC-5623" TargetMode="External"/><Relationship Id="rId261" Type="http://schemas.openxmlformats.org/officeDocument/2006/relationships/hyperlink" Target="http://136.18.248.90/browse/FPHASEVCDC-5624" TargetMode="External"/><Relationship Id="rId260" Type="http://schemas.openxmlformats.org/officeDocument/2006/relationships/hyperlink" Target="http://136.18.248.90/browse/FPHASEVCDC-5625" TargetMode="External"/><Relationship Id="rId26" Type="http://schemas.openxmlformats.org/officeDocument/2006/relationships/hyperlink" Target="http://136.18.248.90/browse/FPHASEVCDC-6428" TargetMode="External"/><Relationship Id="rId259" Type="http://schemas.openxmlformats.org/officeDocument/2006/relationships/hyperlink" Target="http://136.18.248.90/browse/FPHASEVCDC-5626" TargetMode="External"/><Relationship Id="rId258" Type="http://schemas.openxmlformats.org/officeDocument/2006/relationships/hyperlink" Target="http://136.18.248.90/browse/FPHASEVCDC-5627" TargetMode="External"/><Relationship Id="rId257" Type="http://schemas.openxmlformats.org/officeDocument/2006/relationships/hyperlink" Target="http://136.18.248.90/browse/FPHASEVCDC-5628" TargetMode="External"/><Relationship Id="rId256" Type="http://schemas.openxmlformats.org/officeDocument/2006/relationships/hyperlink" Target="http://136.18.248.90/browse/FPHASEVCDC-5629" TargetMode="External"/><Relationship Id="rId255" Type="http://schemas.openxmlformats.org/officeDocument/2006/relationships/hyperlink" Target="http://136.18.248.90/browse/FPHASEVCDC-5631" TargetMode="External"/><Relationship Id="rId254" Type="http://schemas.openxmlformats.org/officeDocument/2006/relationships/hyperlink" Target="http://136.18.248.90/browse/FPHASEVCDC-5632" TargetMode="External"/><Relationship Id="rId253" Type="http://schemas.openxmlformats.org/officeDocument/2006/relationships/hyperlink" Target="http://136.18.248.90/browse/FPHASEVCDC-5633" TargetMode="External"/><Relationship Id="rId252" Type="http://schemas.openxmlformats.org/officeDocument/2006/relationships/hyperlink" Target="http://136.18.248.90/browse/FPHASEVCDC-5638" TargetMode="External"/><Relationship Id="rId251" Type="http://schemas.openxmlformats.org/officeDocument/2006/relationships/hyperlink" Target="http://136.18.248.90/browse/FPHASEVCDC-5639" TargetMode="External"/><Relationship Id="rId250" Type="http://schemas.openxmlformats.org/officeDocument/2006/relationships/hyperlink" Target="http://136.18.248.90/browse/FPHASEVCDC-5640" TargetMode="External"/><Relationship Id="rId25" Type="http://schemas.openxmlformats.org/officeDocument/2006/relationships/hyperlink" Target="http://136.18.248.90/browse/FPHASEVCDC-6433" TargetMode="External"/><Relationship Id="rId249" Type="http://schemas.openxmlformats.org/officeDocument/2006/relationships/hyperlink" Target="http://136.18.248.90/browse/FPHASEVCDC-5645" TargetMode="External"/><Relationship Id="rId248" Type="http://schemas.openxmlformats.org/officeDocument/2006/relationships/hyperlink" Target="http://136.18.248.90/browse/FPHASEVCDC-5646" TargetMode="External"/><Relationship Id="rId247" Type="http://schemas.openxmlformats.org/officeDocument/2006/relationships/hyperlink" Target="http://136.18.248.90/browse/FPHASEVCDC-5647" TargetMode="External"/><Relationship Id="rId246" Type="http://schemas.openxmlformats.org/officeDocument/2006/relationships/hyperlink" Target="http://136.18.248.90/browse/FPHASEVCDC-5648" TargetMode="External"/><Relationship Id="rId245" Type="http://schemas.openxmlformats.org/officeDocument/2006/relationships/hyperlink" Target="http://136.18.248.90/browse/FPHASEVCDC-5649" TargetMode="External"/><Relationship Id="rId244" Type="http://schemas.openxmlformats.org/officeDocument/2006/relationships/hyperlink" Target="http://136.18.248.90/browse/FPHASEVCDC-5651" TargetMode="External"/><Relationship Id="rId243" Type="http://schemas.openxmlformats.org/officeDocument/2006/relationships/hyperlink" Target="http://136.18.248.90/browse/FPHASEVCDC-5655" TargetMode="External"/><Relationship Id="rId242" Type="http://schemas.openxmlformats.org/officeDocument/2006/relationships/hyperlink" Target="http://136.18.248.90/browse/FPHASEVCDC-5657" TargetMode="External"/><Relationship Id="rId241" Type="http://schemas.openxmlformats.org/officeDocument/2006/relationships/hyperlink" Target="http://136.18.248.90/browse/FPHASEVCDC-5659" TargetMode="External"/><Relationship Id="rId240" Type="http://schemas.openxmlformats.org/officeDocument/2006/relationships/hyperlink" Target="http://136.18.248.90/browse/FPHASEVCDC-5664" TargetMode="External"/><Relationship Id="rId24" Type="http://schemas.openxmlformats.org/officeDocument/2006/relationships/hyperlink" Target="http://136.18.248.90/browse/FPHASEVCDC-6438" TargetMode="External"/><Relationship Id="rId239" Type="http://schemas.openxmlformats.org/officeDocument/2006/relationships/hyperlink" Target="http://136.18.248.90/browse/FPHASEVCDC-5665" TargetMode="External"/><Relationship Id="rId238" Type="http://schemas.openxmlformats.org/officeDocument/2006/relationships/hyperlink" Target="http://136.18.248.90/browse/FPHASEVCDC-5666" TargetMode="External"/><Relationship Id="rId237" Type="http://schemas.openxmlformats.org/officeDocument/2006/relationships/hyperlink" Target="http://136.18.248.90/browse/FPHASEVCDC-5669" TargetMode="External"/><Relationship Id="rId236" Type="http://schemas.openxmlformats.org/officeDocument/2006/relationships/hyperlink" Target="http://136.18.248.90/browse/FPHASEVCDC-5670" TargetMode="External"/><Relationship Id="rId235" Type="http://schemas.openxmlformats.org/officeDocument/2006/relationships/hyperlink" Target="http://136.18.248.90/browse/FPHASEVCDC-5676" TargetMode="External"/><Relationship Id="rId234" Type="http://schemas.openxmlformats.org/officeDocument/2006/relationships/hyperlink" Target="http://136.18.248.90/browse/FPHASEVCDC-5685" TargetMode="External"/><Relationship Id="rId233" Type="http://schemas.openxmlformats.org/officeDocument/2006/relationships/hyperlink" Target="http://136.18.248.90/browse/FPHASEVCDC-5687" TargetMode="External"/><Relationship Id="rId232" Type="http://schemas.openxmlformats.org/officeDocument/2006/relationships/hyperlink" Target="http://136.18.248.90/browse/FPHASEVCDC-5703" TargetMode="External"/><Relationship Id="rId231" Type="http://schemas.openxmlformats.org/officeDocument/2006/relationships/hyperlink" Target="http://136.18.248.90/browse/FPHASEVCDC-5704" TargetMode="External"/><Relationship Id="rId230" Type="http://schemas.openxmlformats.org/officeDocument/2006/relationships/hyperlink" Target="http://136.18.248.90/browse/FPHASEVCDC-5706" TargetMode="External"/><Relationship Id="rId23" Type="http://schemas.openxmlformats.org/officeDocument/2006/relationships/hyperlink" Target="http://136.18.248.90/browse/FPHASEVCDC-6459" TargetMode="External"/><Relationship Id="rId229" Type="http://schemas.openxmlformats.org/officeDocument/2006/relationships/hyperlink" Target="http://136.18.248.90/browse/FPHASEVCDC-5710" TargetMode="External"/><Relationship Id="rId228" Type="http://schemas.openxmlformats.org/officeDocument/2006/relationships/hyperlink" Target="http://136.18.248.90/browse/FPHASEVCDC-5712" TargetMode="External"/><Relationship Id="rId227" Type="http://schemas.openxmlformats.org/officeDocument/2006/relationships/hyperlink" Target="http://136.18.248.90/browse/FPHASEVCDC-5725" TargetMode="External"/><Relationship Id="rId226" Type="http://schemas.openxmlformats.org/officeDocument/2006/relationships/hyperlink" Target="http://136.18.248.90/browse/FPHASEVCDC-5728" TargetMode="External"/><Relationship Id="rId225" Type="http://schemas.openxmlformats.org/officeDocument/2006/relationships/hyperlink" Target="http://136.18.248.90/browse/FPHASEVCDC-5729" TargetMode="External"/><Relationship Id="rId224" Type="http://schemas.openxmlformats.org/officeDocument/2006/relationships/hyperlink" Target="http://136.18.248.90/browse/FPHASEVCDC-5731" TargetMode="External"/><Relationship Id="rId223" Type="http://schemas.openxmlformats.org/officeDocument/2006/relationships/hyperlink" Target="http://136.18.248.90/browse/FPHASEVCDC-5732" TargetMode="External"/><Relationship Id="rId222" Type="http://schemas.openxmlformats.org/officeDocument/2006/relationships/hyperlink" Target="http://136.18.248.90/browse/FPHASEVCDC-5735" TargetMode="External"/><Relationship Id="rId221" Type="http://schemas.openxmlformats.org/officeDocument/2006/relationships/hyperlink" Target="http://136.18.248.90/browse/FPHASEVCDC-5738" TargetMode="External"/><Relationship Id="rId220" Type="http://schemas.openxmlformats.org/officeDocument/2006/relationships/hyperlink" Target="http://136.18.248.90/browse/FPHASEVCDC-5739" TargetMode="External"/><Relationship Id="rId22" Type="http://schemas.openxmlformats.org/officeDocument/2006/relationships/hyperlink" Target="http://136.18.248.90/browse/FPHASEVCDC-6461" TargetMode="External"/><Relationship Id="rId219" Type="http://schemas.openxmlformats.org/officeDocument/2006/relationships/hyperlink" Target="http://136.18.248.90/browse/FPHASEVCDC-5740" TargetMode="External"/><Relationship Id="rId218" Type="http://schemas.openxmlformats.org/officeDocument/2006/relationships/hyperlink" Target="http://136.18.248.90/browse/FPHASEVCDC-5741" TargetMode="External"/><Relationship Id="rId217" Type="http://schemas.openxmlformats.org/officeDocument/2006/relationships/hyperlink" Target="http://136.18.248.90/browse/FPHASEVCDC-5742" TargetMode="External"/><Relationship Id="rId216" Type="http://schemas.openxmlformats.org/officeDocument/2006/relationships/hyperlink" Target="http://136.18.248.90/browse/FPHASEVCDC-5743" TargetMode="External"/><Relationship Id="rId215" Type="http://schemas.openxmlformats.org/officeDocument/2006/relationships/hyperlink" Target="http://136.18.248.90/browse/FPHASEVCDC-5744" TargetMode="External"/><Relationship Id="rId214" Type="http://schemas.openxmlformats.org/officeDocument/2006/relationships/hyperlink" Target="http://136.18.248.90/browse/FPHASEVCDC-5745" TargetMode="External"/><Relationship Id="rId213" Type="http://schemas.openxmlformats.org/officeDocument/2006/relationships/hyperlink" Target="http://136.18.248.90/browse/FPHASEVCDC-6266" TargetMode="External"/><Relationship Id="rId212" Type="http://schemas.openxmlformats.org/officeDocument/2006/relationships/hyperlink" Target="http://136.18.248.90/browse/FPHASEVCDC-6279" TargetMode="External"/><Relationship Id="rId211" Type="http://schemas.openxmlformats.org/officeDocument/2006/relationships/hyperlink" Target="http://136.18.248.90/browse/FPHASEVCDC-6286" TargetMode="External"/><Relationship Id="rId210" Type="http://schemas.openxmlformats.org/officeDocument/2006/relationships/hyperlink" Target="http://136.18.248.90/browse/FPHASEVCDC-6288" TargetMode="External"/><Relationship Id="rId21" Type="http://schemas.openxmlformats.org/officeDocument/2006/relationships/hyperlink" Target="http://136.18.248.90/browse/FPHASEVCDC-6581" TargetMode="External"/><Relationship Id="rId209" Type="http://schemas.openxmlformats.org/officeDocument/2006/relationships/hyperlink" Target="http://136.18.248.90/browse/FPHASEVCDC-6300" TargetMode="External"/><Relationship Id="rId208" Type="http://schemas.openxmlformats.org/officeDocument/2006/relationships/hyperlink" Target="http://136.18.248.90/browse/FPHASEVCDC-6301" TargetMode="External"/><Relationship Id="rId207" Type="http://schemas.openxmlformats.org/officeDocument/2006/relationships/hyperlink" Target="http://136.18.248.90/browse/FPHASEVCDC-6304" TargetMode="External"/><Relationship Id="rId206" Type="http://schemas.openxmlformats.org/officeDocument/2006/relationships/hyperlink" Target="http://136.18.248.90/browse/FPHASEVCDC-6313" TargetMode="External"/><Relationship Id="rId205" Type="http://schemas.openxmlformats.org/officeDocument/2006/relationships/hyperlink" Target="http://136.18.248.90/browse/FPHASEVCDC-6314" TargetMode="External"/><Relationship Id="rId204" Type="http://schemas.openxmlformats.org/officeDocument/2006/relationships/hyperlink" Target="http://136.18.248.90/browse/FPHASEVCDC-6315" TargetMode="External"/><Relationship Id="rId203" Type="http://schemas.openxmlformats.org/officeDocument/2006/relationships/hyperlink" Target="http://136.18.248.90/browse/FPHASEVCDC-6317" TargetMode="External"/><Relationship Id="rId202" Type="http://schemas.openxmlformats.org/officeDocument/2006/relationships/hyperlink" Target="http://136.18.248.90/browse/FPHASEVCDC-6320" TargetMode="External"/><Relationship Id="rId201" Type="http://schemas.openxmlformats.org/officeDocument/2006/relationships/hyperlink" Target="http://136.18.248.90/browse/FPHASEVCDC-6330" TargetMode="External"/><Relationship Id="rId200" Type="http://schemas.openxmlformats.org/officeDocument/2006/relationships/hyperlink" Target="http://136.18.248.90/browse/FPHASEVCDC-6344" TargetMode="External"/><Relationship Id="rId20" Type="http://schemas.openxmlformats.org/officeDocument/2006/relationships/hyperlink" Target="http://136.18.248.90/browse/FPHASEVCDC-6591" TargetMode="External"/><Relationship Id="rId2" Type="http://schemas.openxmlformats.org/officeDocument/2006/relationships/hyperlink" Target="http://136.18.248.90/browse/FPHASEVCDC-6430" TargetMode="External"/><Relationship Id="rId199" Type="http://schemas.openxmlformats.org/officeDocument/2006/relationships/hyperlink" Target="http://136.18.248.90/browse/FPHASEVCDC-6345" TargetMode="External"/><Relationship Id="rId198" Type="http://schemas.openxmlformats.org/officeDocument/2006/relationships/hyperlink" Target="http://136.18.248.90/browse/FPHASEVCDC-6346" TargetMode="External"/><Relationship Id="rId197" Type="http://schemas.openxmlformats.org/officeDocument/2006/relationships/hyperlink" Target="http://136.18.248.90/browse/FPHASEVCDC-6362" TargetMode="External"/><Relationship Id="rId196" Type="http://schemas.openxmlformats.org/officeDocument/2006/relationships/hyperlink" Target="http://136.18.248.90/browse/FPHASEVCDC-6367" TargetMode="External"/><Relationship Id="rId195" Type="http://schemas.openxmlformats.org/officeDocument/2006/relationships/hyperlink" Target="http://136.18.248.90/browse/FPHASEVCDC-6368" TargetMode="External"/><Relationship Id="rId194" Type="http://schemas.openxmlformats.org/officeDocument/2006/relationships/hyperlink" Target="http://136.18.248.90/browse/FPHASEVCDC-6369" TargetMode="External"/><Relationship Id="rId193" Type="http://schemas.openxmlformats.org/officeDocument/2006/relationships/hyperlink" Target="http://136.18.248.90/browse/FPHASEVCDC-6373" TargetMode="External"/><Relationship Id="rId192" Type="http://schemas.openxmlformats.org/officeDocument/2006/relationships/hyperlink" Target="http://136.18.248.90/browse/FPHASEVCDC-6375" TargetMode="External"/><Relationship Id="rId191" Type="http://schemas.openxmlformats.org/officeDocument/2006/relationships/hyperlink" Target="http://136.18.248.90/browse/FPHASEVCDC-6388" TargetMode="External"/><Relationship Id="rId190" Type="http://schemas.openxmlformats.org/officeDocument/2006/relationships/hyperlink" Target="http://136.18.248.90/browse/FPHASEVCDC-6389" TargetMode="External"/><Relationship Id="rId19" Type="http://schemas.openxmlformats.org/officeDocument/2006/relationships/hyperlink" Target="http://136.18.248.90/browse/FPHASEVCDC-6615" TargetMode="External"/><Relationship Id="rId189" Type="http://schemas.openxmlformats.org/officeDocument/2006/relationships/hyperlink" Target="http://136.18.248.90/browse/FPHASEVCDC-6390" TargetMode="External"/><Relationship Id="rId188" Type="http://schemas.openxmlformats.org/officeDocument/2006/relationships/hyperlink" Target="http://136.18.248.90/browse/FPHASEVCDC-6391" TargetMode="External"/><Relationship Id="rId187" Type="http://schemas.openxmlformats.org/officeDocument/2006/relationships/hyperlink" Target="http://136.18.248.90/browse/FPHASEVCDC-6392" TargetMode="External"/><Relationship Id="rId186" Type="http://schemas.openxmlformats.org/officeDocument/2006/relationships/hyperlink" Target="http://136.18.248.90/browse/FPHASEVCDC-6395" TargetMode="External"/><Relationship Id="rId185" Type="http://schemas.openxmlformats.org/officeDocument/2006/relationships/hyperlink" Target="http://136.18.248.90/browse/FPHASEVCDC-6396" TargetMode="External"/><Relationship Id="rId184" Type="http://schemas.openxmlformats.org/officeDocument/2006/relationships/hyperlink" Target="http://136.18.248.90/browse/FPHASEVCDC-6397" TargetMode="External"/><Relationship Id="rId183" Type="http://schemas.openxmlformats.org/officeDocument/2006/relationships/hyperlink" Target="http://136.18.248.90/browse/FPHASEVCDC-6399" TargetMode="External"/><Relationship Id="rId182" Type="http://schemas.openxmlformats.org/officeDocument/2006/relationships/hyperlink" Target="http://136.18.248.90/browse/FPHASEVCDC-6400" TargetMode="External"/><Relationship Id="rId181" Type="http://schemas.openxmlformats.org/officeDocument/2006/relationships/hyperlink" Target="http://136.18.248.90/browse/FPHASEVCDC-6401" TargetMode="External"/><Relationship Id="rId180" Type="http://schemas.openxmlformats.org/officeDocument/2006/relationships/hyperlink" Target="http://136.18.248.90/browse/FPHASEVCDC-6404" TargetMode="External"/><Relationship Id="rId18" Type="http://schemas.openxmlformats.org/officeDocument/2006/relationships/hyperlink" Target="http://136.18.248.90/browse/FPHASEVCDC-6629" TargetMode="External"/><Relationship Id="rId179" Type="http://schemas.openxmlformats.org/officeDocument/2006/relationships/hyperlink" Target="http://136.18.248.90/browse/FPHASEVCDC-6405" TargetMode="External"/><Relationship Id="rId178" Type="http://schemas.openxmlformats.org/officeDocument/2006/relationships/hyperlink" Target="http://136.18.248.90/browse/FPHASEVCDC-6410" TargetMode="External"/><Relationship Id="rId177" Type="http://schemas.openxmlformats.org/officeDocument/2006/relationships/hyperlink" Target="http://136.18.248.90/browse/FPHASEVCDC-6415" TargetMode="External"/><Relationship Id="rId176" Type="http://schemas.openxmlformats.org/officeDocument/2006/relationships/hyperlink" Target="http://136.18.248.90/browse/FPHASEVCDC-6416" TargetMode="External"/><Relationship Id="rId175" Type="http://schemas.openxmlformats.org/officeDocument/2006/relationships/hyperlink" Target="http://136.18.248.90/browse/FPHASEVCDC-6418" TargetMode="External"/><Relationship Id="rId174" Type="http://schemas.openxmlformats.org/officeDocument/2006/relationships/hyperlink" Target="http://136.18.248.90/browse/FPHASEVCDC-6419" TargetMode="External"/><Relationship Id="rId173" Type="http://schemas.openxmlformats.org/officeDocument/2006/relationships/hyperlink" Target="http://136.18.248.90/browse/FPHASEVCDC-6420" TargetMode="External"/><Relationship Id="rId172" Type="http://schemas.openxmlformats.org/officeDocument/2006/relationships/hyperlink" Target="http://136.18.248.90/browse/FPHASEVCDC-6422" TargetMode="External"/><Relationship Id="rId171" Type="http://schemas.openxmlformats.org/officeDocument/2006/relationships/hyperlink" Target="http://136.18.248.90/browse/FPHASEVCDC-6425" TargetMode="External"/><Relationship Id="rId170" Type="http://schemas.openxmlformats.org/officeDocument/2006/relationships/hyperlink" Target="http://136.18.248.90/browse/FPHASEVCDC-6426" TargetMode="External"/><Relationship Id="rId17" Type="http://schemas.openxmlformats.org/officeDocument/2006/relationships/hyperlink" Target="http://136.18.248.90/browse/FPHASEVCDC-6634" TargetMode="External"/><Relationship Id="rId169" Type="http://schemas.openxmlformats.org/officeDocument/2006/relationships/hyperlink" Target="http://136.18.248.90/browse/FPHASEVCDC-6429" TargetMode="External"/><Relationship Id="rId168" Type="http://schemas.openxmlformats.org/officeDocument/2006/relationships/hyperlink" Target="http://136.18.248.90/browse/FPHASEVCDC-6431" TargetMode="External"/><Relationship Id="rId167" Type="http://schemas.openxmlformats.org/officeDocument/2006/relationships/hyperlink" Target="http://136.18.248.90/browse/FPHASEVCDC-6432" TargetMode="External"/><Relationship Id="rId166" Type="http://schemas.openxmlformats.org/officeDocument/2006/relationships/hyperlink" Target="http://136.18.248.90/browse/FPHASEVCDC-6434" TargetMode="External"/><Relationship Id="rId165" Type="http://schemas.openxmlformats.org/officeDocument/2006/relationships/hyperlink" Target="http://136.18.248.90/browse/FPHASEVCDC-6435" TargetMode="External"/><Relationship Id="rId164" Type="http://schemas.openxmlformats.org/officeDocument/2006/relationships/hyperlink" Target="http://136.18.248.90/browse/FPHASEVCDC-6436" TargetMode="External"/><Relationship Id="rId163" Type="http://schemas.openxmlformats.org/officeDocument/2006/relationships/hyperlink" Target="http://136.18.248.90/browse/FPHASEVCDC-6437" TargetMode="External"/><Relationship Id="rId162" Type="http://schemas.openxmlformats.org/officeDocument/2006/relationships/hyperlink" Target="http://136.18.248.90/browse/FPHASEVCDC-6439" TargetMode="External"/><Relationship Id="rId161" Type="http://schemas.openxmlformats.org/officeDocument/2006/relationships/hyperlink" Target="http://136.18.248.90/browse/FPHASEVCDC-6440" TargetMode="External"/><Relationship Id="rId160" Type="http://schemas.openxmlformats.org/officeDocument/2006/relationships/hyperlink" Target="http://136.18.248.90/browse/FPHASEVCDC-6441" TargetMode="External"/><Relationship Id="rId16" Type="http://schemas.openxmlformats.org/officeDocument/2006/relationships/hyperlink" Target="http://136.18.248.90/browse/FPHASEVCDC-6650" TargetMode="External"/><Relationship Id="rId159" Type="http://schemas.openxmlformats.org/officeDocument/2006/relationships/hyperlink" Target="http://136.18.248.90/browse/FPHASEVCDC-6442" TargetMode="External"/><Relationship Id="rId158" Type="http://schemas.openxmlformats.org/officeDocument/2006/relationships/hyperlink" Target="http://136.18.248.90/browse/FPHASEVCDC-6443" TargetMode="External"/><Relationship Id="rId157" Type="http://schemas.openxmlformats.org/officeDocument/2006/relationships/hyperlink" Target="http://136.18.248.90/browse/FPHASEVCDC-6455" TargetMode="External"/><Relationship Id="rId156" Type="http://schemas.openxmlformats.org/officeDocument/2006/relationships/hyperlink" Target="http://136.18.248.90/browse/FPHASEVCDC-6456" TargetMode="External"/><Relationship Id="rId155" Type="http://schemas.openxmlformats.org/officeDocument/2006/relationships/hyperlink" Target="http://136.18.248.90/browse/FPHASEVCDC-6457" TargetMode="External"/><Relationship Id="rId154" Type="http://schemas.openxmlformats.org/officeDocument/2006/relationships/hyperlink" Target="http://136.18.248.90/browse/FPHASEVCDC-6458" TargetMode="External"/><Relationship Id="rId153" Type="http://schemas.openxmlformats.org/officeDocument/2006/relationships/hyperlink" Target="http://136.18.248.90/browse/FPHASEVCDC-6462" TargetMode="External"/><Relationship Id="rId152" Type="http://schemas.openxmlformats.org/officeDocument/2006/relationships/hyperlink" Target="http://136.18.248.90/browse/FPHASEVCDC-6468" TargetMode="External"/><Relationship Id="rId151" Type="http://schemas.openxmlformats.org/officeDocument/2006/relationships/hyperlink" Target="http://136.18.248.90/browse/FPHASEVCDC-6470" TargetMode="External"/><Relationship Id="rId150" Type="http://schemas.openxmlformats.org/officeDocument/2006/relationships/hyperlink" Target="http://136.18.248.90/browse/FPHASEVCDC-6471"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472" TargetMode="External"/><Relationship Id="rId148" Type="http://schemas.openxmlformats.org/officeDocument/2006/relationships/hyperlink" Target="http://136.18.248.90/browse/FPHASEVCDC-6474" TargetMode="External"/><Relationship Id="rId147" Type="http://schemas.openxmlformats.org/officeDocument/2006/relationships/hyperlink" Target="http://136.18.248.90/browse/FPHASEVCDC-6475" TargetMode="External"/><Relationship Id="rId146" Type="http://schemas.openxmlformats.org/officeDocument/2006/relationships/hyperlink" Target="http://136.18.248.90/browse/FPHASEVCDC-6481" TargetMode="External"/><Relationship Id="rId145" Type="http://schemas.openxmlformats.org/officeDocument/2006/relationships/hyperlink" Target="http://136.18.248.90/browse/FPHASEVCDC-6484" TargetMode="External"/><Relationship Id="rId144" Type="http://schemas.openxmlformats.org/officeDocument/2006/relationships/hyperlink" Target="http://136.18.248.90/browse/FPHASEVCDC-6486" TargetMode="External"/><Relationship Id="rId143" Type="http://schemas.openxmlformats.org/officeDocument/2006/relationships/hyperlink" Target="http://136.18.248.90/browse/FPHASEVCDC-6487" TargetMode="External"/><Relationship Id="rId142" Type="http://schemas.openxmlformats.org/officeDocument/2006/relationships/hyperlink" Target="http://136.18.248.90/browse/FPHASEVCDC-6489" TargetMode="External"/><Relationship Id="rId141" Type="http://schemas.openxmlformats.org/officeDocument/2006/relationships/hyperlink" Target="http://136.18.248.90/browse/FPHASEVCDC-6490" TargetMode="External"/><Relationship Id="rId140" Type="http://schemas.openxmlformats.org/officeDocument/2006/relationships/hyperlink" Target="http://136.18.248.90/browse/FPHASEVCDC-6491" TargetMode="External"/><Relationship Id="rId14" Type="http://schemas.openxmlformats.org/officeDocument/2006/relationships/hyperlink" Target="http://136.18.248.90/browse/FPHASEVCDC-5601" TargetMode="External"/><Relationship Id="rId139" Type="http://schemas.openxmlformats.org/officeDocument/2006/relationships/hyperlink" Target="http://136.18.248.90/browse/FPHASEVCDC-6492" TargetMode="External"/><Relationship Id="rId138" Type="http://schemas.openxmlformats.org/officeDocument/2006/relationships/hyperlink" Target="http://136.18.248.90/browse/FPHASEVCDC-6494" TargetMode="External"/><Relationship Id="rId137" Type="http://schemas.openxmlformats.org/officeDocument/2006/relationships/hyperlink" Target="http://136.18.248.90/browse/FPHASEVCDC-6495" TargetMode="External"/><Relationship Id="rId136" Type="http://schemas.openxmlformats.org/officeDocument/2006/relationships/hyperlink" Target="http://136.18.248.90/browse/FPHASEVCDC-6496" TargetMode="External"/><Relationship Id="rId135" Type="http://schemas.openxmlformats.org/officeDocument/2006/relationships/hyperlink" Target="http://136.18.248.90/browse/FPHASEVCDC-6498" TargetMode="External"/><Relationship Id="rId134" Type="http://schemas.openxmlformats.org/officeDocument/2006/relationships/hyperlink" Target="http://136.18.248.90/browse/FPHASEVCDC-6500" TargetMode="External"/><Relationship Id="rId133" Type="http://schemas.openxmlformats.org/officeDocument/2006/relationships/hyperlink" Target="http://136.18.248.90/browse/FPHASEVCDC-6504" TargetMode="External"/><Relationship Id="rId132" Type="http://schemas.openxmlformats.org/officeDocument/2006/relationships/hyperlink" Target="http://136.18.248.90/browse/FPHASEVCDC-6509" TargetMode="External"/><Relationship Id="rId131" Type="http://schemas.openxmlformats.org/officeDocument/2006/relationships/hyperlink" Target="http://136.18.248.90/browse/FPHASEVCDC-6510" TargetMode="External"/><Relationship Id="rId130" Type="http://schemas.openxmlformats.org/officeDocument/2006/relationships/hyperlink" Target="http://136.18.248.90/browse/FPHASEVCDC-6513" TargetMode="External"/><Relationship Id="rId13" Type="http://schemas.openxmlformats.org/officeDocument/2006/relationships/hyperlink" Target="http://136.18.248.90/browse/FPHASEVCDC-5618"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515" TargetMode="External"/><Relationship Id="rId127" Type="http://schemas.openxmlformats.org/officeDocument/2006/relationships/hyperlink" Target="http://136.18.248.90/browse/FPHASEVCDC-6516" TargetMode="External"/><Relationship Id="rId126" Type="http://schemas.openxmlformats.org/officeDocument/2006/relationships/hyperlink" Target="http://136.18.248.90/browse/FPHASEVCDC-6517" TargetMode="External"/><Relationship Id="rId125" Type="http://schemas.openxmlformats.org/officeDocument/2006/relationships/hyperlink" Target="http://136.18.248.90/browse/FPHASEVCDC-6518" TargetMode="External"/><Relationship Id="rId124" Type="http://schemas.openxmlformats.org/officeDocument/2006/relationships/hyperlink" Target="http://136.18.248.90/browse/FPHASEVCDC-6519" TargetMode="External"/><Relationship Id="rId123" Type="http://schemas.openxmlformats.org/officeDocument/2006/relationships/hyperlink" Target="http://136.18.248.90/browse/FPHASEVCDC-6540" TargetMode="External"/><Relationship Id="rId122" Type="http://schemas.openxmlformats.org/officeDocument/2006/relationships/hyperlink" Target="http://136.18.248.90/browse/FPHASEVCDC-6544" TargetMode="External"/><Relationship Id="rId121" Type="http://schemas.openxmlformats.org/officeDocument/2006/relationships/hyperlink" Target="http://136.18.248.90/browse/FPHASEVCDC-6548" TargetMode="External"/><Relationship Id="rId120" Type="http://schemas.openxmlformats.org/officeDocument/2006/relationships/hyperlink" Target="http://136.18.248.90/browse/FPHASEVCDC-6555" TargetMode="External"/><Relationship Id="rId12" Type="http://schemas.openxmlformats.org/officeDocument/2006/relationships/hyperlink" Target="http://136.18.248.90/browse/FPHASEVCDC-5635" TargetMode="External"/><Relationship Id="rId119" Type="http://schemas.openxmlformats.org/officeDocument/2006/relationships/hyperlink" Target="http://136.18.248.90/browse/FPHASEVCDC-6556" TargetMode="External"/><Relationship Id="rId118" Type="http://schemas.openxmlformats.org/officeDocument/2006/relationships/hyperlink" Target="http://136.18.248.90/browse/FPHASEVCDC-6557" TargetMode="External"/><Relationship Id="rId117" Type="http://schemas.openxmlformats.org/officeDocument/2006/relationships/hyperlink" Target="http://136.18.248.90/browse/FPHASEVCDC-6558" TargetMode="External"/><Relationship Id="rId116" Type="http://schemas.openxmlformats.org/officeDocument/2006/relationships/hyperlink" Target="http://136.18.248.90/browse/FPHASEVCDC-6559" TargetMode="External"/><Relationship Id="rId115" Type="http://schemas.openxmlformats.org/officeDocument/2006/relationships/hyperlink" Target="http://136.18.248.90/browse/FPHASEVCDC-6561" TargetMode="External"/><Relationship Id="rId114" Type="http://schemas.openxmlformats.org/officeDocument/2006/relationships/hyperlink" Target="http://136.18.248.90/browse/FPHASEVCDC-6562" TargetMode="External"/><Relationship Id="rId113" Type="http://schemas.openxmlformats.org/officeDocument/2006/relationships/hyperlink" Target="http://136.18.248.90/browse/FPHASEVCDC-6571" TargetMode="External"/><Relationship Id="rId112" Type="http://schemas.openxmlformats.org/officeDocument/2006/relationships/hyperlink" Target="http://136.18.248.90/browse/FPHASEVCDC-6572" TargetMode="External"/><Relationship Id="rId111" Type="http://schemas.openxmlformats.org/officeDocument/2006/relationships/hyperlink" Target="http://136.18.248.90/browse/FPHASEVCDC-6575" TargetMode="External"/><Relationship Id="rId110" Type="http://schemas.openxmlformats.org/officeDocument/2006/relationships/hyperlink" Target="http://136.18.248.90/browse/FPHASEVCDC-6582" TargetMode="External"/><Relationship Id="rId11" Type="http://schemas.openxmlformats.org/officeDocument/2006/relationships/hyperlink" Target="http://136.18.248.90/browse/FPHASEVCDC-5636" TargetMode="External"/><Relationship Id="rId109" Type="http://schemas.openxmlformats.org/officeDocument/2006/relationships/hyperlink" Target="http://136.18.248.90/browse/FPHASEVCDC-6585" TargetMode="External"/><Relationship Id="rId108" Type="http://schemas.openxmlformats.org/officeDocument/2006/relationships/hyperlink" Target="http://136.18.248.90/browse/FPHASEVCDC-6586" TargetMode="External"/><Relationship Id="rId107" Type="http://schemas.openxmlformats.org/officeDocument/2006/relationships/hyperlink" Target="http://136.18.248.90/browse/FPHASEVCDC-6588" TargetMode="External"/><Relationship Id="rId106" Type="http://schemas.openxmlformats.org/officeDocument/2006/relationships/hyperlink" Target="http://136.18.248.90/browse/FPHASEVCDC-6589" TargetMode="External"/><Relationship Id="rId105" Type="http://schemas.openxmlformats.org/officeDocument/2006/relationships/hyperlink" Target="http://136.18.248.90/browse/FPHASEVCDC-6592" TargetMode="External"/><Relationship Id="rId104" Type="http://schemas.openxmlformats.org/officeDocument/2006/relationships/hyperlink" Target="http://136.18.248.90/browse/FPHASEVCDC-6593" TargetMode="External"/><Relationship Id="rId103" Type="http://schemas.openxmlformats.org/officeDocument/2006/relationships/hyperlink" Target="http://136.18.248.90/browse/FPHASEVCDC-6600" TargetMode="External"/><Relationship Id="rId102" Type="http://schemas.openxmlformats.org/officeDocument/2006/relationships/hyperlink" Target="http://136.18.248.90/browse/FPHASEVCDC-6601" TargetMode="External"/><Relationship Id="rId101" Type="http://schemas.openxmlformats.org/officeDocument/2006/relationships/hyperlink" Target="http://136.18.248.90/browse/FPHASEVCDC-6605" TargetMode="External"/><Relationship Id="rId100" Type="http://schemas.openxmlformats.org/officeDocument/2006/relationships/hyperlink" Target="http://136.18.248.90/browse/FPHASEVCDC-6606" TargetMode="External"/><Relationship Id="rId10" Type="http://schemas.openxmlformats.org/officeDocument/2006/relationships/hyperlink" Target="http://136.18.248.90/browse/FPHASEVCDC-5711" TargetMode="External"/><Relationship Id="rId1" Type="http://schemas.openxmlformats.org/officeDocument/2006/relationships/hyperlink" Target="http://136.18.248.90/browse/FPHASEVCDC-6688"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9" Type="http://schemas.openxmlformats.org/officeDocument/2006/relationships/hyperlink" Target="http://136.18.248.90/browse/FPHASEVCDC-6839" TargetMode="External"/><Relationship Id="rId8" Type="http://schemas.openxmlformats.org/officeDocument/2006/relationships/hyperlink" Target="http://136.18.248.90/browse/FPHASEVCDC-6841" TargetMode="External"/><Relationship Id="rId7" Type="http://schemas.openxmlformats.org/officeDocument/2006/relationships/hyperlink" Target="http://136.18.248.90/browse/FPHASEVCDC-6842" TargetMode="External"/><Relationship Id="rId6" Type="http://schemas.openxmlformats.org/officeDocument/2006/relationships/hyperlink" Target="http://136.18.248.90/browse/FPHASEVCDC-6843" TargetMode="External"/><Relationship Id="rId5" Type="http://schemas.openxmlformats.org/officeDocument/2006/relationships/hyperlink" Target="http://136.18.248.90/browse/FPHASEVCDC-6846" TargetMode="External"/><Relationship Id="rId4" Type="http://schemas.openxmlformats.org/officeDocument/2006/relationships/hyperlink" Target="http://136.18.248.90/browse/FPHASEVCDC-6847" TargetMode="External"/><Relationship Id="rId3" Type="http://schemas.openxmlformats.org/officeDocument/2006/relationships/hyperlink" Target="http://136.18.248.90/browse/FPHASEVCDC-6849" TargetMode="External"/><Relationship Id="rId2" Type="http://schemas.openxmlformats.org/officeDocument/2006/relationships/hyperlink" Target="http://136.18.248.90/browse/FPHASEVCDC-6856" TargetMode="External"/><Relationship Id="rId12" Type="http://schemas.openxmlformats.org/officeDocument/2006/relationships/hyperlink" Target="http://136.18.248.90/browse/FPHASEVCDC-6865" TargetMode="External"/><Relationship Id="rId11" Type="http://schemas.openxmlformats.org/officeDocument/2006/relationships/hyperlink" Target="http://136.18.248.90/browse/FPHASEVCDC-6807" TargetMode="External"/><Relationship Id="rId10" Type="http://schemas.openxmlformats.org/officeDocument/2006/relationships/hyperlink" Target="http://136.18.248.90/browse/FPHASEVCDC-6834" TargetMode="External"/><Relationship Id="rId1" Type="http://schemas.openxmlformats.org/officeDocument/2006/relationships/hyperlink" Target="http://136.18.248.90/browse/FPHASEVCDC-6858" TargetMode="External"/></Relationships>
</file>

<file path=xl/worksheets/_rels/sheet19.xml.rels><?xml version="1.0" encoding="UTF-8" standalone="yes"?>
<Relationships xmlns="http://schemas.openxmlformats.org/package/2006/relationships"><Relationship Id="rId99" Type="http://schemas.openxmlformats.org/officeDocument/2006/relationships/hyperlink" Target="http://136.18.248.90/browse/FPHASEVCDC-567" TargetMode="External"/><Relationship Id="rId98" Type="http://schemas.openxmlformats.org/officeDocument/2006/relationships/hyperlink" Target="http://136.18.248.90/browse/FPHASEVCDC-6315" TargetMode="External"/><Relationship Id="rId97" Type="http://schemas.openxmlformats.org/officeDocument/2006/relationships/hyperlink" Target="http://136.18.248.90/browse/FPHASEVCDC-5610" TargetMode="External"/><Relationship Id="rId96" Type="http://schemas.openxmlformats.org/officeDocument/2006/relationships/hyperlink" Target="http://136.18.248.90/browse/FPHASEVCDC-5609" TargetMode="External"/><Relationship Id="rId95" Type="http://schemas.openxmlformats.org/officeDocument/2006/relationships/hyperlink" Target="http://136.18.248.90/browse/FPHASEVCDC-5628" TargetMode="External"/><Relationship Id="rId94" Type="http://schemas.openxmlformats.org/officeDocument/2006/relationships/hyperlink" Target="http://136.18.248.90/browse/FPHASEVCDC-5597" TargetMode="External"/><Relationship Id="rId93" Type="http://schemas.openxmlformats.org/officeDocument/2006/relationships/hyperlink" Target="http://136.18.248.90/browse/FPHASEVCDC-5599" TargetMode="External"/><Relationship Id="rId92" Type="http://schemas.openxmlformats.org/officeDocument/2006/relationships/hyperlink" Target="http://136.18.248.90/browse/FPHASEVCDC-5617" TargetMode="External"/><Relationship Id="rId91" Type="http://schemas.openxmlformats.org/officeDocument/2006/relationships/hyperlink" Target="http://136.18.248.90/browse/FPHASEVCDC-5651" TargetMode="External"/><Relationship Id="rId90" Type="http://schemas.openxmlformats.org/officeDocument/2006/relationships/hyperlink" Target="http://136.18.248.90/browse/FPHASEVCDC-5611" TargetMode="External"/><Relationship Id="rId9" Type="http://schemas.openxmlformats.org/officeDocument/2006/relationships/hyperlink" Target="http://136.18.248.90/browse/FPHASEVCDC-6738" TargetMode="External"/><Relationship Id="rId89" Type="http://schemas.openxmlformats.org/officeDocument/2006/relationships/hyperlink" Target="http://136.18.248.90/browse/FPHASEVCDC-5670" TargetMode="External"/><Relationship Id="rId88" Type="http://schemas.openxmlformats.org/officeDocument/2006/relationships/hyperlink" Target="http://136.18.248.90/browse/FPHASEVCDC-5687" TargetMode="External"/><Relationship Id="rId87" Type="http://schemas.openxmlformats.org/officeDocument/2006/relationships/hyperlink" Target="http://136.18.248.90/browse/FPHASEVCDC-5626" TargetMode="External"/><Relationship Id="rId86" Type="http://schemas.openxmlformats.org/officeDocument/2006/relationships/hyperlink" Target="http://136.18.248.90/browse/FPHASEVCDC-5648" TargetMode="External"/><Relationship Id="rId85" Type="http://schemas.openxmlformats.org/officeDocument/2006/relationships/hyperlink" Target="http://136.18.248.90/browse/FPHASEVCDC-5625" TargetMode="External"/><Relationship Id="rId84" Type="http://schemas.openxmlformats.org/officeDocument/2006/relationships/hyperlink" Target="http://136.18.248.90/browse/FPHASEVCDC-5614" TargetMode="External"/><Relationship Id="rId83" Type="http://schemas.openxmlformats.org/officeDocument/2006/relationships/hyperlink" Target="http://136.18.248.90/browse/FPHASEVCDC-5745" TargetMode="External"/><Relationship Id="rId82" Type="http://schemas.openxmlformats.org/officeDocument/2006/relationships/hyperlink" Target="http://136.18.248.90/browse/FPHASEVCDC-5735" TargetMode="External"/><Relationship Id="rId81" Type="http://schemas.openxmlformats.org/officeDocument/2006/relationships/hyperlink" Target="http://136.18.248.90/browse/FPHASEVCDC-5741" TargetMode="External"/><Relationship Id="rId80" Type="http://schemas.openxmlformats.org/officeDocument/2006/relationships/hyperlink" Target="http://136.18.248.90/browse/FPHASEVCDC-5742" TargetMode="External"/><Relationship Id="rId8" Type="http://schemas.openxmlformats.org/officeDocument/2006/relationships/hyperlink" Target="http://136.18.248.90/browse/FPHASEVCDC-6430" TargetMode="External"/><Relationship Id="rId79" Type="http://schemas.openxmlformats.org/officeDocument/2006/relationships/hyperlink" Target="http://136.18.248.90/browse/FPHASEVCDC-5729" TargetMode="External"/><Relationship Id="rId78" Type="http://schemas.openxmlformats.org/officeDocument/2006/relationships/hyperlink" Target="http://136.18.248.90/browse/FPHASEVCDC-5743" TargetMode="External"/><Relationship Id="rId77" Type="http://schemas.openxmlformats.org/officeDocument/2006/relationships/hyperlink" Target="http://136.18.248.90/browse/FPHASEVCDC-5621" TargetMode="External"/><Relationship Id="rId76" Type="http://schemas.openxmlformats.org/officeDocument/2006/relationships/hyperlink" Target="http://136.18.248.90/browse/FPHASEVCDC-5712" TargetMode="External"/><Relationship Id="rId75" Type="http://schemas.openxmlformats.org/officeDocument/2006/relationships/hyperlink" Target="http://136.18.248.90/browse/FPHASEVCDC-5725" TargetMode="External"/><Relationship Id="rId74" Type="http://schemas.openxmlformats.org/officeDocument/2006/relationships/hyperlink" Target="http://136.18.248.90/browse/FPHASEVCDC-5676" TargetMode="External"/><Relationship Id="rId73" Type="http://schemas.openxmlformats.org/officeDocument/2006/relationships/hyperlink" Target="http://136.18.248.90/browse/FPHASEVCDC-5622" TargetMode="External"/><Relationship Id="rId72" Type="http://schemas.openxmlformats.org/officeDocument/2006/relationships/hyperlink" Target="http://136.18.248.90/browse/FPHASEVCDC-5649" TargetMode="External"/><Relationship Id="rId71" Type="http://schemas.openxmlformats.org/officeDocument/2006/relationships/hyperlink" Target="http://136.18.248.90/browse/FPHASEVCDC-5603" TargetMode="External"/><Relationship Id="rId70" Type="http://schemas.openxmlformats.org/officeDocument/2006/relationships/hyperlink" Target="http://136.18.248.90/browse/FPHASEVCDC-5600" TargetMode="External"/><Relationship Id="rId7" Type="http://schemas.openxmlformats.org/officeDocument/2006/relationships/hyperlink" Target="http://136.18.248.90/browse/FPHASEVCDC-5711" TargetMode="External"/><Relationship Id="rId69" Type="http://schemas.openxmlformats.org/officeDocument/2006/relationships/hyperlink" Target="http://136.18.248.90/browse/FPHASEVCDC-5624" TargetMode="External"/><Relationship Id="rId68" Type="http://schemas.openxmlformats.org/officeDocument/2006/relationships/hyperlink" Target="http://136.18.248.90/browse/FPHASEVCDC-6804" TargetMode="External"/><Relationship Id="rId67" Type="http://schemas.openxmlformats.org/officeDocument/2006/relationships/hyperlink" Target="http://136.18.248.90/browse/FPHASEVCDC-6287" TargetMode="External"/><Relationship Id="rId66" Type="http://schemas.openxmlformats.org/officeDocument/2006/relationships/hyperlink" Target="http://136.18.248.90/browse/FPHASEVCDC-6394" TargetMode="External"/><Relationship Id="rId65" Type="http://schemas.openxmlformats.org/officeDocument/2006/relationships/hyperlink" Target="http://136.18.248.90/browse/FPHASEVCDC-6386" TargetMode="External"/><Relationship Id="rId64" Type="http://schemas.openxmlformats.org/officeDocument/2006/relationships/hyperlink" Target="http://136.18.248.90/browse/FPHASEVCDC-6581" TargetMode="External"/><Relationship Id="rId63" Type="http://schemas.openxmlformats.org/officeDocument/2006/relationships/hyperlink" Target="http://136.18.248.90/browse/FPHASEVCDC-6732" TargetMode="External"/><Relationship Id="rId62" Type="http://schemas.openxmlformats.org/officeDocument/2006/relationships/hyperlink" Target="http://136.18.248.90/browse/FPHASEVCDC-6402" TargetMode="External"/><Relationship Id="rId61" Type="http://schemas.openxmlformats.org/officeDocument/2006/relationships/hyperlink" Target="http://136.18.248.90/browse/FPHASEVCDC-6707" TargetMode="External"/><Relationship Id="rId60" Type="http://schemas.openxmlformats.org/officeDocument/2006/relationships/hyperlink" Target="http://136.18.248.90/browse/FPHASEVCDC-5715" TargetMode="External"/><Relationship Id="rId6" Type="http://schemas.openxmlformats.org/officeDocument/2006/relationships/hyperlink" Target="http://136.18.248.90/browse/FPHASEVCDC-6379" TargetMode="External"/><Relationship Id="rId59" Type="http://schemas.openxmlformats.org/officeDocument/2006/relationships/hyperlink" Target="http://136.18.248.90/browse/FPHASEVCDC-6725" TargetMode="External"/><Relationship Id="rId58" Type="http://schemas.openxmlformats.org/officeDocument/2006/relationships/hyperlink" Target="http://136.18.248.90/browse/FPHASEVCDC-6461" TargetMode="External"/><Relationship Id="rId57" Type="http://schemas.openxmlformats.org/officeDocument/2006/relationships/hyperlink" Target="http://136.18.248.90/browse/FPHASEVCDC-5727" TargetMode="External"/><Relationship Id="rId56" Type="http://schemas.openxmlformats.org/officeDocument/2006/relationships/hyperlink" Target="http://136.18.248.90/browse/FPHASEVCDC-6629" TargetMode="External"/><Relationship Id="rId55" Type="http://schemas.openxmlformats.org/officeDocument/2006/relationships/hyperlink" Target="http://136.18.248.90/browse/FPHASEVCDC-6413" TargetMode="External"/><Relationship Id="rId54" Type="http://schemas.openxmlformats.org/officeDocument/2006/relationships/hyperlink" Target="http://136.18.248.90/browse/FPHASEVCDC-6634" TargetMode="External"/><Relationship Id="rId53" Type="http://schemas.openxmlformats.org/officeDocument/2006/relationships/hyperlink" Target="http://136.18.248.90/browse/FPHASEVCDC-5637" TargetMode="External"/><Relationship Id="rId52" Type="http://schemas.openxmlformats.org/officeDocument/2006/relationships/hyperlink" Target="http://136.18.248.90/browse/FPHASEVCDC-5630" TargetMode="External"/><Relationship Id="rId51" Type="http://schemas.openxmlformats.org/officeDocument/2006/relationships/hyperlink" Target="http://136.18.248.90/browse/FPHASEVCDC-6428" TargetMode="External"/><Relationship Id="rId50" Type="http://schemas.openxmlformats.org/officeDocument/2006/relationships/hyperlink" Target="http://136.18.248.90/browse/FPHASEVCDC-6325" TargetMode="External"/><Relationship Id="rId5" Type="http://schemas.openxmlformats.org/officeDocument/2006/relationships/hyperlink" Target="http://136.18.248.90/browse/FPHASEVCDC-6038" TargetMode="External"/><Relationship Id="rId49" Type="http://schemas.openxmlformats.org/officeDocument/2006/relationships/hyperlink" Target="http://136.18.248.90/browse/FPHASEVCDC-6374" TargetMode="External"/><Relationship Id="rId48" Type="http://schemas.openxmlformats.org/officeDocument/2006/relationships/hyperlink" Target="http://136.18.248.90/browse/FPHASEVCDC-6252" TargetMode="External"/><Relationship Id="rId47" Type="http://schemas.openxmlformats.org/officeDocument/2006/relationships/hyperlink" Target="http://136.18.248.90/browse/FPHASEVCDC-6249" TargetMode="External"/><Relationship Id="rId46" Type="http://schemas.openxmlformats.org/officeDocument/2006/relationships/hyperlink" Target="http://136.18.248.90/browse/FPHASEVCDC-6650" TargetMode="External"/><Relationship Id="rId45" Type="http://schemas.openxmlformats.org/officeDocument/2006/relationships/hyperlink" Target="http://136.18.248.90/browse/FPHASEVCDC-6324" TargetMode="External"/><Relationship Id="rId44" Type="http://schemas.openxmlformats.org/officeDocument/2006/relationships/hyperlink" Target="http://136.18.248.90/browse/FPHASEVCDC-6438" TargetMode="External"/><Relationship Id="rId43" Type="http://schemas.openxmlformats.org/officeDocument/2006/relationships/hyperlink" Target="http://136.18.248.90/browse/FPHASEVCDC-6459" TargetMode="External"/><Relationship Id="rId42" Type="http://schemas.openxmlformats.org/officeDocument/2006/relationships/hyperlink" Target="http://136.18.248.90/browse/FPHASEVCDC-6289" TargetMode="External"/><Relationship Id="rId41" Type="http://schemas.openxmlformats.org/officeDocument/2006/relationships/hyperlink" Target="http://136.18.248.90/browse/FPHASEVCDC-6717" TargetMode="External"/><Relationship Id="rId40" Type="http://schemas.openxmlformats.org/officeDocument/2006/relationships/hyperlink" Target="http://136.18.248.90/browse/FPHASEVCDC-6591" TargetMode="External"/><Relationship Id="rId4" Type="http://schemas.openxmlformats.org/officeDocument/2006/relationships/hyperlink" Target="http://136.18.248.90/browse/FPHASEVCDC-5618" TargetMode="External"/><Relationship Id="rId39" Type="http://schemas.openxmlformats.org/officeDocument/2006/relationships/hyperlink" Target="http://136.18.248.90/browse/FPHASEVCDC-5634" TargetMode="External"/><Relationship Id="rId38" Type="http://schemas.openxmlformats.org/officeDocument/2006/relationships/hyperlink" Target="http://136.18.248.90/browse/FPHASEVCDC-6407" TargetMode="External"/><Relationship Id="rId37" Type="http://schemas.openxmlformats.org/officeDocument/2006/relationships/hyperlink" Target="http://136.18.248.90/browse/FPHASEVCDC-6615" TargetMode="External"/><Relationship Id="rId36" Type="http://schemas.openxmlformats.org/officeDocument/2006/relationships/hyperlink" Target="http://136.18.248.90/browse/FPHASEVCDC-5663" TargetMode="External"/><Relationship Id="rId35" Type="http://schemas.openxmlformats.org/officeDocument/2006/relationships/hyperlink" Target="http://136.18.248.90/browse/FPHASEVCDC-6332" TargetMode="External"/><Relationship Id="rId344" Type="http://schemas.openxmlformats.org/officeDocument/2006/relationships/hyperlink" Target="http://136.18.248.90/browse/FPHASEVCDC-6791" TargetMode="External"/><Relationship Id="rId343" Type="http://schemas.openxmlformats.org/officeDocument/2006/relationships/hyperlink" Target="http://136.18.248.90/browse/FPHASEVCDC-6799" TargetMode="External"/><Relationship Id="rId342" Type="http://schemas.openxmlformats.org/officeDocument/2006/relationships/hyperlink" Target="http://136.18.248.90/browse/FPHASEVCDC-6785" TargetMode="External"/><Relationship Id="rId341" Type="http://schemas.openxmlformats.org/officeDocument/2006/relationships/hyperlink" Target="http://136.18.248.90/browse/FPHASEVCDC-6790" TargetMode="External"/><Relationship Id="rId340" Type="http://schemas.openxmlformats.org/officeDocument/2006/relationships/hyperlink" Target="http://136.18.248.90/browse/FPHASEVCDC-6796" TargetMode="External"/><Relationship Id="rId34" Type="http://schemas.openxmlformats.org/officeDocument/2006/relationships/hyperlink" Target="http://136.18.248.90/browse/FPHASEVCDC-5642" TargetMode="External"/><Relationship Id="rId339" Type="http://schemas.openxmlformats.org/officeDocument/2006/relationships/hyperlink" Target="http://136.18.248.90/browse/FPHASEVCDC-6798" TargetMode="External"/><Relationship Id="rId338" Type="http://schemas.openxmlformats.org/officeDocument/2006/relationships/hyperlink" Target="http://136.18.248.90/browse/FPHASEVCDC-6659" TargetMode="External"/><Relationship Id="rId337" Type="http://schemas.openxmlformats.org/officeDocument/2006/relationships/hyperlink" Target="http://136.18.248.90/browse/FPHASEVCDC-6775" TargetMode="External"/><Relationship Id="rId336" Type="http://schemas.openxmlformats.org/officeDocument/2006/relationships/hyperlink" Target="http://136.18.248.90/browse/FPHASEVCDC-6779" TargetMode="External"/><Relationship Id="rId335" Type="http://schemas.openxmlformats.org/officeDocument/2006/relationships/hyperlink" Target="http://136.18.248.90/browse/FPHASEVCDC-6788" TargetMode="External"/><Relationship Id="rId334" Type="http://schemas.openxmlformats.org/officeDocument/2006/relationships/hyperlink" Target="http://136.18.248.90/browse/FPHASEVCDC-6633" TargetMode="External"/><Relationship Id="rId333" Type="http://schemas.openxmlformats.org/officeDocument/2006/relationships/hyperlink" Target="http://136.18.248.90/browse/FPHASEVCDC-6637" TargetMode="External"/><Relationship Id="rId332" Type="http://schemas.openxmlformats.org/officeDocument/2006/relationships/hyperlink" Target="http://136.18.248.90/browse/FPHASEVCDC-6787" TargetMode="External"/><Relationship Id="rId331" Type="http://schemas.openxmlformats.org/officeDocument/2006/relationships/hyperlink" Target="http://136.18.248.90/browse/FPHASEVCDC-6784" TargetMode="External"/><Relationship Id="rId330" Type="http://schemas.openxmlformats.org/officeDocument/2006/relationships/hyperlink" Target="http://136.18.248.90/browse/FPHASEVCDC-6783" TargetMode="External"/><Relationship Id="rId33" Type="http://schemas.openxmlformats.org/officeDocument/2006/relationships/hyperlink" Target="http://136.18.248.90/browse/FPHASEVCDC-6408" TargetMode="External"/><Relationship Id="rId329" Type="http://schemas.openxmlformats.org/officeDocument/2006/relationships/hyperlink" Target="http://136.18.248.90/browse/FPHASEVCDC-6781" TargetMode="External"/><Relationship Id="rId328" Type="http://schemas.openxmlformats.org/officeDocument/2006/relationships/hyperlink" Target="http://136.18.248.90/browse/FPHASEVCDC-6780" TargetMode="External"/><Relationship Id="rId327" Type="http://schemas.openxmlformats.org/officeDocument/2006/relationships/hyperlink" Target="http://136.18.248.90/browse/FPHASEVCDC-6782" TargetMode="External"/><Relationship Id="rId326" Type="http://schemas.openxmlformats.org/officeDocument/2006/relationships/hyperlink" Target="http://136.18.248.90/browse/FPHASEVCDC-6392" TargetMode="External"/><Relationship Id="rId325" Type="http://schemas.openxmlformats.org/officeDocument/2006/relationships/hyperlink" Target="http://136.18.248.90/browse/FPHASEVCDC-6471" TargetMode="External"/><Relationship Id="rId324" Type="http://schemas.openxmlformats.org/officeDocument/2006/relationships/hyperlink" Target="http://136.18.248.90/browse/FPHASEVCDC-6500" TargetMode="External"/><Relationship Id="rId323" Type="http://schemas.openxmlformats.org/officeDocument/2006/relationships/hyperlink" Target="http://136.18.248.90/browse/FPHASEVCDC-6489" TargetMode="External"/><Relationship Id="rId322" Type="http://schemas.openxmlformats.org/officeDocument/2006/relationships/hyperlink" Target="http://136.18.248.90/browse/FPHASEVCDC-6443" TargetMode="External"/><Relationship Id="rId321" Type="http://schemas.openxmlformats.org/officeDocument/2006/relationships/hyperlink" Target="http://136.18.248.90/browse/FPHASEVCDC-6544" TargetMode="External"/><Relationship Id="rId320" Type="http://schemas.openxmlformats.org/officeDocument/2006/relationships/hyperlink" Target="http://136.18.248.90/browse/FPHASEVCDC-6757" TargetMode="External"/><Relationship Id="rId32" Type="http://schemas.openxmlformats.org/officeDocument/2006/relationships/hyperlink" Target="http://136.18.248.90/browse/FPHASEVCDC-6433" TargetMode="External"/><Relationship Id="rId319" Type="http://schemas.openxmlformats.org/officeDocument/2006/relationships/hyperlink" Target="http://136.18.248.90/browse/FPHASEVCDC-6627" TargetMode="External"/><Relationship Id="rId318" Type="http://schemas.openxmlformats.org/officeDocument/2006/relationships/hyperlink" Target="http://136.18.248.90/browse/FPHASEVCDC-6632" TargetMode="External"/><Relationship Id="rId317" Type="http://schemas.openxmlformats.org/officeDocument/2006/relationships/hyperlink" Target="http://136.18.248.90/browse/FPHASEVCDC-6720" TargetMode="External"/><Relationship Id="rId316" Type="http://schemas.openxmlformats.org/officeDocument/2006/relationships/hyperlink" Target="http://136.18.248.90/browse/FPHASEVCDC-6516" TargetMode="External"/><Relationship Id="rId315" Type="http://schemas.openxmlformats.org/officeDocument/2006/relationships/hyperlink" Target="http://136.18.248.90/browse/FPHASEVCDC-5666" TargetMode="External"/><Relationship Id="rId314" Type="http://schemas.openxmlformats.org/officeDocument/2006/relationships/hyperlink" Target="http://136.18.248.90/browse/FPHASEVCDC-6396" TargetMode="External"/><Relationship Id="rId313" Type="http://schemas.openxmlformats.org/officeDocument/2006/relationships/hyperlink" Target="http://136.18.248.90/browse/FPHASEVCDC-6330" TargetMode="External"/><Relationship Id="rId312" Type="http://schemas.openxmlformats.org/officeDocument/2006/relationships/hyperlink" Target="http://136.18.248.90/browse/FPHASEVCDC-6585" TargetMode="External"/><Relationship Id="rId311" Type="http://schemas.openxmlformats.org/officeDocument/2006/relationships/hyperlink" Target="http://136.18.248.90/browse/FPHASEVCDC-6286" TargetMode="External"/><Relationship Id="rId310" Type="http://schemas.openxmlformats.org/officeDocument/2006/relationships/hyperlink" Target="http://136.18.248.90/browse/FPHASEVCDC-5685" TargetMode="External"/><Relationship Id="rId31" Type="http://schemas.openxmlformats.org/officeDocument/2006/relationships/hyperlink" Target="http://136.18.248.90/browse/FPHASEVCDC-6327" TargetMode="External"/><Relationship Id="rId309" Type="http://schemas.openxmlformats.org/officeDocument/2006/relationships/hyperlink" Target="http://136.18.248.90/browse/FPHASEVCDC-6346" TargetMode="External"/><Relationship Id="rId308" Type="http://schemas.openxmlformats.org/officeDocument/2006/relationships/hyperlink" Target="http://136.18.248.90/browse/FPHASEVCDC-6766" TargetMode="External"/><Relationship Id="rId307" Type="http://schemas.openxmlformats.org/officeDocument/2006/relationships/hyperlink" Target="http://136.18.248.90/browse/FPHASEVCDC-6498" TargetMode="External"/><Relationship Id="rId306" Type="http://schemas.openxmlformats.org/officeDocument/2006/relationships/hyperlink" Target="http://136.18.248.90/browse/FPHASEVCDC-6665" TargetMode="External"/><Relationship Id="rId305" Type="http://schemas.openxmlformats.org/officeDocument/2006/relationships/hyperlink" Target="http://136.18.248.90/browse/FPHASEVCDC-6556" TargetMode="External"/><Relationship Id="rId304" Type="http://schemas.openxmlformats.org/officeDocument/2006/relationships/hyperlink" Target="http://136.18.248.90/browse/FPHASEVCDC-6605" TargetMode="External"/><Relationship Id="rId303" Type="http://schemas.openxmlformats.org/officeDocument/2006/relationships/hyperlink" Target="http://136.18.248.90/browse/FPHASEVCDC-6624" TargetMode="External"/><Relationship Id="rId302" Type="http://schemas.openxmlformats.org/officeDocument/2006/relationships/hyperlink" Target="http://136.18.248.90/browse/FPHASEVCDC-6724" TargetMode="External"/><Relationship Id="rId301" Type="http://schemas.openxmlformats.org/officeDocument/2006/relationships/hyperlink" Target="http://136.18.248.90/browse/FPHASEVCDC-6653" TargetMode="External"/><Relationship Id="rId300" Type="http://schemas.openxmlformats.org/officeDocument/2006/relationships/hyperlink" Target="http://136.18.248.90/browse/FPHASEVCDC-6426" TargetMode="External"/><Relationship Id="rId30" Type="http://schemas.openxmlformats.org/officeDocument/2006/relationships/hyperlink" Target="http://136.18.248.90/browse/FPHASEVCDC-6424" TargetMode="External"/><Relationship Id="rId3" Type="http://schemas.openxmlformats.org/officeDocument/2006/relationships/hyperlink" Target="http://136.18.248.90/browse/FPHASEVCDC-5636" TargetMode="External"/><Relationship Id="rId299" Type="http://schemas.openxmlformats.org/officeDocument/2006/relationships/hyperlink" Target="http://136.18.248.90/browse/FPHASEVCDC-5629" TargetMode="External"/><Relationship Id="rId298" Type="http://schemas.openxmlformats.org/officeDocument/2006/relationships/hyperlink" Target="http://136.18.248.90/browse/FPHASEVCDC-5639" TargetMode="External"/><Relationship Id="rId297" Type="http://schemas.openxmlformats.org/officeDocument/2006/relationships/hyperlink" Target="http://136.18.248.90/browse/FPHASEVCDC-6728" TargetMode="External"/><Relationship Id="rId296" Type="http://schemas.openxmlformats.org/officeDocument/2006/relationships/hyperlink" Target="http://136.18.248.90/browse/FPHASEVCDC-6727" TargetMode="External"/><Relationship Id="rId295" Type="http://schemas.openxmlformats.org/officeDocument/2006/relationships/hyperlink" Target="http://136.18.248.90/browse/FPHASEVCDC-5738" TargetMode="External"/><Relationship Id="rId294" Type="http://schemas.openxmlformats.org/officeDocument/2006/relationships/hyperlink" Target="http://136.18.248.90/browse/FPHASEVCDC-6694" TargetMode="External"/><Relationship Id="rId293" Type="http://schemas.openxmlformats.org/officeDocument/2006/relationships/hyperlink" Target="http://136.18.248.90/browse/FPHASEVCDC-6623" TargetMode="External"/><Relationship Id="rId292" Type="http://schemas.openxmlformats.org/officeDocument/2006/relationships/hyperlink" Target="http://136.18.248.90/browse/FPHASEVCDC-5633" TargetMode="External"/><Relationship Id="rId291" Type="http://schemas.openxmlformats.org/officeDocument/2006/relationships/hyperlink" Target="http://136.18.248.90/browse/FPHASEVCDC-6301" TargetMode="External"/><Relationship Id="rId290" Type="http://schemas.openxmlformats.org/officeDocument/2006/relationships/hyperlink" Target="http://136.18.248.90/browse/FPHASEVCDC-5588" TargetMode="External"/><Relationship Id="rId29" Type="http://schemas.openxmlformats.org/officeDocument/2006/relationships/hyperlink" Target="http://136.18.248.90/browse/FPHASEVCDC-6291" TargetMode="External"/><Relationship Id="rId289" Type="http://schemas.openxmlformats.org/officeDocument/2006/relationships/hyperlink" Target="http://136.18.248.90/browse/FPHASEVCDC-6582" TargetMode="External"/><Relationship Id="rId288" Type="http://schemas.openxmlformats.org/officeDocument/2006/relationships/hyperlink" Target="http://136.18.248.90/browse/FPHASEVCDC-6548" TargetMode="External"/><Relationship Id="rId287" Type="http://schemas.openxmlformats.org/officeDocument/2006/relationships/hyperlink" Target="http://136.18.248.90/browse/FPHASEVCDC-6515" TargetMode="External"/><Relationship Id="rId286" Type="http://schemas.openxmlformats.org/officeDocument/2006/relationships/hyperlink" Target="http://136.18.248.90/browse/FPHASEVCDC-5613" TargetMode="External"/><Relationship Id="rId285" Type="http://schemas.openxmlformats.org/officeDocument/2006/relationships/hyperlink" Target="http://136.18.248.90/browse/FPHASEVCDC-6440" TargetMode="External"/><Relationship Id="rId284" Type="http://schemas.openxmlformats.org/officeDocument/2006/relationships/hyperlink" Target="http://136.18.248.90/browse/FPHASEVCDC-6510" TargetMode="External"/><Relationship Id="rId283" Type="http://schemas.openxmlformats.org/officeDocument/2006/relationships/hyperlink" Target="http://136.18.248.90/browse/FPHASEVCDC-5623" TargetMode="External"/><Relationship Id="rId282" Type="http://schemas.openxmlformats.org/officeDocument/2006/relationships/hyperlink" Target="http://136.18.248.90/browse/FPHASEVCDC-5602" TargetMode="External"/><Relationship Id="rId281" Type="http://schemas.openxmlformats.org/officeDocument/2006/relationships/hyperlink" Target="http://136.18.248.90/browse/FPHASEVCDC-5640" TargetMode="External"/><Relationship Id="rId280" Type="http://schemas.openxmlformats.org/officeDocument/2006/relationships/hyperlink" Target="http://136.18.248.90/browse/FPHASEVCDC-5657" TargetMode="External"/><Relationship Id="rId28" Type="http://schemas.openxmlformats.org/officeDocument/2006/relationships/hyperlink" Target="http://136.18.248.90/browse/FPHASEVCDC-6331" TargetMode="External"/><Relationship Id="rId279" Type="http://schemas.openxmlformats.org/officeDocument/2006/relationships/hyperlink" Target="http://136.18.248.90/browse/FPHASEVCDC-5647" TargetMode="External"/><Relationship Id="rId278" Type="http://schemas.openxmlformats.org/officeDocument/2006/relationships/hyperlink" Target="http://136.18.248.90/browse/FPHASEVCDC-6300" TargetMode="External"/><Relationship Id="rId277" Type="http://schemas.openxmlformats.org/officeDocument/2006/relationships/hyperlink" Target="http://136.18.248.90/browse/FPHASEVCDC-6600" TargetMode="External"/><Relationship Id="rId276" Type="http://schemas.openxmlformats.org/officeDocument/2006/relationships/hyperlink" Target="http://136.18.248.90/browse/FPHASEVCDC-6455" TargetMode="External"/><Relationship Id="rId275" Type="http://schemas.openxmlformats.org/officeDocument/2006/relationships/hyperlink" Target="http://136.18.248.90/browse/FPHASEVCDC-5616" TargetMode="External"/><Relationship Id="rId274" Type="http://schemas.openxmlformats.org/officeDocument/2006/relationships/hyperlink" Target="http://136.18.248.90/browse/FPHASEVCDC-6557" TargetMode="External"/><Relationship Id="rId273" Type="http://schemas.openxmlformats.org/officeDocument/2006/relationships/hyperlink" Target="http://136.18.248.90/browse/FPHASEVCDC-5659" TargetMode="External"/><Relationship Id="rId272" Type="http://schemas.openxmlformats.org/officeDocument/2006/relationships/hyperlink" Target="http://136.18.248.90/browse/FPHASEVCDC-5615" TargetMode="External"/><Relationship Id="rId271" Type="http://schemas.openxmlformats.org/officeDocument/2006/relationships/hyperlink" Target="http://136.18.248.90/browse/FPHASEVCDC-6388" TargetMode="External"/><Relationship Id="rId270" Type="http://schemas.openxmlformats.org/officeDocument/2006/relationships/hyperlink" Target="http://136.18.248.90/browse/FPHASEVCDC-5732" TargetMode="External"/><Relationship Id="rId27" Type="http://schemas.openxmlformats.org/officeDocument/2006/relationships/hyperlink" Target="http://136.18.248.90/browse/FPHASEVCDC-6290" TargetMode="External"/><Relationship Id="rId269" Type="http://schemas.openxmlformats.org/officeDocument/2006/relationships/hyperlink" Target="http://136.18.248.90/browse/FPHASEVCDC-6475" TargetMode="External"/><Relationship Id="rId268" Type="http://schemas.openxmlformats.org/officeDocument/2006/relationships/hyperlink" Target="http://136.18.248.90/browse/FPHASEVCDC-6436" TargetMode="External"/><Relationship Id="rId267" Type="http://schemas.openxmlformats.org/officeDocument/2006/relationships/hyperlink" Target="http://136.18.248.90/browse/FPHASEVCDC-6441" TargetMode="External"/><Relationship Id="rId266" Type="http://schemas.openxmlformats.org/officeDocument/2006/relationships/hyperlink" Target="http://136.18.248.90/browse/FPHASEVCDC-6397" TargetMode="External"/><Relationship Id="rId265" Type="http://schemas.openxmlformats.org/officeDocument/2006/relationships/hyperlink" Target="http://136.18.248.90/browse/FPHASEVCDC-6562" TargetMode="External"/><Relationship Id="rId264" Type="http://schemas.openxmlformats.org/officeDocument/2006/relationships/hyperlink" Target="http://136.18.248.90/browse/FPHASEVCDC-6621" TargetMode="External"/><Relationship Id="rId263" Type="http://schemas.openxmlformats.org/officeDocument/2006/relationships/hyperlink" Target="http://136.18.248.90/browse/FPHASEVCDC-6474" TargetMode="External"/><Relationship Id="rId262" Type="http://schemas.openxmlformats.org/officeDocument/2006/relationships/hyperlink" Target="http://136.18.248.90/browse/FPHASEVCDC-6410" TargetMode="External"/><Relationship Id="rId261" Type="http://schemas.openxmlformats.org/officeDocument/2006/relationships/hyperlink" Target="http://136.18.248.90/browse/FPHASEVCDC-6279" TargetMode="External"/><Relationship Id="rId260" Type="http://schemas.openxmlformats.org/officeDocument/2006/relationships/hyperlink" Target="http://136.18.248.90/browse/FPHASEVCDC-6472" TargetMode="External"/><Relationship Id="rId26" Type="http://schemas.openxmlformats.org/officeDocument/2006/relationships/hyperlink" Target="http://136.18.248.90/browse/FPHASEVCDC-5606" TargetMode="External"/><Relationship Id="rId259" Type="http://schemas.openxmlformats.org/officeDocument/2006/relationships/hyperlink" Target="http://136.18.248.90/browse/FPHASEVCDC-5710" TargetMode="External"/><Relationship Id="rId258" Type="http://schemas.openxmlformats.org/officeDocument/2006/relationships/hyperlink" Target="http://136.18.248.90/browse/FPHASEVCDC-6304" TargetMode="External"/><Relationship Id="rId257" Type="http://schemas.openxmlformats.org/officeDocument/2006/relationships/hyperlink" Target="http://136.18.248.90/browse/FPHASEVCDC-6494" TargetMode="External"/><Relationship Id="rId256" Type="http://schemas.openxmlformats.org/officeDocument/2006/relationships/hyperlink" Target="http://136.18.248.90/browse/FPHASEVCDC-6740" TargetMode="External"/><Relationship Id="rId255" Type="http://schemas.openxmlformats.org/officeDocument/2006/relationships/hyperlink" Target="http://136.18.248.90/browse/FPHASEVCDC-5645" TargetMode="External"/><Relationship Id="rId254" Type="http://schemas.openxmlformats.org/officeDocument/2006/relationships/hyperlink" Target="http://136.18.248.90/browse/FPHASEVCDC-6375" TargetMode="External"/><Relationship Id="rId253" Type="http://schemas.openxmlformats.org/officeDocument/2006/relationships/hyperlink" Target="http://136.18.248.90/browse/FPHASEVCDC-6457" TargetMode="External"/><Relationship Id="rId252" Type="http://schemas.openxmlformats.org/officeDocument/2006/relationships/hyperlink" Target="http://136.18.248.90/browse/FPHASEVCDC-5620" TargetMode="External"/><Relationship Id="rId251" Type="http://schemas.openxmlformats.org/officeDocument/2006/relationships/hyperlink" Target="http://136.18.248.90/browse/FPHASEVCDC-6320" TargetMode="External"/><Relationship Id="rId250" Type="http://schemas.openxmlformats.org/officeDocument/2006/relationships/hyperlink" Target="http://136.18.248.90/browse/FPHASEVCDC-6722" TargetMode="External"/><Relationship Id="rId25" Type="http://schemas.openxmlformats.org/officeDocument/2006/relationships/hyperlink" Target="http://136.18.248.90/browse/FPHASEVCDC-5586" TargetMode="External"/><Relationship Id="rId249" Type="http://schemas.openxmlformats.org/officeDocument/2006/relationships/hyperlink" Target="http://136.18.248.90/browse/FPHASEVCDC-6399" TargetMode="External"/><Relationship Id="rId248" Type="http://schemas.openxmlformats.org/officeDocument/2006/relationships/hyperlink" Target="http://136.18.248.90/browse/FPHASEVCDC-6504" TargetMode="External"/><Relationship Id="rId247" Type="http://schemas.openxmlformats.org/officeDocument/2006/relationships/hyperlink" Target="http://136.18.248.90/browse/FPHASEVCDC-6439" TargetMode="External"/><Relationship Id="rId246" Type="http://schemas.openxmlformats.org/officeDocument/2006/relationships/hyperlink" Target="http://136.18.248.90/browse/FPHASEVCDC-6601" TargetMode="External"/><Relationship Id="rId245" Type="http://schemas.openxmlformats.org/officeDocument/2006/relationships/hyperlink" Target="http://136.18.248.90/browse/FPHASEVCDC-6729" TargetMode="External"/><Relationship Id="rId244" Type="http://schemas.openxmlformats.org/officeDocument/2006/relationships/hyperlink" Target="http://136.18.248.90/browse/FPHASEVCDC-5612" TargetMode="External"/><Relationship Id="rId243" Type="http://schemas.openxmlformats.org/officeDocument/2006/relationships/hyperlink" Target="http://136.18.248.90/browse/FPHASEVCDC-6486" TargetMode="External"/><Relationship Id="rId242" Type="http://schemas.openxmlformats.org/officeDocument/2006/relationships/hyperlink" Target="http://136.18.248.90/browse/FPHASEVCDC-5631" TargetMode="External"/><Relationship Id="rId241" Type="http://schemas.openxmlformats.org/officeDocument/2006/relationships/hyperlink" Target="http://136.18.248.90/browse/FPHASEVCDC-6723" TargetMode="External"/><Relationship Id="rId240" Type="http://schemas.openxmlformats.org/officeDocument/2006/relationships/hyperlink" Target="http://136.18.248.90/browse/FPHASEVCDC-6726" TargetMode="External"/><Relationship Id="rId24" Type="http://schemas.openxmlformats.org/officeDocument/2006/relationships/hyperlink" Target="http://136.18.248.90/browse/FPHASEVCDC-5596" TargetMode="External"/><Relationship Id="rId239" Type="http://schemas.openxmlformats.org/officeDocument/2006/relationships/hyperlink" Target="http://136.18.248.90/browse/FPHASEVCDC-5739" TargetMode="External"/><Relationship Id="rId238" Type="http://schemas.openxmlformats.org/officeDocument/2006/relationships/hyperlink" Target="http://136.18.248.90/browse/FPHASEVCDC-6628" TargetMode="External"/><Relationship Id="rId237" Type="http://schemas.openxmlformats.org/officeDocument/2006/relationships/hyperlink" Target="http://136.18.248.90/browse/FPHASEVCDC-6589" TargetMode="External"/><Relationship Id="rId236" Type="http://schemas.openxmlformats.org/officeDocument/2006/relationships/hyperlink" Target="http://136.18.248.90/browse/FPHASEVCDC-6484" TargetMode="External"/><Relationship Id="rId235" Type="http://schemas.openxmlformats.org/officeDocument/2006/relationships/hyperlink" Target="http://136.18.248.90/browse/FPHASEVCDC-6468" TargetMode="External"/><Relationship Id="rId234" Type="http://schemas.openxmlformats.org/officeDocument/2006/relationships/hyperlink" Target="http://136.18.248.90/browse/FPHASEVCDC-5704" TargetMode="External"/><Relationship Id="rId233" Type="http://schemas.openxmlformats.org/officeDocument/2006/relationships/hyperlink" Target="http://136.18.248.90/browse/FPHASEVCDC-6711" TargetMode="External"/><Relationship Id="rId232" Type="http://schemas.openxmlformats.org/officeDocument/2006/relationships/hyperlink" Target="http://136.18.248.90/browse/FPHASEVCDC-6735" TargetMode="External"/><Relationship Id="rId231" Type="http://schemas.openxmlformats.org/officeDocument/2006/relationships/hyperlink" Target="http://136.18.248.90/browse/FPHASEVCDC-6572" TargetMode="External"/><Relationship Id="rId230" Type="http://schemas.openxmlformats.org/officeDocument/2006/relationships/hyperlink" Target="http://136.18.248.90/browse/FPHASEVCDC-6630" TargetMode="External"/><Relationship Id="rId23" Type="http://schemas.openxmlformats.org/officeDocument/2006/relationships/hyperlink" Target="http://136.18.248.90/browse/FPHASEVCDC-5661" TargetMode="External"/><Relationship Id="rId229" Type="http://schemas.openxmlformats.org/officeDocument/2006/relationships/hyperlink" Target="http://136.18.248.90/browse/FPHASEVCDC-6317" TargetMode="External"/><Relationship Id="rId228" Type="http://schemas.openxmlformats.org/officeDocument/2006/relationships/hyperlink" Target="http://136.18.248.90/browse/FPHASEVCDC-6592" TargetMode="External"/><Relationship Id="rId227" Type="http://schemas.openxmlformats.org/officeDocument/2006/relationships/hyperlink" Target="http://136.18.248.90/browse/FPHASEVCDC-6391" TargetMode="External"/><Relationship Id="rId226" Type="http://schemas.openxmlformats.org/officeDocument/2006/relationships/hyperlink" Target="http://136.18.248.90/browse/FPHASEVCDC-6419" TargetMode="External"/><Relationship Id="rId225" Type="http://schemas.openxmlformats.org/officeDocument/2006/relationships/hyperlink" Target="http://136.18.248.90/browse/FPHASEVCDC-6739" TargetMode="External"/><Relationship Id="rId224" Type="http://schemas.openxmlformats.org/officeDocument/2006/relationships/hyperlink" Target="http://136.18.248.90/browse/FPHASEVCDC-6496" TargetMode="External"/><Relationship Id="rId223" Type="http://schemas.openxmlformats.org/officeDocument/2006/relationships/hyperlink" Target="http://136.18.248.90/browse/FPHASEVCDC-6517" TargetMode="External"/><Relationship Id="rId222" Type="http://schemas.openxmlformats.org/officeDocument/2006/relationships/hyperlink" Target="http://136.18.248.90/browse/FPHASEVCDC-6750" TargetMode="External"/><Relationship Id="rId221" Type="http://schemas.openxmlformats.org/officeDocument/2006/relationships/hyperlink" Target="http://136.18.248.90/browse/FPHASEVCDC-5632" TargetMode="External"/><Relationship Id="rId220" Type="http://schemas.openxmlformats.org/officeDocument/2006/relationships/hyperlink" Target="http://136.18.248.90/browse/FPHASEVCDC-6741" TargetMode="External"/><Relationship Id="rId22" Type="http://schemas.openxmlformats.org/officeDocument/2006/relationships/hyperlink" Target="http://136.18.248.90/browse/FPHASEVCDC-5587" TargetMode="External"/><Relationship Id="rId219" Type="http://schemas.openxmlformats.org/officeDocument/2006/relationships/hyperlink" Target="http://136.18.248.90/browse/FPHASEVCDC-6622" TargetMode="External"/><Relationship Id="rId218" Type="http://schemas.openxmlformats.org/officeDocument/2006/relationships/hyperlink" Target="http://136.18.248.90/browse/FPHASEVCDC-6519" TargetMode="External"/><Relationship Id="rId217" Type="http://schemas.openxmlformats.org/officeDocument/2006/relationships/hyperlink" Target="http://136.18.248.90/browse/FPHASEVCDC-5646" TargetMode="External"/><Relationship Id="rId216" Type="http://schemas.openxmlformats.org/officeDocument/2006/relationships/hyperlink" Target="http://136.18.248.90/browse/FPHASEVCDC-6437" TargetMode="External"/><Relationship Id="rId215" Type="http://schemas.openxmlformats.org/officeDocument/2006/relationships/hyperlink" Target="http://136.18.248.90/browse/FPHASEVCDC-6369" TargetMode="External"/><Relationship Id="rId214" Type="http://schemas.openxmlformats.org/officeDocument/2006/relationships/hyperlink" Target="http://136.18.248.90/browse/FPHASEVCDC-5731" TargetMode="External"/><Relationship Id="rId213" Type="http://schemas.openxmlformats.org/officeDocument/2006/relationships/hyperlink" Target="http://136.18.248.90/browse/FPHASEVCDC-5627" TargetMode="External"/><Relationship Id="rId212" Type="http://schemas.openxmlformats.org/officeDocument/2006/relationships/hyperlink" Target="http://136.18.248.90/browse/FPHASEVCDC-6606" TargetMode="External"/><Relationship Id="rId211" Type="http://schemas.openxmlformats.org/officeDocument/2006/relationships/hyperlink" Target="http://136.18.248.90/browse/FPHASEVCDC-6362" TargetMode="External"/><Relationship Id="rId210" Type="http://schemas.openxmlformats.org/officeDocument/2006/relationships/hyperlink" Target="http://136.18.248.90/browse/FPHASEVCDC-6509" TargetMode="External"/><Relationship Id="rId21" Type="http://schemas.openxmlformats.org/officeDocument/2006/relationships/hyperlink" Target="http://136.18.248.90/browse/FPHASEVCDC-5605" TargetMode="External"/><Relationship Id="rId209" Type="http://schemas.openxmlformats.org/officeDocument/2006/relationships/hyperlink" Target="http://136.18.248.90/browse/FPHASEVCDC-6495" TargetMode="External"/><Relationship Id="rId208" Type="http://schemas.openxmlformats.org/officeDocument/2006/relationships/hyperlink" Target="http://136.18.248.90/browse/FPHASEVCDC-6631" TargetMode="External"/><Relationship Id="rId207" Type="http://schemas.openxmlformats.org/officeDocument/2006/relationships/hyperlink" Target="http://136.18.248.90/browse/FPHASEVCDC-6697" TargetMode="External"/><Relationship Id="rId206" Type="http://schemas.openxmlformats.org/officeDocument/2006/relationships/hyperlink" Target="http://136.18.248.90/browse/FPHASEVCDC-6701" TargetMode="External"/><Relationship Id="rId205" Type="http://schemas.openxmlformats.org/officeDocument/2006/relationships/hyperlink" Target="http://136.18.248.90/browse/FPHASEVCDC-6266" TargetMode="External"/><Relationship Id="rId204" Type="http://schemas.openxmlformats.org/officeDocument/2006/relationships/hyperlink" Target="http://136.18.248.90/browse/FPHASEVCDC-6692" TargetMode="External"/><Relationship Id="rId203" Type="http://schemas.openxmlformats.org/officeDocument/2006/relationships/hyperlink" Target="http://136.18.248.90/browse/FPHASEVCDC-6608" TargetMode="External"/><Relationship Id="rId202" Type="http://schemas.openxmlformats.org/officeDocument/2006/relationships/hyperlink" Target="http://136.18.248.90/browse/FPHASEVCDC-5595" TargetMode="External"/><Relationship Id="rId201" Type="http://schemas.openxmlformats.org/officeDocument/2006/relationships/hyperlink" Target="http://136.18.248.90/browse/FPHASEVCDC-6401" TargetMode="External"/><Relationship Id="rId200" Type="http://schemas.openxmlformats.org/officeDocument/2006/relationships/hyperlink" Target="http://136.18.248.90/browse/FPHASEVCDC-6405" TargetMode="External"/><Relationship Id="rId20" Type="http://schemas.openxmlformats.org/officeDocument/2006/relationships/hyperlink" Target="http://136.18.248.90/browse/FPHASEVCDC-5714" TargetMode="External"/><Relationship Id="rId2" Type="http://schemas.openxmlformats.org/officeDocument/2006/relationships/hyperlink" Target="http://136.18.248.90/browse/FPHASEVCDC-5635" TargetMode="External"/><Relationship Id="rId199" Type="http://schemas.openxmlformats.org/officeDocument/2006/relationships/hyperlink" Target="http://136.18.248.90/browse/FPHASEVCDC-6404" TargetMode="External"/><Relationship Id="rId198" Type="http://schemas.openxmlformats.org/officeDocument/2006/relationships/hyperlink" Target="http://136.18.248.90/browse/FPHASEVCDC-6733" TargetMode="External"/><Relationship Id="rId197" Type="http://schemas.openxmlformats.org/officeDocument/2006/relationships/hyperlink" Target="http://136.18.248.90/browse/FPHASEVCDC-6458" TargetMode="External"/><Relationship Id="rId196" Type="http://schemas.openxmlformats.org/officeDocument/2006/relationships/hyperlink" Target="http://136.18.248.90/browse/FPHASEVCDC-6513" TargetMode="External"/><Relationship Id="rId195" Type="http://schemas.openxmlformats.org/officeDocument/2006/relationships/hyperlink" Target="http://136.18.248.90/browse/FPHASEVCDC-5728" TargetMode="External"/><Relationship Id="rId194" Type="http://schemas.openxmlformats.org/officeDocument/2006/relationships/hyperlink" Target="http://136.18.248.90/browse/FPHASEVCDC-6714" TargetMode="External"/><Relationship Id="rId193" Type="http://schemas.openxmlformats.org/officeDocument/2006/relationships/hyperlink" Target="http://136.18.248.90/browse/FPHASEVCDC-6705" TargetMode="External"/><Relationship Id="rId192" Type="http://schemas.openxmlformats.org/officeDocument/2006/relationships/hyperlink" Target="http://136.18.248.90/browse/FPHASEVCDC-6431" TargetMode="External"/><Relationship Id="rId191" Type="http://schemas.openxmlformats.org/officeDocument/2006/relationships/hyperlink" Target="http://136.18.248.90/browse/FPHASEVCDC-6658" TargetMode="External"/><Relationship Id="rId190" Type="http://schemas.openxmlformats.org/officeDocument/2006/relationships/hyperlink" Target="http://136.18.248.90/browse/FPHASEVCDC-6575" TargetMode="External"/><Relationship Id="rId19" Type="http://schemas.openxmlformats.org/officeDocument/2006/relationships/hyperlink" Target="http://136.18.248.90/browse/FPHASEVCDC-5643" TargetMode="External"/><Relationship Id="rId189" Type="http://schemas.openxmlformats.org/officeDocument/2006/relationships/hyperlink" Target="http://136.18.248.90/browse/FPHASEVCDC-6706" TargetMode="External"/><Relationship Id="rId188" Type="http://schemas.openxmlformats.org/officeDocument/2006/relationships/hyperlink" Target="http://136.18.248.90/browse/FPHASEVCDC-6643" TargetMode="External"/><Relationship Id="rId187" Type="http://schemas.openxmlformats.org/officeDocument/2006/relationships/hyperlink" Target="http://136.18.248.90/browse/FPHASEVCDC-6462" TargetMode="External"/><Relationship Id="rId186" Type="http://schemas.openxmlformats.org/officeDocument/2006/relationships/hyperlink" Target="http://136.18.248.90/browse/FPHASEVCDC-6638" TargetMode="External"/><Relationship Id="rId185" Type="http://schemas.openxmlformats.org/officeDocument/2006/relationships/hyperlink" Target="http://136.18.248.90/browse/FPHASEVCDC-6710" TargetMode="External"/><Relationship Id="rId184" Type="http://schemas.openxmlformats.org/officeDocument/2006/relationships/hyperlink" Target="http://136.18.248.90/browse/FPHASEVCDC-6540" TargetMode="External"/><Relationship Id="rId183" Type="http://schemas.openxmlformats.org/officeDocument/2006/relationships/hyperlink" Target="http://136.18.248.90/browse/FPHASEVCDC-6708" TargetMode="External"/><Relationship Id="rId182" Type="http://schemas.openxmlformats.org/officeDocument/2006/relationships/hyperlink" Target="http://136.18.248.90/browse/FPHASEVCDC-6671" TargetMode="External"/><Relationship Id="rId181" Type="http://schemas.openxmlformats.org/officeDocument/2006/relationships/hyperlink" Target="http://136.18.248.90/browse/FPHASEVCDC-6682" TargetMode="External"/><Relationship Id="rId180" Type="http://schemas.openxmlformats.org/officeDocument/2006/relationships/hyperlink" Target="http://136.18.248.90/browse/FPHASEVCDC-6668" TargetMode="External"/><Relationship Id="rId18" Type="http://schemas.openxmlformats.org/officeDocument/2006/relationships/hyperlink" Target="http://136.18.248.90/browse/FPHASEVCDC-5683" TargetMode="External"/><Relationship Id="rId179" Type="http://schemas.openxmlformats.org/officeDocument/2006/relationships/hyperlink" Target="http://136.18.248.90/browse/FPHASEVCDC-5703" TargetMode="External"/><Relationship Id="rId178" Type="http://schemas.openxmlformats.org/officeDocument/2006/relationships/hyperlink" Target="http://136.18.248.90/browse/FPHASEVCDC-6730" TargetMode="External"/><Relationship Id="rId177" Type="http://schemas.openxmlformats.org/officeDocument/2006/relationships/hyperlink" Target="http://136.18.248.90/browse/FPHASEVCDC-6713" TargetMode="External"/><Relationship Id="rId176" Type="http://schemas.openxmlformats.org/officeDocument/2006/relationships/hyperlink" Target="http://136.18.248.90/browse/FPHASEVCDC-6709" TargetMode="External"/><Relationship Id="rId175" Type="http://schemas.openxmlformats.org/officeDocument/2006/relationships/hyperlink" Target="http://136.18.248.90/browse/FPHASEVCDC-6715" TargetMode="External"/><Relationship Id="rId174" Type="http://schemas.openxmlformats.org/officeDocument/2006/relationships/hyperlink" Target="http://136.18.248.90/browse/FPHASEVCDC-6718" TargetMode="External"/><Relationship Id="rId173" Type="http://schemas.openxmlformats.org/officeDocument/2006/relationships/hyperlink" Target="http://136.18.248.90/browse/FPHASEVCDC-6716" TargetMode="External"/><Relationship Id="rId172" Type="http://schemas.openxmlformats.org/officeDocument/2006/relationships/hyperlink" Target="http://136.18.248.90/browse/FPHASEVCDC-6689" TargetMode="External"/><Relationship Id="rId171" Type="http://schemas.openxmlformats.org/officeDocument/2006/relationships/hyperlink" Target="http://136.18.248.90/browse/FPHASEVCDC-6721" TargetMode="External"/><Relationship Id="rId170" Type="http://schemas.openxmlformats.org/officeDocument/2006/relationships/hyperlink" Target="http://136.18.248.90/browse/FPHASEVCDC-6712" TargetMode="External"/><Relationship Id="rId17" Type="http://schemas.openxmlformats.org/officeDocument/2006/relationships/hyperlink" Target="http://136.18.248.90/browse/FPHASEVCDC-5656" TargetMode="External"/><Relationship Id="rId169" Type="http://schemas.openxmlformats.org/officeDocument/2006/relationships/hyperlink" Target="http://136.18.248.90/browse/FPHASEVCDC-6719" TargetMode="External"/><Relationship Id="rId168" Type="http://schemas.openxmlformats.org/officeDocument/2006/relationships/hyperlink" Target="http://136.18.248.90/browse/FPHASEVCDC-6613" TargetMode="External"/><Relationship Id="rId167" Type="http://schemas.openxmlformats.org/officeDocument/2006/relationships/hyperlink" Target="http://136.18.248.90/browse/FPHASEVCDC-6435" TargetMode="External"/><Relationship Id="rId166" Type="http://schemas.openxmlformats.org/officeDocument/2006/relationships/hyperlink" Target="http://136.18.248.90/browse/FPHASEVCDC-6429" TargetMode="External"/><Relationship Id="rId165" Type="http://schemas.openxmlformats.org/officeDocument/2006/relationships/hyperlink" Target="http://136.18.248.90/browse/FPHASEVCDC-6432" TargetMode="External"/><Relationship Id="rId164" Type="http://schemas.openxmlformats.org/officeDocument/2006/relationships/hyperlink" Target="http://136.18.248.90/browse/FPHASEVCDC-6420" TargetMode="External"/><Relationship Id="rId163" Type="http://schemas.openxmlformats.org/officeDocument/2006/relationships/hyperlink" Target="http://136.18.248.90/browse/FPHASEVCDC-6649" TargetMode="External"/><Relationship Id="rId162" Type="http://schemas.openxmlformats.org/officeDocument/2006/relationships/hyperlink" Target="http://136.18.248.90/browse/FPHASEVCDC-5594" TargetMode="External"/><Relationship Id="rId161" Type="http://schemas.openxmlformats.org/officeDocument/2006/relationships/hyperlink" Target="http://136.18.248.90/browse/FPHASEVCDC-5669" TargetMode="External"/><Relationship Id="rId160" Type="http://schemas.openxmlformats.org/officeDocument/2006/relationships/hyperlink" Target="http://136.18.248.90/browse/FPHASEVCDC-6487" TargetMode="External"/><Relationship Id="rId16" Type="http://schemas.openxmlformats.org/officeDocument/2006/relationships/hyperlink" Target="http://136.18.248.90/browse/FPHASEVCDC-5716" TargetMode="External"/><Relationship Id="rId159" Type="http://schemas.openxmlformats.org/officeDocument/2006/relationships/hyperlink" Target="http://136.18.248.90/browse/FPHASEVCDC-6685" TargetMode="External"/><Relationship Id="rId158" Type="http://schemas.openxmlformats.org/officeDocument/2006/relationships/hyperlink" Target="http://136.18.248.90/browse/FPHASEVCDC-6674" TargetMode="External"/><Relationship Id="rId157" Type="http://schemas.openxmlformats.org/officeDocument/2006/relationships/hyperlink" Target="http://136.18.248.90/browse/FPHASEVCDC-6593" TargetMode="External"/><Relationship Id="rId156" Type="http://schemas.openxmlformats.org/officeDocument/2006/relationships/hyperlink" Target="http://136.18.248.90/browse/FPHASEVCDC-6288" TargetMode="External"/><Relationship Id="rId155" Type="http://schemas.openxmlformats.org/officeDocument/2006/relationships/hyperlink" Target="http://136.18.248.90/browse/FPHASEVCDC-6646" TargetMode="External"/><Relationship Id="rId154" Type="http://schemas.openxmlformats.org/officeDocument/2006/relationships/hyperlink" Target="http://136.18.248.90/browse/FPHASEVCDC-6647" TargetMode="External"/><Relationship Id="rId153" Type="http://schemas.openxmlformats.org/officeDocument/2006/relationships/hyperlink" Target="http://136.18.248.90/browse/FPHASEVCDC-6641" TargetMode="External"/><Relationship Id="rId152" Type="http://schemas.openxmlformats.org/officeDocument/2006/relationships/hyperlink" Target="http://136.18.248.90/browse/FPHASEVCDC-6635" TargetMode="External"/><Relationship Id="rId151" Type="http://schemas.openxmlformats.org/officeDocument/2006/relationships/hyperlink" Target="http://136.18.248.90/browse/FPHASEVCDC-6644" TargetMode="External"/><Relationship Id="rId150" Type="http://schemas.openxmlformats.org/officeDocument/2006/relationships/hyperlink" Target="http://136.18.248.90/browse/FPHASEVCDC-6648" TargetMode="External"/><Relationship Id="rId15" Type="http://schemas.openxmlformats.org/officeDocument/2006/relationships/hyperlink" Target="http://136.18.248.90/browse/FPHASEVCDC-5598" TargetMode="External"/><Relationship Id="rId149" Type="http://schemas.openxmlformats.org/officeDocument/2006/relationships/hyperlink" Target="http://136.18.248.90/browse/FPHASEVCDC-6642" TargetMode="External"/><Relationship Id="rId148" Type="http://schemas.openxmlformats.org/officeDocument/2006/relationships/hyperlink" Target="http://136.18.248.90/browse/FPHASEVCDC-6640" TargetMode="External"/><Relationship Id="rId147" Type="http://schemas.openxmlformats.org/officeDocument/2006/relationships/hyperlink" Target="http://136.18.248.90/browse/FPHASEVCDC-6639" TargetMode="External"/><Relationship Id="rId146" Type="http://schemas.openxmlformats.org/officeDocument/2006/relationships/hyperlink" Target="http://136.18.248.90/browse/FPHASEVCDC-6425" TargetMode="External"/><Relationship Id="rId145" Type="http://schemas.openxmlformats.org/officeDocument/2006/relationships/hyperlink" Target="http://136.18.248.90/browse/FPHASEVCDC-6616" TargetMode="External"/><Relationship Id="rId144" Type="http://schemas.openxmlformats.org/officeDocument/2006/relationships/hyperlink" Target="http://136.18.248.90/browse/FPHASEVCDC-6617" TargetMode="External"/><Relationship Id="rId143" Type="http://schemas.openxmlformats.org/officeDocument/2006/relationships/hyperlink" Target="http://136.18.248.90/browse/FPHASEVCDC-6373" TargetMode="External"/><Relationship Id="rId142" Type="http://schemas.openxmlformats.org/officeDocument/2006/relationships/hyperlink" Target="http://136.18.248.90/browse/FPHASEVCDC-6607" TargetMode="External"/><Relationship Id="rId141" Type="http://schemas.openxmlformats.org/officeDocument/2006/relationships/hyperlink" Target="http://136.18.248.90/browse/FPHASEVCDC-5706" TargetMode="External"/><Relationship Id="rId140" Type="http://schemas.openxmlformats.org/officeDocument/2006/relationships/hyperlink" Target="http://136.18.248.90/browse/FPHASEVCDC-6389" TargetMode="External"/><Relationship Id="rId14" Type="http://schemas.openxmlformats.org/officeDocument/2006/relationships/hyperlink" Target="http://136.18.248.90/browse/FPHASEVCDC-5851" TargetMode="External"/><Relationship Id="rId139" Type="http://schemas.openxmlformats.org/officeDocument/2006/relationships/hyperlink" Target="http://136.18.248.90/browse/FPHASEVCDC-6390" TargetMode="External"/><Relationship Id="rId138" Type="http://schemas.openxmlformats.org/officeDocument/2006/relationships/hyperlink" Target="http://136.18.248.90/browse/FPHASEVCDC-6415" TargetMode="External"/><Relationship Id="rId137" Type="http://schemas.openxmlformats.org/officeDocument/2006/relationships/hyperlink" Target="http://136.18.248.90/browse/FPHASEVCDC-6400" TargetMode="External"/><Relationship Id="rId136" Type="http://schemas.openxmlformats.org/officeDocument/2006/relationships/hyperlink" Target="http://136.18.248.90/browse/FPHASEVCDC-6418" TargetMode="External"/><Relationship Id="rId135" Type="http://schemas.openxmlformats.org/officeDocument/2006/relationships/hyperlink" Target="http://136.18.248.90/browse/FPHASEVCDC-6588" TargetMode="External"/><Relationship Id="rId134" Type="http://schemas.openxmlformats.org/officeDocument/2006/relationships/hyperlink" Target="http://136.18.248.90/browse/FPHASEVCDC-6586" TargetMode="External"/><Relationship Id="rId133" Type="http://schemas.openxmlformats.org/officeDocument/2006/relationships/hyperlink" Target="http://136.18.248.90/browse/FPHASEVCDC-5583" TargetMode="External"/><Relationship Id="rId132" Type="http://schemas.openxmlformats.org/officeDocument/2006/relationships/hyperlink" Target="http://136.18.248.90/browse/FPHASEVCDC-1182" TargetMode="External"/><Relationship Id="rId131" Type="http://schemas.openxmlformats.org/officeDocument/2006/relationships/hyperlink" Target="http://136.18.248.90/browse/FPHASEVCDC-6422" TargetMode="External"/><Relationship Id="rId130" Type="http://schemas.openxmlformats.org/officeDocument/2006/relationships/hyperlink" Target="http://136.18.248.90/browse/FPHASEVCDC-5665" TargetMode="External"/><Relationship Id="rId13" Type="http://schemas.openxmlformats.org/officeDocument/2006/relationships/hyperlink" Target="http://136.18.248.90/browse/FPHASEVCDC-5847" TargetMode="External"/><Relationship Id="rId129" Type="http://schemas.openxmlformats.org/officeDocument/2006/relationships/hyperlink" Target="http://136.18.248.90/browse/FPHASEVCDC-6514" TargetMode="External"/><Relationship Id="rId128" Type="http://schemas.openxmlformats.org/officeDocument/2006/relationships/hyperlink" Target="http://136.18.248.90/browse/FPHASEVCDC-6470" TargetMode="External"/><Relationship Id="rId127" Type="http://schemas.openxmlformats.org/officeDocument/2006/relationships/hyperlink" Target="http://136.18.248.90/browse/FPHASEVCDC-5604" TargetMode="External"/><Relationship Id="rId126" Type="http://schemas.openxmlformats.org/officeDocument/2006/relationships/hyperlink" Target="http://136.18.248.90/browse/FPHASEVCDC-6561" TargetMode="External"/><Relationship Id="rId125" Type="http://schemas.openxmlformats.org/officeDocument/2006/relationships/hyperlink" Target="http://136.18.248.90/browse/FPHASEVCDC-6442" TargetMode="External"/><Relationship Id="rId124" Type="http://schemas.openxmlformats.org/officeDocument/2006/relationships/hyperlink" Target="http://136.18.248.90/browse/FPHASEVCDC-6571" TargetMode="External"/><Relationship Id="rId123" Type="http://schemas.openxmlformats.org/officeDocument/2006/relationships/hyperlink" Target="http://136.18.248.90/browse/FPHASEVCDC-6559" TargetMode="External"/><Relationship Id="rId122" Type="http://schemas.openxmlformats.org/officeDocument/2006/relationships/hyperlink" Target="http://136.18.248.90/browse/FPHASEVCDC-5655" TargetMode="External"/><Relationship Id="rId121" Type="http://schemas.openxmlformats.org/officeDocument/2006/relationships/hyperlink" Target="http://136.18.248.90/browse/FPHASEVCDC-5740" TargetMode="External"/><Relationship Id="rId120" Type="http://schemas.openxmlformats.org/officeDocument/2006/relationships/hyperlink" Target="http://136.18.248.90/browse/FPHASEVCDC-6434" TargetMode="External"/><Relationship Id="rId12" Type="http://schemas.openxmlformats.org/officeDocument/2006/relationships/hyperlink" Target="http://136.18.248.90/browse/FPHASEVCDC-5852" TargetMode="External"/><Relationship Id="rId119" Type="http://schemas.openxmlformats.org/officeDocument/2006/relationships/hyperlink" Target="http://136.18.248.90/browse/FPHASEVCDC-6558" TargetMode="External"/><Relationship Id="rId118" Type="http://schemas.openxmlformats.org/officeDocument/2006/relationships/hyperlink" Target="http://136.18.248.90/browse/FPHASEVCDC-6555" TargetMode="External"/><Relationship Id="rId117" Type="http://schemas.openxmlformats.org/officeDocument/2006/relationships/hyperlink" Target="http://136.18.248.90/browse/FPHASEVCDC-6490" TargetMode="External"/><Relationship Id="rId116" Type="http://schemas.openxmlformats.org/officeDocument/2006/relationships/hyperlink" Target="http://136.18.248.90/browse/FPHASEVCDC-6492" TargetMode="External"/><Relationship Id="rId115" Type="http://schemas.openxmlformats.org/officeDocument/2006/relationships/hyperlink" Target="http://136.18.248.90/browse/FPHASEVCDC-6491" TargetMode="External"/><Relationship Id="rId114" Type="http://schemas.openxmlformats.org/officeDocument/2006/relationships/hyperlink" Target="http://136.18.248.90/browse/FPHASEVCDC-5744" TargetMode="External"/><Relationship Id="rId113" Type="http://schemas.openxmlformats.org/officeDocument/2006/relationships/hyperlink" Target="http://136.18.248.90/browse/FPHASEVCDC-6481" TargetMode="External"/><Relationship Id="rId112" Type="http://schemas.openxmlformats.org/officeDocument/2006/relationships/hyperlink" Target="http://136.18.248.90/browse/FPHASEVCDC-5619" TargetMode="External"/><Relationship Id="rId111" Type="http://schemas.openxmlformats.org/officeDocument/2006/relationships/hyperlink" Target="http://136.18.248.90/browse/FPHASEVCDC-6518" TargetMode="External"/><Relationship Id="rId110" Type="http://schemas.openxmlformats.org/officeDocument/2006/relationships/hyperlink" Target="http://136.18.248.90/browse/FPHASEVCDC-5664" TargetMode="External"/><Relationship Id="rId11" Type="http://schemas.openxmlformats.org/officeDocument/2006/relationships/hyperlink" Target="http://136.18.248.90/browse/FPHASEVCDC-5601" TargetMode="External"/><Relationship Id="rId109" Type="http://schemas.openxmlformats.org/officeDocument/2006/relationships/hyperlink" Target="http://136.18.248.90/browse/FPHASEVCDC-6313" TargetMode="External"/><Relationship Id="rId108" Type="http://schemas.openxmlformats.org/officeDocument/2006/relationships/hyperlink" Target="http://136.18.248.90/browse/FPHASEVCDC-6456" TargetMode="External"/><Relationship Id="rId107" Type="http://schemas.openxmlformats.org/officeDocument/2006/relationships/hyperlink" Target="http://136.18.248.90/browse/FPHASEVCDC-6416" TargetMode="External"/><Relationship Id="rId106" Type="http://schemas.openxmlformats.org/officeDocument/2006/relationships/hyperlink" Target="http://136.18.248.90/browse/FPHASEVCDC-6395" TargetMode="External"/><Relationship Id="rId105" Type="http://schemas.openxmlformats.org/officeDocument/2006/relationships/hyperlink" Target="http://136.18.248.90/browse/FPHASEVCDC-6314" TargetMode="External"/><Relationship Id="rId104" Type="http://schemas.openxmlformats.org/officeDocument/2006/relationships/hyperlink" Target="http://136.18.248.90/browse/FPHASEVCDC-6344" TargetMode="External"/><Relationship Id="rId103" Type="http://schemas.openxmlformats.org/officeDocument/2006/relationships/hyperlink" Target="http://136.18.248.90/browse/FPHASEVCDC-6345" TargetMode="External"/><Relationship Id="rId102" Type="http://schemas.openxmlformats.org/officeDocument/2006/relationships/hyperlink" Target="http://136.18.248.90/browse/FPHASEVCDC-6368" TargetMode="External"/><Relationship Id="rId101" Type="http://schemas.openxmlformats.org/officeDocument/2006/relationships/hyperlink" Target="http://136.18.248.90/browse/FPHASEVCDC-6367" TargetMode="External"/><Relationship Id="rId100" Type="http://schemas.openxmlformats.org/officeDocument/2006/relationships/hyperlink" Target="http://136.18.248.90/browse/FPHASEVCDC-5638" TargetMode="External"/><Relationship Id="rId10" Type="http://schemas.openxmlformats.org/officeDocument/2006/relationships/hyperlink" Target="http://136.18.248.90/browse/FPHASEVCDC-6688" TargetMode="External"/><Relationship Id="rId1" Type="http://schemas.openxmlformats.org/officeDocument/2006/relationships/hyperlink" Target="http://136.18.248.90/browse/FPHASEVCDC-6265" TargetMode="External"/></Relationships>
</file>

<file path=xl/worksheets/_rels/sheet2.xml.rels><?xml version="1.0" encoding="UTF-8" standalone="yes"?>
<Relationships xmlns="http://schemas.openxmlformats.org/package/2006/relationships"><Relationship Id="rId99" Type="http://schemas.openxmlformats.org/officeDocument/2006/relationships/hyperlink" Target="http://136.18.248.90/browse/FPHASEVCDC-3314" TargetMode="External"/><Relationship Id="rId98" Type="http://schemas.openxmlformats.org/officeDocument/2006/relationships/hyperlink" Target="http://136.18.248.90/browse/FPHASEVCDC-3315" TargetMode="External"/><Relationship Id="rId97" Type="http://schemas.openxmlformats.org/officeDocument/2006/relationships/hyperlink" Target="http://136.18.248.90/browse/FPHASEVCDC-3316" TargetMode="External"/><Relationship Id="rId96" Type="http://schemas.openxmlformats.org/officeDocument/2006/relationships/hyperlink" Target="http://136.18.248.90/browse/FPHASEVCDC-3317" TargetMode="External"/><Relationship Id="rId95" Type="http://schemas.openxmlformats.org/officeDocument/2006/relationships/hyperlink" Target="http://136.18.248.90/browse/FPHASEVCDC-3318" TargetMode="External"/><Relationship Id="rId94" Type="http://schemas.openxmlformats.org/officeDocument/2006/relationships/hyperlink" Target="http://136.18.248.90/browse/FPHASEVCDC-3319" TargetMode="External"/><Relationship Id="rId93" Type="http://schemas.openxmlformats.org/officeDocument/2006/relationships/hyperlink" Target="http://136.18.248.90/browse/FPHASEVCDC-3320" TargetMode="External"/><Relationship Id="rId92" Type="http://schemas.openxmlformats.org/officeDocument/2006/relationships/hyperlink" Target="http://136.18.248.90/browse/FPHASEVCDC-3321" TargetMode="External"/><Relationship Id="rId91" Type="http://schemas.openxmlformats.org/officeDocument/2006/relationships/hyperlink" Target="http://136.18.248.90/browse/FPHASEVCDC-3322" TargetMode="External"/><Relationship Id="rId90" Type="http://schemas.openxmlformats.org/officeDocument/2006/relationships/hyperlink" Target="http://136.18.248.90/browse/FPHASEVCDC-3324" TargetMode="External"/><Relationship Id="rId9" Type="http://schemas.openxmlformats.org/officeDocument/2006/relationships/hyperlink" Target="http://136.18.248.90/browse/FPHASEVCDC-3524" TargetMode="External"/><Relationship Id="rId89" Type="http://schemas.openxmlformats.org/officeDocument/2006/relationships/hyperlink" Target="http://136.18.248.90/browse/FPHASEVCDC-3327" TargetMode="External"/><Relationship Id="rId88" Type="http://schemas.openxmlformats.org/officeDocument/2006/relationships/hyperlink" Target="http://136.18.248.90/browse/FPHASEVCDC-3328" TargetMode="External"/><Relationship Id="rId87" Type="http://schemas.openxmlformats.org/officeDocument/2006/relationships/hyperlink" Target="http://136.18.248.90/browse/FPHASEVCDC-3329" TargetMode="External"/><Relationship Id="rId86" Type="http://schemas.openxmlformats.org/officeDocument/2006/relationships/hyperlink" Target="http://136.18.248.90/browse/FPHASEVCDC-3330" TargetMode="External"/><Relationship Id="rId85" Type="http://schemas.openxmlformats.org/officeDocument/2006/relationships/hyperlink" Target="http://136.18.248.90/browse/FPHASEVCDC-3332" TargetMode="External"/><Relationship Id="rId84" Type="http://schemas.openxmlformats.org/officeDocument/2006/relationships/hyperlink" Target="http://136.18.248.90/browse/FPHASEVCDC-3337" TargetMode="External"/><Relationship Id="rId83" Type="http://schemas.openxmlformats.org/officeDocument/2006/relationships/hyperlink" Target="http://136.18.248.90/browse/FPHASEVCDC-3338" TargetMode="External"/><Relationship Id="rId82" Type="http://schemas.openxmlformats.org/officeDocument/2006/relationships/hyperlink" Target="http://136.18.248.90/browse/FPHASEVCDC-3339" TargetMode="External"/><Relationship Id="rId81" Type="http://schemas.openxmlformats.org/officeDocument/2006/relationships/hyperlink" Target="http://136.18.248.90/browse/FPHASEVCDC-3340" TargetMode="External"/><Relationship Id="rId80" Type="http://schemas.openxmlformats.org/officeDocument/2006/relationships/hyperlink" Target="http://136.18.248.90/browse/FPHASEVCDC-3342" TargetMode="External"/><Relationship Id="rId8" Type="http://schemas.openxmlformats.org/officeDocument/2006/relationships/hyperlink" Target="http://136.18.248.90/browse/FPHASEVCDC-3525" TargetMode="External"/><Relationship Id="rId79" Type="http://schemas.openxmlformats.org/officeDocument/2006/relationships/hyperlink" Target="http://136.18.248.90/browse/FPHASEVCDC-3347" TargetMode="External"/><Relationship Id="rId78" Type="http://schemas.openxmlformats.org/officeDocument/2006/relationships/hyperlink" Target="http://136.18.248.90/browse/FPHASEVCDC-3348" TargetMode="External"/><Relationship Id="rId77" Type="http://schemas.openxmlformats.org/officeDocument/2006/relationships/hyperlink" Target="http://136.18.248.90/browse/FPHASEVCDC-3349" TargetMode="External"/><Relationship Id="rId76" Type="http://schemas.openxmlformats.org/officeDocument/2006/relationships/hyperlink" Target="http://136.18.248.90/browse/FPHASEVCDC-3350" TargetMode="External"/><Relationship Id="rId75" Type="http://schemas.openxmlformats.org/officeDocument/2006/relationships/hyperlink" Target="http://136.18.248.90/browse/FPHASEVCDC-3358" TargetMode="External"/><Relationship Id="rId74" Type="http://schemas.openxmlformats.org/officeDocument/2006/relationships/hyperlink" Target="http://136.18.248.90/browse/FPHASEVCDC-3361" TargetMode="External"/><Relationship Id="rId73" Type="http://schemas.openxmlformats.org/officeDocument/2006/relationships/hyperlink" Target="http://136.18.248.90/browse/FPHASEVCDC-3367" TargetMode="External"/><Relationship Id="rId72" Type="http://schemas.openxmlformats.org/officeDocument/2006/relationships/hyperlink" Target="http://136.18.248.90/browse/FPHASEVCDC-3368" TargetMode="External"/><Relationship Id="rId71" Type="http://schemas.openxmlformats.org/officeDocument/2006/relationships/hyperlink" Target="http://136.18.248.90/browse/FPHASEVCDC-3369" TargetMode="External"/><Relationship Id="rId70" Type="http://schemas.openxmlformats.org/officeDocument/2006/relationships/hyperlink" Target="http://136.18.248.90/browse/FPHASEVCDC-3370" TargetMode="External"/><Relationship Id="rId7" Type="http://schemas.openxmlformats.org/officeDocument/2006/relationships/hyperlink" Target="http://136.18.248.90/browse/FPHASEVCDC-3532" TargetMode="External"/><Relationship Id="rId69" Type="http://schemas.openxmlformats.org/officeDocument/2006/relationships/hyperlink" Target="http://136.18.248.90/browse/FPHASEVCDC-3371" TargetMode="External"/><Relationship Id="rId68" Type="http://schemas.openxmlformats.org/officeDocument/2006/relationships/hyperlink" Target="http://136.18.248.90/browse/FPHASEVCDC-3375" TargetMode="External"/><Relationship Id="rId67" Type="http://schemas.openxmlformats.org/officeDocument/2006/relationships/hyperlink" Target="http://136.18.248.90/browse/FPHASEVCDC-3376" TargetMode="External"/><Relationship Id="rId66" Type="http://schemas.openxmlformats.org/officeDocument/2006/relationships/hyperlink" Target="http://136.18.248.90/browse/FPHASEVCDC-3377" TargetMode="External"/><Relationship Id="rId65" Type="http://schemas.openxmlformats.org/officeDocument/2006/relationships/hyperlink" Target="http://136.18.248.90/browse/FPHASEVCDC-3378" TargetMode="External"/><Relationship Id="rId64" Type="http://schemas.openxmlformats.org/officeDocument/2006/relationships/hyperlink" Target="http://136.18.248.90/browse/FPHASEVCDC-3379" TargetMode="External"/><Relationship Id="rId63" Type="http://schemas.openxmlformats.org/officeDocument/2006/relationships/hyperlink" Target="http://136.18.248.90/browse/FPHASEVCDC-3380" TargetMode="External"/><Relationship Id="rId62" Type="http://schemas.openxmlformats.org/officeDocument/2006/relationships/hyperlink" Target="http://136.18.248.90/browse/FPHASEVCDC-3381" TargetMode="External"/><Relationship Id="rId61" Type="http://schemas.openxmlformats.org/officeDocument/2006/relationships/hyperlink" Target="http://136.18.248.90/browse/FPHASEVCDC-3382" TargetMode="External"/><Relationship Id="rId60" Type="http://schemas.openxmlformats.org/officeDocument/2006/relationships/hyperlink" Target="http://136.18.248.90/browse/FPHASEVCDC-3383" TargetMode="External"/><Relationship Id="rId6" Type="http://schemas.openxmlformats.org/officeDocument/2006/relationships/hyperlink" Target="http://136.18.248.90/browse/FPHASEVCDC-3536" TargetMode="External"/><Relationship Id="rId59" Type="http://schemas.openxmlformats.org/officeDocument/2006/relationships/hyperlink" Target="http://136.18.248.90/browse/FPHASEVCDC-3389" TargetMode="External"/><Relationship Id="rId58" Type="http://schemas.openxmlformats.org/officeDocument/2006/relationships/hyperlink" Target="http://136.18.248.90/browse/FPHASEVCDC-3390" TargetMode="External"/><Relationship Id="rId57" Type="http://schemas.openxmlformats.org/officeDocument/2006/relationships/hyperlink" Target="http://136.18.248.90/browse/FPHASEVCDC-3391" TargetMode="External"/><Relationship Id="rId56" Type="http://schemas.openxmlformats.org/officeDocument/2006/relationships/hyperlink" Target="http://136.18.248.90/browse/FPHASEVCDC-3392" TargetMode="External"/><Relationship Id="rId55" Type="http://schemas.openxmlformats.org/officeDocument/2006/relationships/hyperlink" Target="http://136.18.248.90/browse/FPHASEVCDC-3393" TargetMode="External"/><Relationship Id="rId54" Type="http://schemas.openxmlformats.org/officeDocument/2006/relationships/hyperlink" Target="http://136.18.248.90/browse/FPHASEVCDC-3394" TargetMode="External"/><Relationship Id="rId53" Type="http://schemas.openxmlformats.org/officeDocument/2006/relationships/hyperlink" Target="http://136.18.248.90/browse/FPHASEVCDC-3395" TargetMode="External"/><Relationship Id="rId52" Type="http://schemas.openxmlformats.org/officeDocument/2006/relationships/hyperlink" Target="http://136.18.248.90/browse/FPHASEVCDC-3399" TargetMode="External"/><Relationship Id="rId51" Type="http://schemas.openxmlformats.org/officeDocument/2006/relationships/hyperlink" Target="http://136.18.248.90/browse/FPHASEVCDC-3400" TargetMode="External"/><Relationship Id="rId50" Type="http://schemas.openxmlformats.org/officeDocument/2006/relationships/hyperlink" Target="http://136.18.248.90/browse/FPHASEVCDC-3402" TargetMode="External"/><Relationship Id="rId5" Type="http://schemas.openxmlformats.org/officeDocument/2006/relationships/hyperlink" Target="http://136.18.248.90/browse/FPHASEVCDC-3538" TargetMode="External"/><Relationship Id="rId49" Type="http://schemas.openxmlformats.org/officeDocument/2006/relationships/hyperlink" Target="http://136.18.248.90/browse/FPHASEVCDC-3404" TargetMode="External"/><Relationship Id="rId48" Type="http://schemas.openxmlformats.org/officeDocument/2006/relationships/hyperlink" Target="http://136.18.248.90/browse/FPHASEVCDC-3405" TargetMode="External"/><Relationship Id="rId47" Type="http://schemas.openxmlformats.org/officeDocument/2006/relationships/hyperlink" Target="http://136.18.248.90/browse/FPHASEVCDC-3407" TargetMode="External"/><Relationship Id="rId46" Type="http://schemas.openxmlformats.org/officeDocument/2006/relationships/hyperlink" Target="http://136.18.248.90/browse/FPHASEVCDC-3408" TargetMode="External"/><Relationship Id="rId45" Type="http://schemas.openxmlformats.org/officeDocument/2006/relationships/hyperlink" Target="http://136.18.248.90/browse/FPHASEVCDC-3409" TargetMode="External"/><Relationship Id="rId44" Type="http://schemas.openxmlformats.org/officeDocument/2006/relationships/hyperlink" Target="http://136.18.248.90/browse/FPHASEVCDC-3412" TargetMode="External"/><Relationship Id="rId43" Type="http://schemas.openxmlformats.org/officeDocument/2006/relationships/hyperlink" Target="http://136.18.248.90/browse/FPHASEVCDC-3413" TargetMode="External"/><Relationship Id="rId42" Type="http://schemas.openxmlformats.org/officeDocument/2006/relationships/hyperlink" Target="http://136.18.248.90/browse/FPHASEVCDC-3414" TargetMode="External"/><Relationship Id="rId41" Type="http://schemas.openxmlformats.org/officeDocument/2006/relationships/hyperlink" Target="http://136.18.248.90/browse/FPHASEVCDC-3415" TargetMode="External"/><Relationship Id="rId40" Type="http://schemas.openxmlformats.org/officeDocument/2006/relationships/hyperlink" Target="http://136.18.248.90/browse/FPHASEVCDC-3416" TargetMode="External"/><Relationship Id="rId4" Type="http://schemas.openxmlformats.org/officeDocument/2006/relationships/hyperlink" Target="http://136.18.248.90/browse/FPHASEVCDC-3540" TargetMode="External"/><Relationship Id="rId39" Type="http://schemas.openxmlformats.org/officeDocument/2006/relationships/hyperlink" Target="http://136.18.248.90/browse/FPHASEVCDC-3417" TargetMode="External"/><Relationship Id="rId38" Type="http://schemas.openxmlformats.org/officeDocument/2006/relationships/hyperlink" Target="http://136.18.248.90/browse/FPHASEVCDC-3419" TargetMode="External"/><Relationship Id="rId37" Type="http://schemas.openxmlformats.org/officeDocument/2006/relationships/hyperlink" Target="http://136.18.248.90/browse/FPHASEVCDC-3420" TargetMode="External"/><Relationship Id="rId36" Type="http://schemas.openxmlformats.org/officeDocument/2006/relationships/hyperlink" Target="http://136.18.248.90/browse/FPHASEVCDC-3421" TargetMode="External"/><Relationship Id="rId35" Type="http://schemas.openxmlformats.org/officeDocument/2006/relationships/hyperlink" Target="http://136.18.248.90/browse/FPHASEVCDC-3422" TargetMode="External"/><Relationship Id="rId34" Type="http://schemas.openxmlformats.org/officeDocument/2006/relationships/hyperlink" Target="http://136.18.248.90/browse/FPHASEVCDC-3423" TargetMode="External"/><Relationship Id="rId33" Type="http://schemas.openxmlformats.org/officeDocument/2006/relationships/hyperlink" Target="http://136.18.248.90/browse/FPHASEVCDC-3428" TargetMode="External"/><Relationship Id="rId32" Type="http://schemas.openxmlformats.org/officeDocument/2006/relationships/hyperlink" Target="http://136.18.248.90/browse/FPHASEVCDC-3429" TargetMode="External"/><Relationship Id="rId31" Type="http://schemas.openxmlformats.org/officeDocument/2006/relationships/hyperlink" Target="http://136.18.248.90/browse/FPHASEVCDC-3430" TargetMode="External"/><Relationship Id="rId30" Type="http://schemas.openxmlformats.org/officeDocument/2006/relationships/hyperlink" Target="http://136.18.248.90/browse/FPHASEVCDC-3431" TargetMode="External"/><Relationship Id="rId3" Type="http://schemas.openxmlformats.org/officeDocument/2006/relationships/hyperlink" Target="http://136.18.248.90/browse/FPHASEVCDC-3541" TargetMode="External"/><Relationship Id="rId29" Type="http://schemas.openxmlformats.org/officeDocument/2006/relationships/hyperlink" Target="http://136.18.248.90/browse/FPHASEVCDC-3432" TargetMode="External"/><Relationship Id="rId28" Type="http://schemas.openxmlformats.org/officeDocument/2006/relationships/hyperlink" Target="http://136.18.248.90/browse/FPHASEVCDC-3433" TargetMode="External"/><Relationship Id="rId27" Type="http://schemas.openxmlformats.org/officeDocument/2006/relationships/hyperlink" Target="http://136.18.248.90/browse/FPHASEVCDC-3434" TargetMode="External"/><Relationship Id="rId26" Type="http://schemas.openxmlformats.org/officeDocument/2006/relationships/hyperlink" Target="http://136.18.248.90/browse/FPHASEVCDC-3435" TargetMode="External"/><Relationship Id="rId25" Type="http://schemas.openxmlformats.org/officeDocument/2006/relationships/hyperlink" Target="http://136.18.248.90/browse/FPHASEVCDC-3437" TargetMode="External"/><Relationship Id="rId24" Type="http://schemas.openxmlformats.org/officeDocument/2006/relationships/hyperlink" Target="http://136.18.248.90/browse/FPHASEVCDC-3442" TargetMode="External"/><Relationship Id="rId23" Type="http://schemas.openxmlformats.org/officeDocument/2006/relationships/hyperlink" Target="http://136.18.248.90/browse/FPHASEVCDC-3448" TargetMode="External"/><Relationship Id="rId22" Type="http://schemas.openxmlformats.org/officeDocument/2006/relationships/hyperlink" Target="http://136.18.248.90/browse/FPHASEVCDC-3451" TargetMode="External"/><Relationship Id="rId21" Type="http://schemas.openxmlformats.org/officeDocument/2006/relationships/hyperlink" Target="http://136.18.248.90/browse/FPHASEVCDC-3453" TargetMode="External"/><Relationship Id="rId20" Type="http://schemas.openxmlformats.org/officeDocument/2006/relationships/hyperlink" Target="http://136.18.248.90/browse/FPHASEVCDC-3457" TargetMode="External"/><Relationship Id="rId2" Type="http://schemas.openxmlformats.org/officeDocument/2006/relationships/hyperlink" Target="http://136.18.248.90/browse/FPHASEVCDC-3552" TargetMode="External"/><Relationship Id="rId19" Type="http://schemas.openxmlformats.org/officeDocument/2006/relationships/hyperlink" Target="http://136.18.248.90/browse/FPHASEVCDC-3464" TargetMode="External"/><Relationship Id="rId188" Type="http://schemas.openxmlformats.org/officeDocument/2006/relationships/hyperlink" Target="http://136.18.248.90/browse/FPHASEVCDC-1644" TargetMode="External"/><Relationship Id="rId187" Type="http://schemas.openxmlformats.org/officeDocument/2006/relationships/hyperlink" Target="http://136.18.248.90/browse/FPHASEVCDC-3173" TargetMode="External"/><Relationship Id="rId186" Type="http://schemas.openxmlformats.org/officeDocument/2006/relationships/hyperlink" Target="http://136.18.248.90/browse/FPHASEVCDC-3175" TargetMode="External"/><Relationship Id="rId185" Type="http://schemas.openxmlformats.org/officeDocument/2006/relationships/hyperlink" Target="http://136.18.248.90/browse/FPHASEVCDC-3176" TargetMode="External"/><Relationship Id="rId184" Type="http://schemas.openxmlformats.org/officeDocument/2006/relationships/hyperlink" Target="http://136.18.248.90/browse/FPHASEVCDC-3177" TargetMode="External"/><Relationship Id="rId183" Type="http://schemas.openxmlformats.org/officeDocument/2006/relationships/hyperlink" Target="http://136.18.248.90/browse/FPHASEVCDC-3179" TargetMode="External"/><Relationship Id="rId182" Type="http://schemas.openxmlformats.org/officeDocument/2006/relationships/hyperlink" Target="http://136.18.248.90/browse/FPHASEVCDC-3180" TargetMode="External"/><Relationship Id="rId181" Type="http://schemas.openxmlformats.org/officeDocument/2006/relationships/hyperlink" Target="http://136.18.248.90/browse/FPHASEVCDC-3181" TargetMode="External"/><Relationship Id="rId180" Type="http://schemas.openxmlformats.org/officeDocument/2006/relationships/hyperlink" Target="http://136.18.248.90/browse/FPHASEVCDC-3184" TargetMode="External"/><Relationship Id="rId18" Type="http://schemas.openxmlformats.org/officeDocument/2006/relationships/hyperlink" Target="http://136.18.248.90/browse/FPHASEVCDC-3466" TargetMode="External"/><Relationship Id="rId179" Type="http://schemas.openxmlformats.org/officeDocument/2006/relationships/hyperlink" Target="http://136.18.248.90/browse/FPHASEVCDC-3185" TargetMode="External"/><Relationship Id="rId178" Type="http://schemas.openxmlformats.org/officeDocument/2006/relationships/hyperlink" Target="http://136.18.248.90/browse/FPHASEVCDC-3187" TargetMode="External"/><Relationship Id="rId177" Type="http://schemas.openxmlformats.org/officeDocument/2006/relationships/hyperlink" Target="http://136.18.248.90/browse/FPHASEVCDC-3188" TargetMode="External"/><Relationship Id="rId176" Type="http://schemas.openxmlformats.org/officeDocument/2006/relationships/hyperlink" Target="http://136.18.248.90/browse/FPHASEVCDC-3189" TargetMode="External"/><Relationship Id="rId175" Type="http://schemas.openxmlformats.org/officeDocument/2006/relationships/hyperlink" Target="http://136.18.248.90/browse/FPHASEVCDC-3190" TargetMode="External"/><Relationship Id="rId174" Type="http://schemas.openxmlformats.org/officeDocument/2006/relationships/hyperlink" Target="http://136.18.248.90/browse/FPHASEVCDC-3191" TargetMode="External"/><Relationship Id="rId173" Type="http://schemas.openxmlformats.org/officeDocument/2006/relationships/hyperlink" Target="http://136.18.248.90/browse/FPHASEVCDC-3192" TargetMode="External"/><Relationship Id="rId172" Type="http://schemas.openxmlformats.org/officeDocument/2006/relationships/hyperlink" Target="http://136.18.248.90/browse/FPHASEVCDC-3193" TargetMode="External"/><Relationship Id="rId171" Type="http://schemas.openxmlformats.org/officeDocument/2006/relationships/hyperlink" Target="http://136.18.248.90/browse/FPHASEVCDC-3194" TargetMode="External"/><Relationship Id="rId170" Type="http://schemas.openxmlformats.org/officeDocument/2006/relationships/hyperlink" Target="http://136.18.248.90/browse/FPHASEVCDC-3195" TargetMode="External"/><Relationship Id="rId17" Type="http://schemas.openxmlformats.org/officeDocument/2006/relationships/hyperlink" Target="http://136.18.248.90/browse/FPHASEVCDC-3473" TargetMode="External"/><Relationship Id="rId169" Type="http://schemas.openxmlformats.org/officeDocument/2006/relationships/hyperlink" Target="http://136.18.248.90/browse/FPHASEVCDC-3196" TargetMode="External"/><Relationship Id="rId168" Type="http://schemas.openxmlformats.org/officeDocument/2006/relationships/hyperlink" Target="http://136.18.248.90/browse/FPHASEVCDC-3197" TargetMode="External"/><Relationship Id="rId167" Type="http://schemas.openxmlformats.org/officeDocument/2006/relationships/hyperlink" Target="http://136.18.248.90/browse/FPHASEVCDC-3198" TargetMode="External"/><Relationship Id="rId166" Type="http://schemas.openxmlformats.org/officeDocument/2006/relationships/hyperlink" Target="http://136.18.248.90/browse/FPHASEVCDC-3199" TargetMode="External"/><Relationship Id="rId165" Type="http://schemas.openxmlformats.org/officeDocument/2006/relationships/hyperlink" Target="http://136.18.248.90/browse/FPHASEVCDC-3200" TargetMode="External"/><Relationship Id="rId164" Type="http://schemas.openxmlformats.org/officeDocument/2006/relationships/hyperlink" Target="http://136.18.248.90/browse/FPHASEVCDC-3201" TargetMode="External"/><Relationship Id="rId163" Type="http://schemas.openxmlformats.org/officeDocument/2006/relationships/hyperlink" Target="http://136.18.248.90/browse/FPHASEVCDC-3202" TargetMode="External"/><Relationship Id="rId162" Type="http://schemas.openxmlformats.org/officeDocument/2006/relationships/hyperlink" Target="http://136.18.248.90/browse/FPHASEVCDC-3203" TargetMode="External"/><Relationship Id="rId161" Type="http://schemas.openxmlformats.org/officeDocument/2006/relationships/hyperlink" Target="http://136.18.248.90/browse/FPHASEVCDC-3204" TargetMode="External"/><Relationship Id="rId160" Type="http://schemas.openxmlformats.org/officeDocument/2006/relationships/hyperlink" Target="http://136.18.248.90/browse/FPHASEVCDC-3205" TargetMode="External"/><Relationship Id="rId16" Type="http://schemas.openxmlformats.org/officeDocument/2006/relationships/hyperlink" Target="http://136.18.248.90/browse/FPHASEVCDC-3478" TargetMode="External"/><Relationship Id="rId159" Type="http://schemas.openxmlformats.org/officeDocument/2006/relationships/hyperlink" Target="http://136.18.248.90/browse/FPHASEVCDC-3206" TargetMode="External"/><Relationship Id="rId158" Type="http://schemas.openxmlformats.org/officeDocument/2006/relationships/hyperlink" Target="http://136.18.248.90/browse/FPHASEVCDC-3207" TargetMode="External"/><Relationship Id="rId157" Type="http://schemas.openxmlformats.org/officeDocument/2006/relationships/hyperlink" Target="http://136.18.248.90/browse/FPHASEVCDC-3208" TargetMode="External"/><Relationship Id="rId156" Type="http://schemas.openxmlformats.org/officeDocument/2006/relationships/hyperlink" Target="http://136.18.248.90/browse/FPHASEVCDC-3209" TargetMode="External"/><Relationship Id="rId155" Type="http://schemas.openxmlformats.org/officeDocument/2006/relationships/hyperlink" Target="http://136.18.248.90/browse/FPHASEVCDC-3210" TargetMode="External"/><Relationship Id="rId154" Type="http://schemas.openxmlformats.org/officeDocument/2006/relationships/hyperlink" Target="http://136.18.248.90/browse/FPHASEVCDC-3211" TargetMode="External"/><Relationship Id="rId153" Type="http://schemas.openxmlformats.org/officeDocument/2006/relationships/hyperlink" Target="http://136.18.248.90/browse/FPHASEVCDC-3214" TargetMode="External"/><Relationship Id="rId152" Type="http://schemas.openxmlformats.org/officeDocument/2006/relationships/hyperlink" Target="http://136.18.248.90/browse/FPHASEVCDC-3215" TargetMode="External"/><Relationship Id="rId151" Type="http://schemas.openxmlformats.org/officeDocument/2006/relationships/hyperlink" Target="http://136.18.248.90/browse/FPHASEVCDC-3217" TargetMode="External"/><Relationship Id="rId150" Type="http://schemas.openxmlformats.org/officeDocument/2006/relationships/hyperlink" Target="http://136.18.248.90/browse/FPHASEVCDC-3218" TargetMode="External"/><Relationship Id="rId15" Type="http://schemas.openxmlformats.org/officeDocument/2006/relationships/hyperlink" Target="http://136.18.248.90/browse/FPHASEVCDC-3482" TargetMode="External"/><Relationship Id="rId149" Type="http://schemas.openxmlformats.org/officeDocument/2006/relationships/hyperlink" Target="http://136.18.248.90/browse/FPHASEVCDC-3219" TargetMode="External"/><Relationship Id="rId148" Type="http://schemas.openxmlformats.org/officeDocument/2006/relationships/hyperlink" Target="http://136.18.248.90/browse/FPHASEVCDC-3220" TargetMode="External"/><Relationship Id="rId147" Type="http://schemas.openxmlformats.org/officeDocument/2006/relationships/hyperlink" Target="http://136.18.248.90/browse/FPHASEVCDC-3221" TargetMode="External"/><Relationship Id="rId146" Type="http://schemas.openxmlformats.org/officeDocument/2006/relationships/hyperlink" Target="http://136.18.248.90/browse/FPHASEVCDC-3224" TargetMode="External"/><Relationship Id="rId145" Type="http://schemas.openxmlformats.org/officeDocument/2006/relationships/hyperlink" Target="http://136.18.248.90/browse/FPHASEVCDC-3225" TargetMode="External"/><Relationship Id="rId144" Type="http://schemas.openxmlformats.org/officeDocument/2006/relationships/hyperlink" Target="http://136.18.248.90/browse/FPHASEVCDC-3233" TargetMode="External"/><Relationship Id="rId143" Type="http://schemas.openxmlformats.org/officeDocument/2006/relationships/hyperlink" Target="http://136.18.248.90/browse/FPHASEVCDC-3234" TargetMode="External"/><Relationship Id="rId142" Type="http://schemas.openxmlformats.org/officeDocument/2006/relationships/hyperlink" Target="http://136.18.248.90/browse/FPHASEVCDC-3235" TargetMode="External"/><Relationship Id="rId141" Type="http://schemas.openxmlformats.org/officeDocument/2006/relationships/hyperlink" Target="http://136.18.248.90/browse/FPHASEVCDC-3241" TargetMode="External"/><Relationship Id="rId140" Type="http://schemas.openxmlformats.org/officeDocument/2006/relationships/hyperlink" Target="http://136.18.248.90/browse/FPHASEVCDC-3244" TargetMode="External"/><Relationship Id="rId14" Type="http://schemas.openxmlformats.org/officeDocument/2006/relationships/hyperlink" Target="http://136.18.248.90/browse/FPHASEVCDC-3484" TargetMode="External"/><Relationship Id="rId139" Type="http://schemas.openxmlformats.org/officeDocument/2006/relationships/hyperlink" Target="http://136.18.248.90/browse/FPHASEVCDC-3245" TargetMode="External"/><Relationship Id="rId138" Type="http://schemas.openxmlformats.org/officeDocument/2006/relationships/hyperlink" Target="http://136.18.248.90/browse/FPHASEVCDC-3246" TargetMode="External"/><Relationship Id="rId137" Type="http://schemas.openxmlformats.org/officeDocument/2006/relationships/hyperlink" Target="http://136.18.248.90/browse/FPHASEVCDC-3248" TargetMode="External"/><Relationship Id="rId136" Type="http://schemas.openxmlformats.org/officeDocument/2006/relationships/hyperlink" Target="http://136.18.248.90/browse/FPHASEVCDC-3249" TargetMode="External"/><Relationship Id="rId135" Type="http://schemas.openxmlformats.org/officeDocument/2006/relationships/hyperlink" Target="http://136.18.248.90/browse/FPHASEVCDC-3250" TargetMode="External"/><Relationship Id="rId134" Type="http://schemas.openxmlformats.org/officeDocument/2006/relationships/hyperlink" Target="http://136.18.248.90/browse/FPHASEVCDC-3251" TargetMode="External"/><Relationship Id="rId133" Type="http://schemas.openxmlformats.org/officeDocument/2006/relationships/hyperlink" Target="http://136.18.248.90/browse/FPHASEVCDC-3252" TargetMode="External"/><Relationship Id="rId132" Type="http://schemas.openxmlformats.org/officeDocument/2006/relationships/hyperlink" Target="http://136.18.248.90/browse/FPHASEVCDC-3253" TargetMode="External"/><Relationship Id="rId131" Type="http://schemas.openxmlformats.org/officeDocument/2006/relationships/hyperlink" Target="http://136.18.248.90/browse/FPHASEVCDC-3254" TargetMode="External"/><Relationship Id="rId130" Type="http://schemas.openxmlformats.org/officeDocument/2006/relationships/hyperlink" Target="http://136.18.248.90/browse/FPHASEVCDC-3255" TargetMode="External"/><Relationship Id="rId13" Type="http://schemas.openxmlformats.org/officeDocument/2006/relationships/hyperlink" Target="http://136.18.248.90/browse/FPHASEVCDC-3488" TargetMode="External"/><Relationship Id="rId129" Type="http://schemas.openxmlformats.org/officeDocument/2006/relationships/hyperlink" Target="http://136.18.248.90/browse/FPHASEVCDC-3256" TargetMode="External"/><Relationship Id="rId128" Type="http://schemas.openxmlformats.org/officeDocument/2006/relationships/hyperlink" Target="http://136.18.248.90/browse/FPHASEVCDC-3259" TargetMode="External"/><Relationship Id="rId127" Type="http://schemas.openxmlformats.org/officeDocument/2006/relationships/hyperlink" Target="http://136.18.248.90/browse/FPHASEVCDC-3260" TargetMode="External"/><Relationship Id="rId126" Type="http://schemas.openxmlformats.org/officeDocument/2006/relationships/hyperlink" Target="http://136.18.248.90/browse/FPHASEVCDC-3261" TargetMode="External"/><Relationship Id="rId125" Type="http://schemas.openxmlformats.org/officeDocument/2006/relationships/hyperlink" Target="http://136.18.248.90/browse/FPHASEVCDC-3265" TargetMode="External"/><Relationship Id="rId124" Type="http://schemas.openxmlformats.org/officeDocument/2006/relationships/hyperlink" Target="http://136.18.248.90/browse/FPHASEVCDC-3271" TargetMode="External"/><Relationship Id="rId123" Type="http://schemas.openxmlformats.org/officeDocument/2006/relationships/hyperlink" Target="http://136.18.248.90/browse/FPHASEVCDC-3277" TargetMode="External"/><Relationship Id="rId122" Type="http://schemas.openxmlformats.org/officeDocument/2006/relationships/hyperlink" Target="http://136.18.248.90/browse/FPHASEVCDC-3280" TargetMode="External"/><Relationship Id="rId121" Type="http://schemas.openxmlformats.org/officeDocument/2006/relationships/hyperlink" Target="http://136.18.248.90/browse/FPHASEVCDC-3282" TargetMode="External"/><Relationship Id="rId120" Type="http://schemas.openxmlformats.org/officeDocument/2006/relationships/hyperlink" Target="http://136.18.248.90/browse/FPHASEVCDC-3283" TargetMode="External"/><Relationship Id="rId12" Type="http://schemas.openxmlformats.org/officeDocument/2006/relationships/hyperlink" Target="http://136.18.248.90/browse/FPHASEVCDC-3492" TargetMode="External"/><Relationship Id="rId119" Type="http://schemas.openxmlformats.org/officeDocument/2006/relationships/hyperlink" Target="http://136.18.248.90/browse/FPHASEVCDC-3284" TargetMode="External"/><Relationship Id="rId118" Type="http://schemas.openxmlformats.org/officeDocument/2006/relationships/hyperlink" Target="http://136.18.248.90/browse/FPHASEVCDC-3285" TargetMode="External"/><Relationship Id="rId117" Type="http://schemas.openxmlformats.org/officeDocument/2006/relationships/hyperlink" Target="http://136.18.248.90/browse/FPHASEVCDC-3288" TargetMode="External"/><Relationship Id="rId116" Type="http://schemas.openxmlformats.org/officeDocument/2006/relationships/hyperlink" Target="http://136.18.248.90/browse/FPHASEVCDC-3289" TargetMode="External"/><Relationship Id="rId115" Type="http://schemas.openxmlformats.org/officeDocument/2006/relationships/hyperlink" Target="http://136.18.248.90/browse/FPHASEVCDC-3291" TargetMode="External"/><Relationship Id="rId114" Type="http://schemas.openxmlformats.org/officeDocument/2006/relationships/hyperlink" Target="http://136.18.248.90/browse/FPHASEVCDC-3292" TargetMode="External"/><Relationship Id="rId113" Type="http://schemas.openxmlformats.org/officeDocument/2006/relationships/hyperlink" Target="http://136.18.248.90/browse/FPHASEVCDC-3294" TargetMode="External"/><Relationship Id="rId112" Type="http://schemas.openxmlformats.org/officeDocument/2006/relationships/hyperlink" Target="http://136.18.248.90/browse/FPHASEVCDC-3295" TargetMode="External"/><Relationship Id="rId111" Type="http://schemas.openxmlformats.org/officeDocument/2006/relationships/hyperlink" Target="http://136.18.248.90/browse/FPHASEVCDC-3296" TargetMode="External"/><Relationship Id="rId110" Type="http://schemas.openxmlformats.org/officeDocument/2006/relationships/hyperlink" Target="http://136.18.248.90/browse/FPHASEVCDC-3297" TargetMode="External"/><Relationship Id="rId11" Type="http://schemas.openxmlformats.org/officeDocument/2006/relationships/hyperlink" Target="http://136.18.248.90/browse/FPHASEVCDC-3510" TargetMode="External"/><Relationship Id="rId109" Type="http://schemas.openxmlformats.org/officeDocument/2006/relationships/hyperlink" Target="http://136.18.248.90/browse/FPHASEVCDC-3298" TargetMode="External"/><Relationship Id="rId108" Type="http://schemas.openxmlformats.org/officeDocument/2006/relationships/hyperlink" Target="http://136.18.248.90/browse/FPHASEVCDC-3301" TargetMode="External"/><Relationship Id="rId107" Type="http://schemas.openxmlformats.org/officeDocument/2006/relationships/hyperlink" Target="http://136.18.248.90/browse/FPHASEVCDC-3302" TargetMode="External"/><Relationship Id="rId106" Type="http://schemas.openxmlformats.org/officeDocument/2006/relationships/hyperlink" Target="http://136.18.248.90/browse/FPHASEVCDC-3303" TargetMode="External"/><Relationship Id="rId105" Type="http://schemas.openxmlformats.org/officeDocument/2006/relationships/hyperlink" Target="http://136.18.248.90/browse/FPHASEVCDC-3304" TargetMode="External"/><Relationship Id="rId104" Type="http://schemas.openxmlformats.org/officeDocument/2006/relationships/hyperlink" Target="http://136.18.248.90/browse/FPHASEVCDC-3306" TargetMode="External"/><Relationship Id="rId103" Type="http://schemas.openxmlformats.org/officeDocument/2006/relationships/hyperlink" Target="http://136.18.248.90/browse/FPHASEVCDC-3307" TargetMode="External"/><Relationship Id="rId102" Type="http://schemas.openxmlformats.org/officeDocument/2006/relationships/hyperlink" Target="http://136.18.248.90/browse/FPHASEVCDC-3308" TargetMode="External"/><Relationship Id="rId101" Type="http://schemas.openxmlformats.org/officeDocument/2006/relationships/hyperlink" Target="http://136.18.248.90/browse/FPHASEVCDC-3309" TargetMode="External"/><Relationship Id="rId100" Type="http://schemas.openxmlformats.org/officeDocument/2006/relationships/hyperlink" Target="http://136.18.248.90/browse/FPHASEVCDC-3311" TargetMode="External"/><Relationship Id="rId10" Type="http://schemas.openxmlformats.org/officeDocument/2006/relationships/hyperlink" Target="http://136.18.248.90/browse/FPHASEVCDC-3512" TargetMode="External"/><Relationship Id="rId1" Type="http://schemas.openxmlformats.org/officeDocument/2006/relationships/hyperlink" Target="http://136.18.248.90/browse/FPHASEVCDC-3568"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174"/>
  <sheetViews>
    <sheetView zoomScale="85" zoomScaleNormal="85" topLeftCell="A159" workbookViewId="0">
      <selection activeCell="B117" sqref="B117"/>
    </sheetView>
  </sheetViews>
  <sheetFormatPr defaultColWidth="9.13333333333333" defaultRowHeight="15"/>
  <cols>
    <col min="1" max="1" width="3.13333333333333" style="30" customWidth="1"/>
    <col min="2" max="2" width="24.75" style="30" customWidth="1"/>
    <col min="3" max="3" width="37.1333333333333" style="30" customWidth="1"/>
    <col min="4" max="4" width="23.75" style="30" customWidth="1"/>
    <col min="5" max="7" width="15.6333333333333" style="30" customWidth="1"/>
    <col min="8" max="9" width="10" style="30" customWidth="1"/>
    <col min="10" max="10" width="12.8833333333333" style="30" customWidth="1"/>
    <col min="11" max="11" width="14.3833333333333" style="30" customWidth="1"/>
    <col min="12" max="12" width="13.1333333333333" style="30" customWidth="1"/>
    <col min="13" max="13" width="18.75" style="30" customWidth="1"/>
    <col min="14" max="16384" width="9.13333333333333" style="30"/>
  </cols>
  <sheetData>
    <row r="1" s="23" customFormat="1" ht="15.75"/>
    <row r="2" s="23" customFormat="1" spans="2:13">
      <c r="B2" s="31"/>
      <c r="C2" s="32"/>
      <c r="D2" s="32"/>
      <c r="E2" s="32"/>
      <c r="F2" s="32"/>
      <c r="G2" s="32"/>
      <c r="H2" s="32"/>
      <c r="I2" s="32"/>
      <c r="J2" s="615"/>
      <c r="K2" s="32"/>
      <c r="L2" s="32"/>
      <c r="M2" s="86"/>
    </row>
    <row r="3" customHeight="1" spans="2:13">
      <c r="B3" s="33"/>
      <c r="C3" s="23"/>
      <c r="D3" s="568" t="s">
        <v>0</v>
      </c>
      <c r="E3" s="569"/>
      <c r="F3" s="569"/>
      <c r="G3" s="569"/>
      <c r="H3" s="569"/>
      <c r="I3" s="569"/>
      <c r="J3" s="569"/>
      <c r="K3" s="569"/>
      <c r="L3" s="616"/>
      <c r="M3" s="135"/>
    </row>
    <row r="4" customHeight="1" spans="2:13">
      <c r="B4" s="33"/>
      <c r="C4" s="23"/>
      <c r="D4" s="570"/>
      <c r="E4" s="571"/>
      <c r="F4" s="571"/>
      <c r="G4" s="571"/>
      <c r="H4" s="571"/>
      <c r="I4" s="571"/>
      <c r="J4" s="571"/>
      <c r="K4" s="571"/>
      <c r="L4" s="617"/>
      <c r="M4" s="135"/>
    </row>
    <row r="5" ht="15.75" spans="2:13">
      <c r="B5" s="38"/>
      <c r="C5" s="39"/>
      <c r="D5" s="39"/>
      <c r="E5" s="39"/>
      <c r="F5" s="39"/>
      <c r="G5" s="39"/>
      <c r="H5" s="39"/>
      <c r="I5" s="39"/>
      <c r="J5" s="39"/>
      <c r="K5" s="90"/>
      <c r="L5" s="39"/>
      <c r="M5" s="91"/>
    </row>
    <row r="6" s="24" customFormat="1" ht="13.5" spans="2:13">
      <c r="B6" s="40"/>
      <c r="C6" s="25"/>
      <c r="D6" s="25"/>
      <c r="E6" s="25"/>
      <c r="F6" s="25"/>
      <c r="G6" s="25"/>
      <c r="H6" s="25"/>
      <c r="I6" s="25"/>
      <c r="J6" s="25"/>
      <c r="M6" s="618"/>
    </row>
    <row r="7" s="24" customFormat="1" spans="2:13">
      <c r="B7" s="41" t="s">
        <v>1</v>
      </c>
      <c r="C7" s="42"/>
      <c r="D7" s="42"/>
      <c r="E7" s="42"/>
      <c r="F7" s="43"/>
      <c r="G7" s="25"/>
      <c r="M7" s="619"/>
    </row>
    <row r="8" s="24" customFormat="1" ht="16.5" spans="2:13">
      <c r="B8" s="572" t="s">
        <v>2</v>
      </c>
      <c r="C8" s="573">
        <v>29662</v>
      </c>
      <c r="D8" s="574" t="s">
        <v>3</v>
      </c>
      <c r="E8" s="575" t="s">
        <v>4</v>
      </c>
      <c r="F8" s="370"/>
      <c r="G8" s="25"/>
      <c r="M8" s="619"/>
    </row>
    <row r="9" s="24" customFormat="1" ht="17.25" customHeight="1" spans="2:13">
      <c r="B9" s="572" t="s">
        <v>5</v>
      </c>
      <c r="C9" s="573" t="s">
        <v>6</v>
      </c>
      <c r="D9" s="576" t="s">
        <v>7</v>
      </c>
      <c r="E9" s="577" t="s">
        <v>8</v>
      </c>
      <c r="F9" s="578"/>
      <c r="G9" s="25"/>
      <c r="M9" s="619"/>
    </row>
    <row r="10" s="24" customFormat="1" ht="30.75" customHeight="1" spans="2:13">
      <c r="B10" s="572" t="s">
        <v>9</v>
      </c>
      <c r="C10" s="573" t="s">
        <v>10</v>
      </c>
      <c r="D10" s="576" t="s">
        <v>11</v>
      </c>
      <c r="E10" s="577" t="s">
        <v>12</v>
      </c>
      <c r="F10" s="578"/>
      <c r="G10" s="25"/>
      <c r="M10" s="619"/>
    </row>
    <row r="11" s="24" customFormat="1" ht="33" spans="2:13">
      <c r="B11" s="572" t="s">
        <v>13</v>
      </c>
      <c r="C11" s="579" t="s">
        <v>14</v>
      </c>
      <c r="D11" s="576" t="s">
        <v>15</v>
      </c>
      <c r="E11" s="580">
        <v>44669</v>
      </c>
      <c r="F11" s="581"/>
      <c r="G11" s="25"/>
      <c r="M11" s="619"/>
    </row>
    <row r="12" s="24" customFormat="1" ht="16.5" spans="2:13">
      <c r="B12" s="572" t="s">
        <v>16</v>
      </c>
      <c r="C12" s="582" t="s">
        <v>17</v>
      </c>
      <c r="D12" s="576" t="s">
        <v>18</v>
      </c>
      <c r="E12" s="580">
        <v>44676</v>
      </c>
      <c r="F12" s="581"/>
      <c r="G12" s="25"/>
      <c r="M12" s="619"/>
    </row>
    <row r="13" s="24" customFormat="1" ht="16.5" spans="2:13">
      <c r="B13" s="572" t="s">
        <v>19</v>
      </c>
      <c r="C13" s="573" t="s">
        <v>20</v>
      </c>
      <c r="D13" s="576" t="s">
        <v>21</v>
      </c>
      <c r="E13" s="580" t="s">
        <v>22</v>
      </c>
      <c r="F13" s="581"/>
      <c r="G13" s="25"/>
      <c r="M13" s="619"/>
    </row>
    <row r="14" s="24" customFormat="1" ht="16.5" spans="2:13">
      <c r="B14" s="572" t="s">
        <v>23</v>
      </c>
      <c r="C14" s="577" t="s">
        <v>24</v>
      </c>
      <c r="D14" s="583" t="s">
        <v>25</v>
      </c>
      <c r="E14" s="584">
        <v>6</v>
      </c>
      <c r="F14" s="585"/>
      <c r="G14" s="25"/>
      <c r="M14" s="619"/>
    </row>
    <row r="15" s="24" customFormat="1" ht="39.75" customHeight="1" spans="2:13">
      <c r="B15" s="572" t="s">
        <v>26</v>
      </c>
      <c r="C15" s="586" t="s">
        <v>27</v>
      </c>
      <c r="D15" s="587"/>
      <c r="E15" s="587"/>
      <c r="F15" s="588"/>
      <c r="G15" s="25"/>
      <c r="M15" s="619"/>
    </row>
    <row r="16" s="24" customFormat="1" ht="42" customHeight="1" spans="2:13">
      <c r="B16" s="589" t="s">
        <v>28</v>
      </c>
      <c r="C16" s="590" t="s">
        <v>29</v>
      </c>
      <c r="D16" s="590"/>
      <c r="E16" s="590"/>
      <c r="F16" s="591"/>
      <c r="G16" s="25"/>
      <c r="M16" s="619"/>
    </row>
    <row r="17" s="25" customFormat="1" ht="13.5" spans="2:13">
      <c r="B17" s="64"/>
      <c r="C17" s="64"/>
      <c r="D17" s="64"/>
      <c r="E17" s="64"/>
      <c r="F17" s="64"/>
      <c r="G17" s="64"/>
      <c r="H17" s="64"/>
      <c r="I17" s="64"/>
      <c r="J17" s="64"/>
      <c r="K17" s="64"/>
      <c r="L17" s="64"/>
      <c r="M17" s="620"/>
    </row>
    <row r="18" s="24" customFormat="1" ht="15.75" spans="2:13">
      <c r="B18" s="65" t="s">
        <v>30</v>
      </c>
      <c r="C18" s="66"/>
      <c r="D18" s="66"/>
      <c r="E18" s="66"/>
      <c r="F18" s="66"/>
      <c r="G18" s="66"/>
      <c r="H18" s="66"/>
      <c r="I18" s="66"/>
      <c r="J18" s="66"/>
      <c r="K18" s="66"/>
      <c r="L18" s="66"/>
      <c r="M18" s="66"/>
    </row>
    <row r="19" s="24" customFormat="1" ht="12.75" customHeight="1" spans="2:13">
      <c r="B19" s="592" t="s">
        <v>31</v>
      </c>
      <c r="C19" s="68"/>
      <c r="D19" s="68"/>
      <c r="E19" s="68"/>
      <c r="F19" s="68"/>
      <c r="G19" s="68"/>
      <c r="H19" s="68"/>
      <c r="I19" s="68"/>
      <c r="J19" s="68"/>
      <c r="K19" s="68"/>
      <c r="L19" s="68"/>
      <c r="M19" s="95"/>
    </row>
    <row r="20" s="24" customFormat="1" ht="12.75" spans="2:13">
      <c r="B20" s="593"/>
      <c r="C20" s="594"/>
      <c r="D20" s="594"/>
      <c r="E20" s="594"/>
      <c r="F20" s="594"/>
      <c r="G20" s="594"/>
      <c r="H20" s="594"/>
      <c r="I20" s="594"/>
      <c r="J20" s="594"/>
      <c r="K20" s="594"/>
      <c r="L20" s="594"/>
      <c r="M20" s="621"/>
    </row>
    <row r="21" s="24" customFormat="1" ht="12.75" spans="2:13">
      <c r="B21" s="593"/>
      <c r="C21" s="594"/>
      <c r="D21" s="594"/>
      <c r="E21" s="594"/>
      <c r="F21" s="594"/>
      <c r="G21" s="594"/>
      <c r="H21" s="594"/>
      <c r="I21" s="594"/>
      <c r="J21" s="594"/>
      <c r="K21" s="594"/>
      <c r="L21" s="594"/>
      <c r="M21" s="621"/>
    </row>
    <row r="22" s="24" customFormat="1" ht="12.75" spans="2:13">
      <c r="B22" s="593"/>
      <c r="C22" s="594"/>
      <c r="D22" s="594"/>
      <c r="E22" s="594"/>
      <c r="F22" s="594"/>
      <c r="G22" s="594"/>
      <c r="H22" s="594"/>
      <c r="I22" s="594"/>
      <c r="J22" s="594"/>
      <c r="K22" s="594"/>
      <c r="L22" s="594"/>
      <c r="M22" s="621"/>
    </row>
    <row r="23" s="24" customFormat="1" ht="12.75" spans="2:13">
      <c r="B23" s="593"/>
      <c r="C23" s="594"/>
      <c r="D23" s="594"/>
      <c r="E23" s="594"/>
      <c r="F23" s="594"/>
      <c r="G23" s="594"/>
      <c r="H23" s="594"/>
      <c r="I23" s="594"/>
      <c r="J23" s="594"/>
      <c r="K23" s="594"/>
      <c r="L23" s="594"/>
      <c r="M23" s="621"/>
    </row>
    <row r="24" s="24" customFormat="1" ht="12.75" spans="2:13">
      <c r="B24" s="593"/>
      <c r="C24" s="594"/>
      <c r="D24" s="594"/>
      <c r="E24" s="594"/>
      <c r="F24" s="594"/>
      <c r="G24" s="594"/>
      <c r="H24" s="594"/>
      <c r="I24" s="594"/>
      <c r="J24" s="594"/>
      <c r="K24" s="594"/>
      <c r="L24" s="594"/>
      <c r="M24" s="621"/>
    </row>
    <row r="25" s="24" customFormat="1" ht="12.75" spans="2:13">
      <c r="B25" s="593"/>
      <c r="C25" s="594"/>
      <c r="D25" s="594"/>
      <c r="E25" s="594"/>
      <c r="F25" s="594"/>
      <c r="G25" s="594"/>
      <c r="H25" s="594"/>
      <c r="I25" s="594"/>
      <c r="J25" s="594"/>
      <c r="K25" s="594"/>
      <c r="L25" s="594"/>
      <c r="M25" s="621"/>
    </row>
    <row r="26" s="24" customFormat="1" ht="13.5" spans="2:13">
      <c r="B26" s="595"/>
      <c r="C26" s="596"/>
      <c r="D26" s="596"/>
      <c r="E26" s="596"/>
      <c r="F26" s="596"/>
      <c r="G26" s="596"/>
      <c r="H26" s="596"/>
      <c r="I26" s="596"/>
      <c r="J26" s="596"/>
      <c r="K26" s="596"/>
      <c r="L26" s="596"/>
      <c r="M26" s="622"/>
    </row>
    <row r="27" s="24" customFormat="1" spans="1:13">
      <c r="A27" s="69"/>
      <c r="B27" s="597" t="s">
        <v>32</v>
      </c>
      <c r="C27" s="598"/>
      <c r="D27" s="598"/>
      <c r="E27" s="598"/>
      <c r="F27" s="598"/>
      <c r="G27" s="598"/>
      <c r="H27" s="598"/>
      <c r="I27" s="598"/>
      <c r="J27" s="598"/>
      <c r="K27" s="598"/>
      <c r="L27" s="598"/>
      <c r="M27" s="623"/>
    </row>
    <row r="28" s="24" customFormat="1" ht="16.5" spans="2:13">
      <c r="B28" s="599" t="s">
        <v>33</v>
      </c>
      <c r="C28" s="600" t="s">
        <v>34</v>
      </c>
      <c r="D28" s="600" t="s">
        <v>35</v>
      </c>
      <c r="E28" s="601" t="s">
        <v>36</v>
      </c>
      <c r="F28" s="601" t="s">
        <v>36</v>
      </c>
      <c r="G28" s="602" t="s">
        <v>37</v>
      </c>
      <c r="H28" s="602" t="s">
        <v>38</v>
      </c>
      <c r="I28" s="602" t="s">
        <v>39</v>
      </c>
      <c r="J28" s="624" t="s">
        <v>40</v>
      </c>
      <c r="K28" s="624"/>
      <c r="L28" s="624"/>
      <c r="M28" s="624"/>
    </row>
    <row r="29" s="24" customFormat="1" ht="16.5" spans="2:13">
      <c r="B29" s="603"/>
      <c r="C29" s="604"/>
      <c r="D29" s="604"/>
      <c r="E29" s="601" t="s">
        <v>41</v>
      </c>
      <c r="F29" s="601" t="s">
        <v>42</v>
      </c>
      <c r="G29" s="605"/>
      <c r="H29" s="605"/>
      <c r="I29" s="605"/>
      <c r="J29" s="624"/>
      <c r="K29" s="624"/>
      <c r="L29" s="624"/>
      <c r="M29" s="624"/>
    </row>
    <row r="30" s="24" customFormat="1" ht="16.5" spans="2:13">
      <c r="B30" s="606">
        <v>1</v>
      </c>
      <c r="C30" s="607" t="s">
        <v>43</v>
      </c>
      <c r="D30" s="607" t="s">
        <v>44</v>
      </c>
      <c r="E30" s="608">
        <v>1</v>
      </c>
      <c r="F30" s="608">
        <v>1</v>
      </c>
      <c r="G30" s="609" t="s">
        <v>45</v>
      </c>
      <c r="H30" s="610">
        <v>44669</v>
      </c>
      <c r="I30" s="610">
        <v>44676</v>
      </c>
      <c r="J30" s="573"/>
      <c r="K30" s="573"/>
      <c r="L30" s="573"/>
      <c r="M30" s="573"/>
    </row>
    <row r="31" s="24" customFormat="1" ht="16.5" spans="2:13">
      <c r="B31" s="606">
        <v>2</v>
      </c>
      <c r="C31" s="607" t="s">
        <v>46</v>
      </c>
      <c r="D31" s="607" t="s">
        <v>47</v>
      </c>
      <c r="E31" s="608">
        <v>1</v>
      </c>
      <c r="F31" s="608">
        <v>1</v>
      </c>
      <c r="G31" s="609" t="s">
        <v>45</v>
      </c>
      <c r="H31" s="610">
        <v>44669</v>
      </c>
      <c r="I31" s="610">
        <v>44676</v>
      </c>
      <c r="J31" s="573"/>
      <c r="K31" s="573"/>
      <c r="L31" s="573"/>
      <c r="M31" s="573"/>
    </row>
    <row r="32" s="24" customFormat="1" ht="16.5" spans="2:13">
      <c r="B32" s="606">
        <v>3</v>
      </c>
      <c r="C32" s="607" t="s">
        <v>48</v>
      </c>
      <c r="D32" s="607" t="s">
        <v>49</v>
      </c>
      <c r="E32" s="608">
        <v>1</v>
      </c>
      <c r="F32" s="608">
        <v>1</v>
      </c>
      <c r="G32" s="609" t="s">
        <v>50</v>
      </c>
      <c r="H32" s="610">
        <v>44669</v>
      </c>
      <c r="I32" s="610">
        <v>44676</v>
      </c>
      <c r="J32" s="573"/>
      <c r="K32" s="573"/>
      <c r="L32" s="573"/>
      <c r="M32" s="573"/>
    </row>
    <row r="33" s="24" customFormat="1" ht="16.5" spans="2:13">
      <c r="B33" s="606">
        <v>4</v>
      </c>
      <c r="C33" s="607" t="s">
        <v>48</v>
      </c>
      <c r="D33" s="607" t="s">
        <v>51</v>
      </c>
      <c r="E33" s="608">
        <v>1</v>
      </c>
      <c r="F33" s="608">
        <v>1</v>
      </c>
      <c r="G33" s="609" t="s">
        <v>45</v>
      </c>
      <c r="H33" s="610">
        <v>44669</v>
      </c>
      <c r="I33" s="610">
        <v>44676</v>
      </c>
      <c r="J33" s="573"/>
      <c r="K33" s="573"/>
      <c r="L33" s="573"/>
      <c r="M33" s="573"/>
    </row>
    <row r="34" s="24" customFormat="1" ht="14.25" customHeight="1" spans="2:13">
      <c r="B34" s="606">
        <v>5</v>
      </c>
      <c r="C34" s="607" t="s">
        <v>52</v>
      </c>
      <c r="D34" s="607" t="s">
        <v>53</v>
      </c>
      <c r="E34" s="608">
        <v>1</v>
      </c>
      <c r="F34" s="608">
        <v>1</v>
      </c>
      <c r="G34" s="609" t="s">
        <v>54</v>
      </c>
      <c r="H34" s="610">
        <v>44669</v>
      </c>
      <c r="I34" s="610">
        <v>44676</v>
      </c>
      <c r="J34" s="573"/>
      <c r="K34" s="573"/>
      <c r="L34" s="573"/>
      <c r="M34" s="573"/>
    </row>
    <row r="35" s="24" customFormat="1" ht="16.5" spans="2:13">
      <c r="B35" s="606">
        <v>6</v>
      </c>
      <c r="C35" s="607" t="s">
        <v>55</v>
      </c>
      <c r="D35" s="607" t="s">
        <v>56</v>
      </c>
      <c r="E35" s="608">
        <v>1</v>
      </c>
      <c r="F35" s="608">
        <v>1</v>
      </c>
      <c r="G35" s="609" t="s">
        <v>57</v>
      </c>
      <c r="H35" s="610">
        <v>44669</v>
      </c>
      <c r="I35" s="610">
        <v>44676</v>
      </c>
      <c r="J35" s="573"/>
      <c r="K35" s="573"/>
      <c r="L35" s="573"/>
      <c r="M35" s="573"/>
    </row>
    <row r="36" s="24" customFormat="1" ht="16.5" spans="2:13">
      <c r="B36" s="606">
        <v>7</v>
      </c>
      <c r="C36" s="607" t="s">
        <v>58</v>
      </c>
      <c r="D36" s="607" t="s">
        <v>44</v>
      </c>
      <c r="E36" s="608">
        <v>1</v>
      </c>
      <c r="F36" s="608">
        <v>1</v>
      </c>
      <c r="G36" s="609" t="s">
        <v>45</v>
      </c>
      <c r="H36" s="610">
        <v>44669</v>
      </c>
      <c r="I36" s="610">
        <v>44676</v>
      </c>
      <c r="J36" s="573"/>
      <c r="K36" s="573"/>
      <c r="L36" s="573"/>
      <c r="M36" s="573"/>
    </row>
    <row r="37" s="24" customFormat="1" ht="16.5" spans="2:13">
      <c r="B37" s="606">
        <v>8</v>
      </c>
      <c r="C37" s="607" t="s">
        <v>59</v>
      </c>
      <c r="D37" s="607" t="s">
        <v>60</v>
      </c>
      <c r="E37" s="608">
        <v>1</v>
      </c>
      <c r="F37" s="611">
        <v>0.2</v>
      </c>
      <c r="G37" s="609" t="s">
        <v>45</v>
      </c>
      <c r="H37" s="610">
        <v>44669</v>
      </c>
      <c r="I37" s="610">
        <v>44676</v>
      </c>
      <c r="J37" s="573" t="s">
        <v>61</v>
      </c>
      <c r="K37" s="573"/>
      <c r="L37" s="573"/>
      <c r="M37" s="573"/>
    </row>
    <row r="38" s="24" customFormat="1" ht="14.25" customHeight="1" spans="2:13">
      <c r="B38" s="606">
        <v>9</v>
      </c>
      <c r="C38" s="607" t="s">
        <v>62</v>
      </c>
      <c r="D38" s="607" t="s">
        <v>63</v>
      </c>
      <c r="E38" s="608">
        <v>1</v>
      </c>
      <c r="F38" s="611">
        <v>0</v>
      </c>
      <c r="G38" s="612"/>
      <c r="H38" s="613"/>
      <c r="I38" s="613"/>
      <c r="J38" s="573" t="s">
        <v>64</v>
      </c>
      <c r="K38" s="573"/>
      <c r="L38" s="573"/>
      <c r="M38" s="573"/>
    </row>
    <row r="39" s="24" customFormat="1" ht="14.25" customHeight="1" spans="2:13">
      <c r="B39" s="606">
        <v>10</v>
      </c>
      <c r="C39" s="607" t="s">
        <v>65</v>
      </c>
      <c r="D39" s="607" t="s">
        <v>66</v>
      </c>
      <c r="E39" s="608">
        <v>1</v>
      </c>
      <c r="F39" s="608">
        <v>1</v>
      </c>
      <c r="G39" s="609" t="s">
        <v>45</v>
      </c>
      <c r="H39" s="610">
        <v>44669</v>
      </c>
      <c r="I39" s="610">
        <v>44676</v>
      </c>
      <c r="J39" s="573"/>
      <c r="K39" s="573"/>
      <c r="L39" s="573"/>
      <c r="M39" s="573"/>
    </row>
    <row r="40" s="24" customFormat="1" ht="16.5" spans="2:13">
      <c r="B40" s="606">
        <v>11</v>
      </c>
      <c r="C40" s="607" t="s">
        <v>67</v>
      </c>
      <c r="D40" s="607" t="s">
        <v>68</v>
      </c>
      <c r="E40" s="608">
        <v>1</v>
      </c>
      <c r="F40" s="608">
        <v>1</v>
      </c>
      <c r="G40" s="609" t="s">
        <v>69</v>
      </c>
      <c r="H40" s="610">
        <v>44669</v>
      </c>
      <c r="I40" s="610">
        <v>44676</v>
      </c>
      <c r="J40" s="573"/>
      <c r="K40" s="573"/>
      <c r="L40" s="573"/>
      <c r="M40" s="573"/>
    </row>
    <row r="41" s="24" customFormat="1" ht="14.25" customHeight="1" spans="2:13">
      <c r="B41" s="606">
        <v>12</v>
      </c>
      <c r="C41" s="607" t="s">
        <v>70</v>
      </c>
      <c r="D41" s="607" t="s">
        <v>71</v>
      </c>
      <c r="E41" s="608">
        <v>0</v>
      </c>
      <c r="F41" s="608">
        <v>0</v>
      </c>
      <c r="G41" s="612"/>
      <c r="H41" s="610"/>
      <c r="I41" s="610"/>
      <c r="J41" s="573"/>
      <c r="K41" s="573" t="s">
        <v>72</v>
      </c>
      <c r="L41" s="573"/>
      <c r="M41" s="573"/>
    </row>
    <row r="42" s="24" customFormat="1" ht="16.5" spans="2:13">
      <c r="B42" s="606">
        <v>13</v>
      </c>
      <c r="C42" s="607" t="s">
        <v>73</v>
      </c>
      <c r="D42" s="607" t="s">
        <v>74</v>
      </c>
      <c r="E42" s="608">
        <v>1</v>
      </c>
      <c r="F42" s="608">
        <v>1</v>
      </c>
      <c r="G42" s="609" t="s">
        <v>54</v>
      </c>
      <c r="H42" s="610">
        <v>44669</v>
      </c>
      <c r="I42" s="610">
        <v>44676</v>
      </c>
      <c r="J42" s="573"/>
      <c r="K42" s="573"/>
      <c r="L42" s="573"/>
      <c r="M42" s="573"/>
    </row>
    <row r="43" s="24" customFormat="1" ht="16.5" spans="2:13">
      <c r="B43" s="606">
        <v>14</v>
      </c>
      <c r="C43" s="607" t="s">
        <v>75</v>
      </c>
      <c r="D43" s="607" t="s">
        <v>76</v>
      </c>
      <c r="E43" s="608">
        <v>1</v>
      </c>
      <c r="F43" s="608">
        <v>1</v>
      </c>
      <c r="G43" s="609" t="s">
        <v>77</v>
      </c>
      <c r="H43" s="610">
        <v>44669</v>
      </c>
      <c r="I43" s="610">
        <v>44676</v>
      </c>
      <c r="J43" s="573"/>
      <c r="K43" s="573"/>
      <c r="L43" s="573"/>
      <c r="M43" s="573"/>
    </row>
    <row r="44" s="24" customFormat="1" ht="14.25" customHeight="1" spans="2:13">
      <c r="B44" s="606">
        <v>15</v>
      </c>
      <c r="C44" s="607" t="s">
        <v>78</v>
      </c>
      <c r="D44" s="607" t="s">
        <v>79</v>
      </c>
      <c r="E44" s="608">
        <v>1</v>
      </c>
      <c r="F44" s="608">
        <v>0</v>
      </c>
      <c r="G44" s="609"/>
      <c r="H44" s="610"/>
      <c r="I44" s="610"/>
      <c r="J44" s="573"/>
      <c r="K44" s="573"/>
      <c r="L44" s="573"/>
      <c r="M44" s="573"/>
    </row>
    <row r="45" s="24" customFormat="1" ht="14.25" customHeight="1" spans="2:13">
      <c r="B45" s="606">
        <v>16</v>
      </c>
      <c r="C45" s="607" t="s">
        <v>80</v>
      </c>
      <c r="D45" s="607" t="s">
        <v>81</v>
      </c>
      <c r="E45" s="608">
        <v>1</v>
      </c>
      <c r="F45" s="608">
        <v>0</v>
      </c>
      <c r="G45" s="609"/>
      <c r="H45" s="610"/>
      <c r="I45" s="610"/>
      <c r="J45" s="573" t="s">
        <v>82</v>
      </c>
      <c r="K45" s="573"/>
      <c r="L45" s="573"/>
      <c r="M45" s="573"/>
    </row>
    <row r="46" s="24" customFormat="1" ht="16.5" spans="2:13">
      <c r="B46" s="606">
        <v>17</v>
      </c>
      <c r="C46" s="607" t="s">
        <v>83</v>
      </c>
      <c r="D46" s="607" t="s">
        <v>84</v>
      </c>
      <c r="E46" s="608">
        <v>1</v>
      </c>
      <c r="F46" s="608">
        <v>0</v>
      </c>
      <c r="G46" s="612"/>
      <c r="H46" s="610"/>
      <c r="I46" s="610"/>
      <c r="J46" s="573" t="s">
        <v>82</v>
      </c>
      <c r="K46" s="573"/>
      <c r="L46" s="573"/>
      <c r="M46" s="573"/>
    </row>
    <row r="47" s="565" customFormat="1" ht="14.25" customHeight="1" spans="2:13">
      <c r="B47" s="606">
        <v>18</v>
      </c>
      <c r="C47" s="607" t="s">
        <v>85</v>
      </c>
      <c r="D47" s="607" t="s">
        <v>86</v>
      </c>
      <c r="E47" s="608">
        <v>0</v>
      </c>
      <c r="F47" s="608">
        <v>0</v>
      </c>
      <c r="G47" s="612"/>
      <c r="H47" s="614"/>
      <c r="I47" s="614"/>
      <c r="J47" s="573" t="s">
        <v>87</v>
      </c>
      <c r="K47" s="573"/>
      <c r="L47" s="573"/>
      <c r="M47" s="573"/>
    </row>
    <row r="48" s="24" customFormat="1" ht="16.5" spans="2:13">
      <c r="B48" s="606">
        <v>19</v>
      </c>
      <c r="C48" s="607" t="s">
        <v>88</v>
      </c>
      <c r="D48" s="607" t="s">
        <v>89</v>
      </c>
      <c r="E48" s="608">
        <v>1</v>
      </c>
      <c r="F48" s="608">
        <v>0</v>
      </c>
      <c r="G48" s="613"/>
      <c r="H48" s="610"/>
      <c r="I48" s="610"/>
      <c r="J48" s="573" t="s">
        <v>82</v>
      </c>
      <c r="K48" s="573"/>
      <c r="L48" s="573"/>
      <c r="M48" s="573"/>
    </row>
    <row r="49" s="24" customFormat="1" ht="14.25" customHeight="1" spans="2:13">
      <c r="B49" s="606">
        <v>20</v>
      </c>
      <c r="C49" s="607" t="s">
        <v>90</v>
      </c>
      <c r="D49" s="607" t="s">
        <v>91</v>
      </c>
      <c r="E49" s="608">
        <v>1</v>
      </c>
      <c r="F49" s="608">
        <v>0</v>
      </c>
      <c r="G49" s="613"/>
      <c r="H49" s="610"/>
      <c r="I49" s="610"/>
      <c r="J49" s="573" t="s">
        <v>82</v>
      </c>
      <c r="K49" s="573"/>
      <c r="L49" s="573"/>
      <c r="M49" s="573"/>
    </row>
    <row r="50" s="24" customFormat="1" ht="14.25" customHeight="1" spans="2:13">
      <c r="B50" s="606">
        <v>21</v>
      </c>
      <c r="C50" s="607" t="s">
        <v>92</v>
      </c>
      <c r="D50" s="607" t="s">
        <v>93</v>
      </c>
      <c r="E50" s="608">
        <v>1</v>
      </c>
      <c r="F50" s="608">
        <v>0</v>
      </c>
      <c r="G50" s="613"/>
      <c r="H50" s="610"/>
      <c r="I50" s="610"/>
      <c r="J50" s="573" t="s">
        <v>82</v>
      </c>
      <c r="K50" s="573"/>
      <c r="L50" s="573"/>
      <c r="M50" s="573"/>
    </row>
    <row r="51" s="24" customFormat="1" ht="14.25" customHeight="1" spans="2:13">
      <c r="B51" s="606">
        <v>22</v>
      </c>
      <c r="C51" s="607" t="s">
        <v>94</v>
      </c>
      <c r="D51" s="607" t="s">
        <v>95</v>
      </c>
      <c r="E51" s="608">
        <v>1</v>
      </c>
      <c r="F51" s="608">
        <v>0</v>
      </c>
      <c r="G51" s="613"/>
      <c r="H51" s="610"/>
      <c r="I51" s="610"/>
      <c r="J51" s="573" t="s">
        <v>82</v>
      </c>
      <c r="K51" s="573"/>
      <c r="L51" s="573"/>
      <c r="M51" s="573"/>
    </row>
    <row r="52" s="24" customFormat="1" ht="14.25" customHeight="1" spans="2:13">
      <c r="B52" s="606">
        <v>23</v>
      </c>
      <c r="C52" s="607" t="s">
        <v>96</v>
      </c>
      <c r="D52" s="607" t="s">
        <v>97</v>
      </c>
      <c r="E52" s="608">
        <v>1</v>
      </c>
      <c r="F52" s="608">
        <v>0</v>
      </c>
      <c r="G52" s="613"/>
      <c r="H52" s="610"/>
      <c r="I52" s="610"/>
      <c r="J52" s="573" t="s">
        <v>82</v>
      </c>
      <c r="K52" s="573"/>
      <c r="L52" s="573"/>
      <c r="M52" s="573"/>
    </row>
    <row r="53" s="24" customFormat="1" ht="30" customHeight="1" spans="2:13">
      <c r="B53" s="606">
        <v>24</v>
      </c>
      <c r="C53" s="607" t="s">
        <v>98</v>
      </c>
      <c r="D53" s="607" t="s">
        <v>99</v>
      </c>
      <c r="E53" s="608">
        <v>1</v>
      </c>
      <c r="F53" s="608">
        <v>0</v>
      </c>
      <c r="G53" s="613"/>
      <c r="H53" s="610"/>
      <c r="I53" s="610"/>
      <c r="J53" s="573"/>
      <c r="K53" s="573"/>
      <c r="L53" s="573"/>
      <c r="M53" s="573"/>
    </row>
    <row r="54" s="24" customFormat="1" ht="14.25" customHeight="1" spans="2:13">
      <c r="B54" s="606">
        <v>25</v>
      </c>
      <c r="C54" s="607" t="s">
        <v>100</v>
      </c>
      <c r="D54" s="607" t="s">
        <v>101</v>
      </c>
      <c r="E54" s="608">
        <v>1</v>
      </c>
      <c r="F54" s="608">
        <v>0</v>
      </c>
      <c r="G54" s="613"/>
      <c r="H54" s="610"/>
      <c r="I54" s="610"/>
      <c r="J54" s="573"/>
      <c r="K54" s="573"/>
      <c r="L54" s="573"/>
      <c r="M54" s="573"/>
    </row>
    <row r="55" s="24" customFormat="1" ht="16.5" spans="2:13">
      <c r="B55" s="606">
        <v>26</v>
      </c>
      <c r="C55" s="607" t="s">
        <v>102</v>
      </c>
      <c r="D55" s="607" t="s">
        <v>103</v>
      </c>
      <c r="E55" s="608">
        <v>1</v>
      </c>
      <c r="F55" s="608">
        <v>1</v>
      </c>
      <c r="G55" s="609" t="s">
        <v>50</v>
      </c>
      <c r="H55" s="610">
        <v>44669</v>
      </c>
      <c r="I55" s="610">
        <v>44676</v>
      </c>
      <c r="J55" s="573"/>
      <c r="K55" s="573"/>
      <c r="L55" s="573"/>
      <c r="M55" s="573"/>
    </row>
    <row r="56" s="24" customFormat="1" ht="16.5" spans="2:13">
      <c r="B56" s="606">
        <v>27</v>
      </c>
      <c r="C56" s="607" t="s">
        <v>104</v>
      </c>
      <c r="D56" s="607" t="s">
        <v>105</v>
      </c>
      <c r="E56" s="608">
        <v>1</v>
      </c>
      <c r="F56" s="608">
        <v>1</v>
      </c>
      <c r="G56" s="609" t="s">
        <v>45</v>
      </c>
      <c r="H56" s="610">
        <v>44669</v>
      </c>
      <c r="I56" s="610">
        <v>44676</v>
      </c>
      <c r="J56" s="573"/>
      <c r="K56" s="573"/>
      <c r="L56" s="573"/>
      <c r="M56" s="573"/>
    </row>
    <row r="57" s="24" customFormat="1" ht="14.25" customHeight="1" spans="2:13">
      <c r="B57" s="606">
        <v>28</v>
      </c>
      <c r="C57" s="607" t="s">
        <v>106</v>
      </c>
      <c r="D57" s="607" t="s">
        <v>107</v>
      </c>
      <c r="E57" s="608">
        <v>1</v>
      </c>
      <c r="F57" s="608">
        <v>1</v>
      </c>
      <c r="G57" s="609" t="s">
        <v>54</v>
      </c>
      <c r="H57" s="610">
        <v>44669</v>
      </c>
      <c r="I57" s="610">
        <v>44676</v>
      </c>
      <c r="J57" s="573"/>
      <c r="K57" s="573"/>
      <c r="L57" s="573"/>
      <c r="M57" s="573"/>
    </row>
    <row r="58" s="24" customFormat="1" ht="16.5" spans="2:13">
      <c r="B58" s="606">
        <v>29</v>
      </c>
      <c r="C58" s="607" t="s">
        <v>108</v>
      </c>
      <c r="D58" s="607" t="s">
        <v>109</v>
      </c>
      <c r="E58" s="608">
        <v>1</v>
      </c>
      <c r="F58" s="608">
        <v>1</v>
      </c>
      <c r="G58" s="609" t="s">
        <v>54</v>
      </c>
      <c r="H58" s="610">
        <v>44669</v>
      </c>
      <c r="I58" s="610">
        <v>44676</v>
      </c>
      <c r="J58" s="573"/>
      <c r="K58" s="573"/>
      <c r="L58" s="573"/>
      <c r="M58" s="573"/>
    </row>
    <row r="59" s="24" customFormat="1" ht="14.25" customHeight="1" spans="2:13">
      <c r="B59" s="606">
        <v>30</v>
      </c>
      <c r="C59" s="607" t="s">
        <v>110</v>
      </c>
      <c r="D59" s="607" t="s">
        <v>111</v>
      </c>
      <c r="E59" s="608">
        <v>0</v>
      </c>
      <c r="F59" s="608">
        <v>0</v>
      </c>
      <c r="G59" s="612"/>
      <c r="H59" s="613"/>
      <c r="I59" s="613"/>
      <c r="J59" s="573" t="s">
        <v>87</v>
      </c>
      <c r="K59" s="573"/>
      <c r="L59" s="573"/>
      <c r="M59" s="573"/>
    </row>
    <row r="60" s="24" customFormat="1" ht="16.5" spans="2:13">
      <c r="B60" s="606">
        <v>31</v>
      </c>
      <c r="C60" s="607" t="s">
        <v>112</v>
      </c>
      <c r="D60" s="607" t="s">
        <v>113</v>
      </c>
      <c r="E60" s="608">
        <v>1</v>
      </c>
      <c r="F60" s="608">
        <v>1</v>
      </c>
      <c r="G60" s="609" t="s">
        <v>114</v>
      </c>
      <c r="H60" s="610">
        <v>44669</v>
      </c>
      <c r="I60" s="610">
        <v>44676</v>
      </c>
      <c r="J60" s="573"/>
      <c r="K60" s="573"/>
      <c r="L60" s="573"/>
      <c r="M60" s="573"/>
    </row>
    <row r="61" s="24" customFormat="1" ht="16.5" spans="2:13">
      <c r="B61" s="606">
        <v>32</v>
      </c>
      <c r="C61" s="607" t="s">
        <v>115</v>
      </c>
      <c r="D61" s="607" t="s">
        <v>116</v>
      </c>
      <c r="E61" s="608">
        <v>1</v>
      </c>
      <c r="F61" s="608">
        <v>1</v>
      </c>
      <c r="G61" s="609" t="s">
        <v>69</v>
      </c>
      <c r="H61" s="610">
        <v>44669</v>
      </c>
      <c r="I61" s="610">
        <v>44676</v>
      </c>
      <c r="J61" s="573"/>
      <c r="K61" s="573"/>
      <c r="L61" s="573"/>
      <c r="M61" s="573"/>
    </row>
    <row r="62" s="24" customFormat="1" ht="16.5" spans="2:13">
      <c r="B62" s="606">
        <v>33</v>
      </c>
      <c r="C62" s="607" t="s">
        <v>117</v>
      </c>
      <c r="D62" s="607" t="s">
        <v>118</v>
      </c>
      <c r="E62" s="608">
        <v>1</v>
      </c>
      <c r="F62" s="608">
        <v>1</v>
      </c>
      <c r="G62" s="609" t="s">
        <v>54</v>
      </c>
      <c r="H62" s="610">
        <v>44669</v>
      </c>
      <c r="I62" s="610">
        <v>44676</v>
      </c>
      <c r="J62" s="573"/>
      <c r="K62" s="573"/>
      <c r="L62" s="573"/>
      <c r="M62" s="573"/>
    </row>
    <row r="63" s="24" customFormat="1" ht="16.5" spans="2:13">
      <c r="B63" s="606">
        <v>34</v>
      </c>
      <c r="C63" s="607" t="s">
        <v>119</v>
      </c>
      <c r="D63" s="607" t="s">
        <v>120</v>
      </c>
      <c r="E63" s="608">
        <v>1</v>
      </c>
      <c r="F63" s="608">
        <v>1</v>
      </c>
      <c r="G63" s="609" t="s">
        <v>54</v>
      </c>
      <c r="H63" s="610">
        <v>44669</v>
      </c>
      <c r="I63" s="610">
        <v>44676</v>
      </c>
      <c r="J63" s="573"/>
      <c r="K63" s="573"/>
      <c r="L63" s="573"/>
      <c r="M63" s="573"/>
    </row>
    <row r="64" s="24" customFormat="1" ht="16.5" spans="2:13">
      <c r="B64" s="606">
        <v>35</v>
      </c>
      <c r="C64" s="607" t="s">
        <v>121</v>
      </c>
      <c r="D64" s="607" t="s">
        <v>122</v>
      </c>
      <c r="E64" s="608">
        <v>1</v>
      </c>
      <c r="F64" s="608">
        <v>1</v>
      </c>
      <c r="G64" s="609" t="s">
        <v>54</v>
      </c>
      <c r="H64" s="610">
        <v>44669</v>
      </c>
      <c r="I64" s="610">
        <v>44676</v>
      </c>
      <c r="J64" s="573"/>
      <c r="K64" s="573"/>
      <c r="L64" s="573"/>
      <c r="M64" s="573"/>
    </row>
    <row r="65" s="24" customFormat="1" ht="16.5" spans="2:13">
      <c r="B65" s="606">
        <v>36</v>
      </c>
      <c r="C65" s="607" t="s">
        <v>123</v>
      </c>
      <c r="D65" s="607" t="s">
        <v>124</v>
      </c>
      <c r="E65" s="608">
        <v>1</v>
      </c>
      <c r="F65" s="608">
        <v>1</v>
      </c>
      <c r="G65" s="609" t="s">
        <v>50</v>
      </c>
      <c r="H65" s="610">
        <v>44669</v>
      </c>
      <c r="I65" s="610">
        <v>44676</v>
      </c>
      <c r="J65" s="573"/>
      <c r="K65" s="573"/>
      <c r="L65" s="573"/>
      <c r="M65" s="573"/>
    </row>
    <row r="66" s="24" customFormat="1" ht="16.5" spans="2:13">
      <c r="B66" s="606">
        <v>37</v>
      </c>
      <c r="C66" s="607" t="s">
        <v>125</v>
      </c>
      <c r="D66" s="607" t="s">
        <v>126</v>
      </c>
      <c r="E66" s="608">
        <v>1</v>
      </c>
      <c r="F66" s="608">
        <v>1</v>
      </c>
      <c r="G66" s="609" t="s">
        <v>54</v>
      </c>
      <c r="H66" s="610">
        <v>44669</v>
      </c>
      <c r="I66" s="610">
        <v>44676</v>
      </c>
      <c r="J66" s="573"/>
      <c r="K66" s="573"/>
      <c r="L66" s="573"/>
      <c r="M66" s="573"/>
    </row>
    <row r="67" s="24" customFormat="1" ht="16.5" spans="2:13">
      <c r="B67" s="606">
        <v>38</v>
      </c>
      <c r="C67" s="607" t="s">
        <v>127</v>
      </c>
      <c r="D67" s="607" t="s">
        <v>128</v>
      </c>
      <c r="E67" s="625">
        <v>1</v>
      </c>
      <c r="F67" s="625">
        <v>1</v>
      </c>
      <c r="G67" s="609" t="s">
        <v>57</v>
      </c>
      <c r="H67" s="610">
        <v>44669</v>
      </c>
      <c r="I67" s="610">
        <v>44676</v>
      </c>
      <c r="J67" s="573"/>
      <c r="K67" s="573"/>
      <c r="L67" s="573"/>
      <c r="M67" s="573"/>
    </row>
    <row r="68" s="24" customFormat="1" ht="16.5" spans="2:13">
      <c r="B68" s="606">
        <v>39</v>
      </c>
      <c r="C68" s="607" t="s">
        <v>129</v>
      </c>
      <c r="D68" s="607" t="s">
        <v>130</v>
      </c>
      <c r="E68" s="608">
        <v>1</v>
      </c>
      <c r="F68" s="608">
        <v>1</v>
      </c>
      <c r="G68" s="609" t="s">
        <v>54</v>
      </c>
      <c r="H68" s="610">
        <v>44669</v>
      </c>
      <c r="I68" s="610">
        <v>44676</v>
      </c>
      <c r="J68" s="573"/>
      <c r="K68" s="573"/>
      <c r="L68" s="573"/>
      <c r="M68" s="573"/>
    </row>
    <row r="69" s="24" customFormat="1" ht="16.5" spans="2:13">
      <c r="B69" s="606">
        <v>40</v>
      </c>
      <c r="C69" s="607" t="s">
        <v>131</v>
      </c>
      <c r="D69" s="607" t="s">
        <v>132</v>
      </c>
      <c r="E69" s="608">
        <v>1</v>
      </c>
      <c r="F69" s="608">
        <v>1</v>
      </c>
      <c r="G69" s="609" t="s">
        <v>54</v>
      </c>
      <c r="H69" s="610">
        <v>44669</v>
      </c>
      <c r="I69" s="610">
        <v>44676</v>
      </c>
      <c r="J69" s="573"/>
      <c r="K69" s="573"/>
      <c r="L69" s="573"/>
      <c r="M69" s="573"/>
    </row>
    <row r="70" s="24" customFormat="1" ht="16.5" spans="2:13">
      <c r="B70" s="606">
        <v>41</v>
      </c>
      <c r="C70" s="607" t="s">
        <v>133</v>
      </c>
      <c r="D70" s="607" t="s">
        <v>134</v>
      </c>
      <c r="E70" s="608">
        <v>1</v>
      </c>
      <c r="F70" s="608">
        <v>1</v>
      </c>
      <c r="G70" s="609" t="s">
        <v>54</v>
      </c>
      <c r="H70" s="610">
        <v>44669</v>
      </c>
      <c r="I70" s="610">
        <v>44676</v>
      </c>
      <c r="J70" s="573"/>
      <c r="K70" s="573"/>
      <c r="L70" s="573"/>
      <c r="M70" s="573"/>
    </row>
    <row r="71" s="24" customFormat="1" ht="16.5" spans="2:13">
      <c r="B71" s="606">
        <v>42</v>
      </c>
      <c r="C71" s="607" t="s">
        <v>135</v>
      </c>
      <c r="D71" s="607" t="s">
        <v>136</v>
      </c>
      <c r="E71" s="608">
        <v>1</v>
      </c>
      <c r="F71" s="608">
        <v>1</v>
      </c>
      <c r="G71" s="609" t="s">
        <v>54</v>
      </c>
      <c r="H71" s="610">
        <v>44669</v>
      </c>
      <c r="I71" s="610">
        <v>44676</v>
      </c>
      <c r="J71" s="573"/>
      <c r="K71" s="573"/>
      <c r="L71" s="573"/>
      <c r="M71" s="573"/>
    </row>
    <row r="72" s="24" customFormat="1" ht="16.5" spans="2:13">
      <c r="B72" s="606">
        <v>43</v>
      </c>
      <c r="C72" s="607" t="s">
        <v>137</v>
      </c>
      <c r="D72" s="607" t="s">
        <v>138</v>
      </c>
      <c r="E72" s="608">
        <v>1</v>
      </c>
      <c r="F72" s="608">
        <v>1</v>
      </c>
      <c r="G72" s="609" t="s">
        <v>54</v>
      </c>
      <c r="H72" s="610">
        <v>44669</v>
      </c>
      <c r="I72" s="610">
        <v>44676</v>
      </c>
      <c r="J72" s="573"/>
      <c r="K72" s="573"/>
      <c r="L72" s="573"/>
      <c r="M72" s="573"/>
    </row>
    <row r="73" s="24" customFormat="1" ht="16.5" spans="2:13">
      <c r="B73" s="606">
        <v>44</v>
      </c>
      <c r="C73" s="607" t="s">
        <v>139</v>
      </c>
      <c r="D73" s="607" t="s">
        <v>140</v>
      </c>
      <c r="E73" s="608">
        <v>1</v>
      </c>
      <c r="F73" s="608">
        <v>1</v>
      </c>
      <c r="G73" s="609" t="s">
        <v>54</v>
      </c>
      <c r="H73" s="610">
        <v>44669</v>
      </c>
      <c r="I73" s="610">
        <v>44676</v>
      </c>
      <c r="J73" s="573"/>
      <c r="K73" s="573"/>
      <c r="L73" s="573"/>
      <c r="M73" s="573"/>
    </row>
    <row r="74" s="24" customFormat="1" ht="16.5" spans="2:13">
      <c r="B74" s="606">
        <v>45</v>
      </c>
      <c r="C74" s="607" t="s">
        <v>141</v>
      </c>
      <c r="D74" s="607" t="s">
        <v>142</v>
      </c>
      <c r="E74" s="608">
        <v>0</v>
      </c>
      <c r="F74" s="608">
        <v>0</v>
      </c>
      <c r="G74" s="613"/>
      <c r="H74" s="610"/>
      <c r="I74" s="610"/>
      <c r="J74" s="573"/>
      <c r="K74" s="573"/>
      <c r="L74" s="573"/>
      <c r="M74" s="573"/>
    </row>
    <row r="75" s="24" customFormat="1" ht="16.5" spans="2:13">
      <c r="B75" s="606">
        <v>46</v>
      </c>
      <c r="C75" s="607" t="s">
        <v>143</v>
      </c>
      <c r="D75" s="607" t="s">
        <v>144</v>
      </c>
      <c r="E75" s="608">
        <v>1</v>
      </c>
      <c r="F75" s="608">
        <v>1</v>
      </c>
      <c r="G75" s="609" t="s">
        <v>54</v>
      </c>
      <c r="H75" s="610">
        <v>44669</v>
      </c>
      <c r="I75" s="610">
        <v>44676</v>
      </c>
      <c r="J75" s="573"/>
      <c r="K75" s="573"/>
      <c r="L75" s="573"/>
      <c r="M75" s="573"/>
    </row>
    <row r="76" s="24" customFormat="1" ht="16.5" spans="2:13">
      <c r="B76" s="606">
        <v>47</v>
      </c>
      <c r="C76" s="607" t="s">
        <v>145</v>
      </c>
      <c r="D76" s="607" t="s">
        <v>146</v>
      </c>
      <c r="E76" s="608">
        <v>1</v>
      </c>
      <c r="F76" s="608">
        <v>1</v>
      </c>
      <c r="G76" s="609" t="s">
        <v>54</v>
      </c>
      <c r="H76" s="610">
        <v>44669</v>
      </c>
      <c r="I76" s="610">
        <v>44676</v>
      </c>
      <c r="J76" s="573"/>
      <c r="K76" s="573"/>
      <c r="L76" s="573"/>
      <c r="M76" s="573"/>
    </row>
    <row r="77" s="24" customFormat="1" ht="16.5" spans="2:13">
      <c r="B77" s="606">
        <v>48</v>
      </c>
      <c r="C77" s="607" t="s">
        <v>147</v>
      </c>
      <c r="D77" s="607" t="s">
        <v>148</v>
      </c>
      <c r="E77" s="608">
        <v>1</v>
      </c>
      <c r="F77" s="608">
        <v>1</v>
      </c>
      <c r="G77" s="609" t="s">
        <v>54</v>
      </c>
      <c r="H77" s="610">
        <v>44669</v>
      </c>
      <c r="I77" s="610">
        <v>44676</v>
      </c>
      <c r="J77" s="573"/>
      <c r="K77" s="573"/>
      <c r="L77" s="573"/>
      <c r="M77" s="573"/>
    </row>
    <row r="78" s="24" customFormat="1" ht="16.5" spans="2:13">
      <c r="B78" s="606">
        <v>49</v>
      </c>
      <c r="C78" s="607" t="s">
        <v>149</v>
      </c>
      <c r="D78" s="607" t="s">
        <v>150</v>
      </c>
      <c r="E78" s="608">
        <v>1</v>
      </c>
      <c r="F78" s="608">
        <v>0</v>
      </c>
      <c r="G78" s="610"/>
      <c r="H78" s="610"/>
      <c r="I78" s="655"/>
      <c r="J78" s="573" t="s">
        <v>151</v>
      </c>
      <c r="K78" s="573" t="s">
        <v>152</v>
      </c>
      <c r="L78" s="573"/>
      <c r="M78" s="573"/>
    </row>
    <row r="79" s="24" customFormat="1" ht="16.5" spans="2:13">
      <c r="B79" s="606">
        <v>50</v>
      </c>
      <c r="C79" s="607" t="s">
        <v>153</v>
      </c>
      <c r="D79" s="607" t="s">
        <v>51</v>
      </c>
      <c r="E79" s="608">
        <v>1</v>
      </c>
      <c r="F79" s="608">
        <v>1</v>
      </c>
      <c r="G79" s="610" t="s">
        <v>45</v>
      </c>
      <c r="H79" s="610">
        <v>44669</v>
      </c>
      <c r="I79" s="610">
        <v>44676</v>
      </c>
      <c r="J79" s="573"/>
      <c r="K79" s="573"/>
      <c r="L79" s="573"/>
      <c r="M79" s="573"/>
    </row>
    <row r="80" s="24" customFormat="1" ht="16.5" spans="2:13">
      <c r="B80" s="606">
        <v>51</v>
      </c>
      <c r="C80" s="607" t="s">
        <v>154</v>
      </c>
      <c r="D80" s="607" t="s">
        <v>155</v>
      </c>
      <c r="E80" s="608">
        <v>1</v>
      </c>
      <c r="F80" s="608">
        <v>1</v>
      </c>
      <c r="G80" s="609" t="s">
        <v>45</v>
      </c>
      <c r="H80" s="610">
        <v>44669</v>
      </c>
      <c r="I80" s="610">
        <v>44676</v>
      </c>
      <c r="J80" s="573"/>
      <c r="K80" s="573"/>
      <c r="L80" s="573"/>
      <c r="M80" s="573"/>
    </row>
    <row r="81" s="24" customFormat="1" ht="16.5" spans="2:13">
      <c r="B81" s="606">
        <v>52</v>
      </c>
      <c r="C81" s="607" t="s">
        <v>156</v>
      </c>
      <c r="D81" s="607" t="s">
        <v>157</v>
      </c>
      <c r="E81" s="608">
        <v>1</v>
      </c>
      <c r="F81" s="608">
        <v>1</v>
      </c>
      <c r="G81" s="609" t="s">
        <v>54</v>
      </c>
      <c r="H81" s="610">
        <v>44669</v>
      </c>
      <c r="I81" s="610">
        <v>44676</v>
      </c>
      <c r="J81" s="573"/>
      <c r="K81" s="573"/>
      <c r="L81" s="573"/>
      <c r="M81" s="573"/>
    </row>
    <row r="82" s="24" customFormat="1" ht="16.5" spans="2:13">
      <c r="B82" s="606">
        <v>53</v>
      </c>
      <c r="C82" s="607" t="s">
        <v>158</v>
      </c>
      <c r="D82" s="607" t="s">
        <v>159</v>
      </c>
      <c r="E82" s="608">
        <v>1</v>
      </c>
      <c r="F82" s="608">
        <v>1</v>
      </c>
      <c r="G82" s="609" t="s">
        <v>54</v>
      </c>
      <c r="H82" s="610">
        <v>44669</v>
      </c>
      <c r="I82" s="610">
        <v>44676</v>
      </c>
      <c r="J82" s="573"/>
      <c r="K82" s="573"/>
      <c r="L82" s="573"/>
      <c r="M82" s="573"/>
    </row>
    <row r="83" s="24" customFormat="1" ht="16.5" spans="2:13">
      <c r="B83" s="606">
        <v>54</v>
      </c>
      <c r="C83" s="607" t="s">
        <v>160</v>
      </c>
      <c r="D83" s="607" t="s">
        <v>161</v>
      </c>
      <c r="E83" s="608">
        <v>1</v>
      </c>
      <c r="F83" s="608">
        <v>1</v>
      </c>
      <c r="G83" s="609" t="s">
        <v>54</v>
      </c>
      <c r="H83" s="610">
        <v>44669</v>
      </c>
      <c r="I83" s="610">
        <v>44676</v>
      </c>
      <c r="J83" s="573"/>
      <c r="K83" s="573"/>
      <c r="L83" s="573"/>
      <c r="M83" s="573"/>
    </row>
    <row r="84" s="24" customFormat="1" ht="16.5" spans="2:13">
      <c r="B84" s="606">
        <v>55</v>
      </c>
      <c r="C84" s="626" t="s">
        <v>162</v>
      </c>
      <c r="D84" s="607" t="s">
        <v>163</v>
      </c>
      <c r="E84" s="608">
        <v>1</v>
      </c>
      <c r="F84" s="608">
        <v>1</v>
      </c>
      <c r="G84" s="609" t="s">
        <v>114</v>
      </c>
      <c r="H84" s="610">
        <v>44669</v>
      </c>
      <c r="I84" s="610">
        <v>44676</v>
      </c>
      <c r="J84" s="573"/>
      <c r="K84" s="573"/>
      <c r="L84" s="573"/>
      <c r="M84" s="573"/>
    </row>
    <row r="85" s="24" customFormat="1" ht="16.5" spans="2:13">
      <c r="B85" s="606">
        <v>56</v>
      </c>
      <c r="C85" s="627" t="s">
        <v>164</v>
      </c>
      <c r="D85" s="628" t="s">
        <v>165</v>
      </c>
      <c r="E85" s="608">
        <v>1</v>
      </c>
      <c r="F85" s="608">
        <v>1</v>
      </c>
      <c r="G85" s="609" t="s">
        <v>69</v>
      </c>
      <c r="H85" s="610">
        <v>44669</v>
      </c>
      <c r="I85" s="610">
        <v>44676</v>
      </c>
      <c r="J85" s="573"/>
      <c r="K85" s="573"/>
      <c r="L85" s="573"/>
      <c r="M85" s="573"/>
    </row>
    <row r="86" s="24" customFormat="1" ht="16.5" spans="2:13">
      <c r="B86" s="606">
        <v>57</v>
      </c>
      <c r="C86" s="627" t="s">
        <v>166</v>
      </c>
      <c r="D86" s="628" t="s">
        <v>167</v>
      </c>
      <c r="E86" s="608">
        <v>1</v>
      </c>
      <c r="F86" s="608">
        <v>1</v>
      </c>
      <c r="G86" s="609" t="s">
        <v>69</v>
      </c>
      <c r="H86" s="610">
        <v>44669</v>
      </c>
      <c r="I86" s="610">
        <v>44676</v>
      </c>
      <c r="J86" s="573"/>
      <c r="K86" s="573"/>
      <c r="L86" s="573"/>
      <c r="M86" s="573"/>
    </row>
    <row r="87" s="24" customFormat="1" ht="16.5" spans="2:13">
      <c r="B87" s="606">
        <v>58</v>
      </c>
      <c r="C87" s="607" t="s">
        <v>168</v>
      </c>
      <c r="D87" s="628" t="s">
        <v>169</v>
      </c>
      <c r="E87" s="608">
        <v>1</v>
      </c>
      <c r="F87" s="608">
        <v>1</v>
      </c>
      <c r="G87" s="609" t="s">
        <v>69</v>
      </c>
      <c r="H87" s="610">
        <v>44669</v>
      </c>
      <c r="I87" s="610">
        <v>44676</v>
      </c>
      <c r="J87" s="573"/>
      <c r="K87" s="573"/>
      <c r="L87" s="573"/>
      <c r="M87" s="573"/>
    </row>
    <row r="88" s="24" customFormat="1" ht="16.5" spans="2:13">
      <c r="B88" s="606">
        <v>59</v>
      </c>
      <c r="C88" s="607" t="s">
        <v>170</v>
      </c>
      <c r="D88" s="628" t="s">
        <v>171</v>
      </c>
      <c r="E88" s="608">
        <v>1</v>
      </c>
      <c r="F88" s="608">
        <v>1</v>
      </c>
      <c r="G88" s="609" t="s">
        <v>69</v>
      </c>
      <c r="H88" s="610">
        <v>44669</v>
      </c>
      <c r="I88" s="610">
        <v>44676</v>
      </c>
      <c r="J88" s="573"/>
      <c r="K88" s="573"/>
      <c r="L88" s="573"/>
      <c r="M88" s="573"/>
    </row>
    <row r="89" s="24" customFormat="1" ht="16.5" spans="2:13">
      <c r="B89" s="606">
        <v>60</v>
      </c>
      <c r="C89" s="607" t="s">
        <v>172</v>
      </c>
      <c r="D89" s="628" t="s">
        <v>173</v>
      </c>
      <c r="E89" s="608">
        <v>1</v>
      </c>
      <c r="F89" s="608">
        <v>1</v>
      </c>
      <c r="G89" s="609" t="s">
        <v>69</v>
      </c>
      <c r="H89" s="610">
        <v>44669</v>
      </c>
      <c r="I89" s="610">
        <v>44676</v>
      </c>
      <c r="J89" s="573"/>
      <c r="K89" s="573"/>
      <c r="L89" s="573"/>
      <c r="M89" s="573"/>
    </row>
    <row r="90" s="24" customFormat="1" ht="16.5" spans="2:13">
      <c r="B90" s="606">
        <v>61</v>
      </c>
      <c r="C90" s="627" t="s">
        <v>174</v>
      </c>
      <c r="D90" s="628" t="s">
        <v>175</v>
      </c>
      <c r="E90" s="608">
        <v>1</v>
      </c>
      <c r="F90" s="608">
        <v>1</v>
      </c>
      <c r="G90" s="609" t="s">
        <v>69</v>
      </c>
      <c r="H90" s="610">
        <v>44669</v>
      </c>
      <c r="I90" s="610">
        <v>44676</v>
      </c>
      <c r="J90" s="573"/>
      <c r="K90" s="573"/>
      <c r="L90" s="573"/>
      <c r="M90" s="573"/>
    </row>
    <row r="91" s="24" customFormat="1" ht="16.5" spans="2:13">
      <c r="B91" s="606">
        <v>62</v>
      </c>
      <c r="C91" s="627" t="s">
        <v>176</v>
      </c>
      <c r="D91" s="628" t="s">
        <v>177</v>
      </c>
      <c r="E91" s="608">
        <v>1</v>
      </c>
      <c r="F91" s="608">
        <v>1</v>
      </c>
      <c r="G91" s="609" t="s">
        <v>69</v>
      </c>
      <c r="H91" s="610">
        <v>44669</v>
      </c>
      <c r="I91" s="610">
        <v>44676</v>
      </c>
      <c r="J91" s="573"/>
      <c r="K91" s="573"/>
      <c r="L91" s="573"/>
      <c r="M91" s="573"/>
    </row>
    <row r="92" s="24" customFormat="1" ht="16.5" spans="2:13">
      <c r="B92" s="606">
        <v>63</v>
      </c>
      <c r="C92" s="627" t="s">
        <v>178</v>
      </c>
      <c r="D92" s="628" t="s">
        <v>179</v>
      </c>
      <c r="E92" s="608">
        <v>1</v>
      </c>
      <c r="F92" s="608">
        <v>1</v>
      </c>
      <c r="G92" s="609" t="s">
        <v>54</v>
      </c>
      <c r="H92" s="610">
        <v>44669</v>
      </c>
      <c r="I92" s="610">
        <v>44676</v>
      </c>
      <c r="J92" s="573"/>
      <c r="K92" s="573"/>
      <c r="L92" s="573"/>
      <c r="M92" s="573"/>
    </row>
    <row r="93" s="24" customFormat="1" ht="16.5" spans="2:13">
      <c r="B93" s="606">
        <v>64</v>
      </c>
      <c r="C93" s="627" t="s">
        <v>180</v>
      </c>
      <c r="D93" s="628" t="s">
        <v>181</v>
      </c>
      <c r="E93" s="608">
        <v>1</v>
      </c>
      <c r="F93" s="608">
        <v>1</v>
      </c>
      <c r="G93" s="610" t="s">
        <v>77</v>
      </c>
      <c r="H93" s="610">
        <v>44669</v>
      </c>
      <c r="I93" s="610">
        <v>44676</v>
      </c>
      <c r="J93" s="573"/>
      <c r="K93" s="573"/>
      <c r="L93" s="573"/>
      <c r="M93" s="573"/>
    </row>
    <row r="94" s="24" customFormat="1" ht="16.5" spans="2:13">
      <c r="B94" s="606">
        <v>65</v>
      </c>
      <c r="C94" s="627" t="s">
        <v>182</v>
      </c>
      <c r="D94" s="628" t="s">
        <v>183</v>
      </c>
      <c r="E94" s="608">
        <v>1</v>
      </c>
      <c r="F94" s="608">
        <v>0</v>
      </c>
      <c r="G94" s="610"/>
      <c r="H94" s="610"/>
      <c r="I94" s="655"/>
      <c r="J94" s="573" t="s">
        <v>184</v>
      </c>
      <c r="K94" s="573"/>
      <c r="L94" s="573"/>
      <c r="M94" s="573"/>
    </row>
    <row r="95" s="24" customFormat="1" ht="16.5" spans="2:13">
      <c r="B95" s="629"/>
      <c r="C95" s="630"/>
      <c r="D95" s="631"/>
      <c r="E95" s="632"/>
      <c r="F95" s="632"/>
      <c r="G95" s="633"/>
      <c r="H95" s="633"/>
      <c r="I95" s="656"/>
      <c r="J95" s="657"/>
      <c r="K95" s="658"/>
      <c r="L95" s="658"/>
      <c r="M95" s="659"/>
    </row>
    <row r="96" s="24" customFormat="1" ht="16.5" hidden="1" spans="2:13">
      <c r="B96" s="629"/>
      <c r="C96" s="630"/>
      <c r="D96" s="631"/>
      <c r="E96" s="632"/>
      <c r="F96" s="632"/>
      <c r="G96" s="633"/>
      <c r="H96" s="633"/>
      <c r="I96" s="656"/>
      <c r="J96" s="657"/>
      <c r="K96" s="658"/>
      <c r="L96" s="658"/>
      <c r="M96" s="659"/>
    </row>
    <row r="97" s="24" customFormat="1" ht="16.5" hidden="1" spans="2:13">
      <c r="B97" s="629"/>
      <c r="C97" s="630"/>
      <c r="D97" s="631"/>
      <c r="E97" s="632"/>
      <c r="F97" s="632"/>
      <c r="G97" s="633"/>
      <c r="H97" s="633"/>
      <c r="I97" s="656"/>
      <c r="J97" s="657"/>
      <c r="K97" s="658"/>
      <c r="L97" s="658"/>
      <c r="M97" s="659"/>
    </row>
    <row r="98" s="24" customFormat="1" ht="12.75" hidden="1" spans="2:13">
      <c r="B98" s="40"/>
      <c r="C98" s="25"/>
      <c r="D98" s="25"/>
      <c r="E98" s="25"/>
      <c r="F98" s="25"/>
      <c r="G98" s="25"/>
      <c r="H98" s="25"/>
      <c r="I98" s="25"/>
      <c r="J98" s="25"/>
      <c r="K98" s="25"/>
      <c r="L98" s="25"/>
      <c r="M98" s="92"/>
    </row>
    <row r="99" s="24" customFormat="1" customHeight="1" spans="2:13">
      <c r="B99" s="634" t="s">
        <v>185</v>
      </c>
      <c r="C99" s="635"/>
      <c r="D99" s="635"/>
      <c r="E99" s="635"/>
      <c r="F99" s="635"/>
      <c r="G99" s="635"/>
      <c r="H99" s="635"/>
      <c r="I99" s="658"/>
      <c r="J99" s="658"/>
      <c r="K99" s="658"/>
      <c r="L99" s="658"/>
      <c r="M99" s="92"/>
    </row>
    <row r="100" customHeight="1" spans="2:13">
      <c r="B100" s="636" t="s">
        <v>186</v>
      </c>
      <c r="C100" s="637"/>
      <c r="D100" s="637"/>
      <c r="E100" s="637"/>
      <c r="F100" s="637"/>
      <c r="G100" s="637"/>
      <c r="H100" s="638"/>
      <c r="I100" s="658"/>
      <c r="J100" s="658"/>
      <c r="K100" s="658"/>
      <c r="L100" s="658"/>
      <c r="M100" s="135"/>
    </row>
    <row r="101" spans="2:13">
      <c r="B101" s="115" t="s">
        <v>33</v>
      </c>
      <c r="C101" s="116" t="s">
        <v>35</v>
      </c>
      <c r="D101" s="116" t="s">
        <v>187</v>
      </c>
      <c r="E101" s="116" t="s">
        <v>188</v>
      </c>
      <c r="F101" s="116" t="s">
        <v>189</v>
      </c>
      <c r="G101" s="116" t="s">
        <v>190</v>
      </c>
      <c r="H101" s="382" t="s">
        <v>191</v>
      </c>
      <c r="I101" s="658"/>
      <c r="J101" s="658"/>
      <c r="K101" s="658"/>
      <c r="L101" s="658"/>
      <c r="M101" s="135"/>
    </row>
    <row r="102" s="566" customFormat="1" spans="2:13">
      <c r="B102" s="639">
        <v>1</v>
      </c>
      <c r="C102" s="640" t="s">
        <v>192</v>
      </c>
      <c r="D102" s="641">
        <f>E102+F102+G102+H102</f>
        <v>10</v>
      </c>
      <c r="E102" s="642"/>
      <c r="F102" s="642">
        <v>2</v>
      </c>
      <c r="G102" s="642">
        <v>8</v>
      </c>
      <c r="H102" s="643">
        <v>0</v>
      </c>
      <c r="I102" s="660"/>
      <c r="J102" s="661"/>
      <c r="K102" s="661"/>
      <c r="L102" s="661"/>
      <c r="M102" s="662"/>
    </row>
    <row r="103" s="567" customFormat="1" spans="2:13">
      <c r="B103" s="639">
        <v>2</v>
      </c>
      <c r="C103" s="640" t="s">
        <v>193</v>
      </c>
      <c r="D103" s="641">
        <f t="shared" ref="D103:D119" si="0">E103+F103+G103+H103</f>
        <v>15</v>
      </c>
      <c r="E103" s="642">
        <v>0</v>
      </c>
      <c r="F103" s="642">
        <v>4</v>
      </c>
      <c r="G103" s="642">
        <v>11</v>
      </c>
      <c r="H103" s="642">
        <v>0</v>
      </c>
      <c r="I103" s="660"/>
      <c r="J103" s="663"/>
      <c r="K103" s="663"/>
      <c r="L103" s="663"/>
      <c r="M103" s="664"/>
    </row>
    <row r="104" s="567" customFormat="1" spans="2:13">
      <c r="B104" s="639">
        <v>3</v>
      </c>
      <c r="C104" s="640" t="s">
        <v>194</v>
      </c>
      <c r="D104" s="641">
        <f t="shared" si="0"/>
        <v>9</v>
      </c>
      <c r="E104" s="642">
        <v>0</v>
      </c>
      <c r="F104" s="642">
        <v>4</v>
      </c>
      <c r="G104" s="642">
        <v>5</v>
      </c>
      <c r="H104" s="642">
        <v>0</v>
      </c>
      <c r="I104" s="660"/>
      <c r="J104" s="663"/>
      <c r="K104" s="663"/>
      <c r="L104" s="663"/>
      <c r="M104" s="664"/>
    </row>
    <row r="105" s="567" customFormat="1" spans="2:13">
      <c r="B105" s="639">
        <v>4</v>
      </c>
      <c r="C105" s="640" t="s">
        <v>195</v>
      </c>
      <c r="D105" s="641">
        <f t="shared" si="0"/>
        <v>9</v>
      </c>
      <c r="E105" s="642">
        <v>0</v>
      </c>
      <c r="F105" s="642">
        <v>0</v>
      </c>
      <c r="G105" s="642">
        <v>9</v>
      </c>
      <c r="H105" s="642">
        <v>0</v>
      </c>
      <c r="I105" s="660"/>
      <c r="J105" s="663"/>
      <c r="K105" s="663"/>
      <c r="L105" s="663"/>
      <c r="M105" s="664"/>
    </row>
    <row r="106" s="567" customFormat="1" spans="2:13">
      <c r="B106" s="639">
        <v>5</v>
      </c>
      <c r="C106" s="640" t="s">
        <v>196</v>
      </c>
      <c r="D106" s="641">
        <f t="shared" si="0"/>
        <v>7</v>
      </c>
      <c r="E106" s="642">
        <v>0</v>
      </c>
      <c r="F106" s="642">
        <v>1</v>
      </c>
      <c r="G106" s="642">
        <v>6</v>
      </c>
      <c r="H106" s="642">
        <v>0</v>
      </c>
      <c r="I106" s="660"/>
      <c r="J106" s="663"/>
      <c r="K106" s="663"/>
      <c r="L106" s="663"/>
      <c r="M106" s="664"/>
    </row>
    <row r="107" s="567" customFormat="1" spans="2:13">
      <c r="B107" s="639">
        <v>6</v>
      </c>
      <c r="C107" s="640" t="s">
        <v>197</v>
      </c>
      <c r="D107" s="641">
        <f t="shared" si="0"/>
        <v>17</v>
      </c>
      <c r="E107" s="644">
        <v>1</v>
      </c>
      <c r="F107" s="645">
        <v>4</v>
      </c>
      <c r="G107" s="645">
        <v>12</v>
      </c>
      <c r="H107" s="642">
        <v>0</v>
      </c>
      <c r="I107" s="660"/>
      <c r="J107" s="663"/>
      <c r="K107" s="663"/>
      <c r="L107" s="663"/>
      <c r="M107" s="664"/>
    </row>
    <row r="108" s="567" customFormat="1" spans="2:13">
      <c r="B108" s="639">
        <v>7</v>
      </c>
      <c r="C108" s="640" t="s">
        <v>198</v>
      </c>
      <c r="D108" s="641">
        <f t="shared" si="0"/>
        <v>9</v>
      </c>
      <c r="E108" s="644">
        <v>1</v>
      </c>
      <c r="F108" s="645">
        <v>2</v>
      </c>
      <c r="G108" s="645">
        <v>6</v>
      </c>
      <c r="H108" s="642">
        <v>0</v>
      </c>
      <c r="I108" s="660"/>
      <c r="J108" s="663"/>
      <c r="K108" s="663"/>
      <c r="L108" s="663"/>
      <c r="M108" s="664"/>
    </row>
    <row r="109" s="567" customFormat="1" spans="2:61">
      <c r="B109" s="639">
        <v>8</v>
      </c>
      <c r="C109" s="640" t="s">
        <v>199</v>
      </c>
      <c r="D109" s="641">
        <f t="shared" si="0"/>
        <v>6</v>
      </c>
      <c r="E109" s="642">
        <v>0</v>
      </c>
      <c r="F109" s="645">
        <v>1</v>
      </c>
      <c r="G109" s="645">
        <v>5</v>
      </c>
      <c r="H109" s="642">
        <v>0</v>
      </c>
      <c r="I109" s="660"/>
      <c r="J109" s="663"/>
      <c r="K109" s="663"/>
      <c r="L109" s="663"/>
      <c r="M109" s="664"/>
      <c r="Q109" s="660"/>
      <c r="R109" s="663"/>
      <c r="S109" s="663"/>
      <c r="T109" s="663"/>
      <c r="U109" s="664"/>
      <c r="Y109" s="660"/>
      <c r="Z109" s="663"/>
      <c r="AA109" s="663"/>
      <c r="AB109" s="663"/>
      <c r="AC109" s="664"/>
      <c r="AG109" s="660"/>
      <c r="AH109" s="663"/>
      <c r="AI109" s="663"/>
      <c r="AJ109" s="663"/>
      <c r="AK109" s="664"/>
      <c r="AO109" s="660"/>
      <c r="AP109" s="663"/>
      <c r="AQ109" s="663"/>
      <c r="AR109" s="663"/>
      <c r="AS109" s="664"/>
      <c r="AW109" s="660"/>
      <c r="AX109" s="663"/>
      <c r="AY109" s="663"/>
      <c r="AZ109" s="663"/>
      <c r="BA109" s="664"/>
      <c r="BE109" s="660"/>
      <c r="BF109" s="663"/>
      <c r="BG109" s="663"/>
      <c r="BH109" s="663"/>
      <c r="BI109" s="664"/>
    </row>
    <row r="110" s="567" customFormat="1" spans="2:61">
      <c r="B110" s="639">
        <v>9</v>
      </c>
      <c r="C110" s="640" t="s">
        <v>49</v>
      </c>
      <c r="D110" s="641">
        <f t="shared" si="0"/>
        <v>11</v>
      </c>
      <c r="E110" s="642">
        <v>0</v>
      </c>
      <c r="F110" s="645">
        <v>3</v>
      </c>
      <c r="G110" s="645">
        <v>8</v>
      </c>
      <c r="H110" s="642">
        <v>0</v>
      </c>
      <c r="I110" s="660"/>
      <c r="J110" s="663"/>
      <c r="K110" s="663"/>
      <c r="L110" s="663"/>
      <c r="M110" s="664"/>
      <c r="Q110" s="660"/>
      <c r="R110" s="663"/>
      <c r="S110" s="663"/>
      <c r="T110" s="663"/>
      <c r="U110" s="663"/>
      <c r="Y110" s="660"/>
      <c r="Z110" s="663"/>
      <c r="AA110" s="663"/>
      <c r="AB110" s="663"/>
      <c r="AC110" s="663"/>
      <c r="AG110" s="660"/>
      <c r="AH110" s="663"/>
      <c r="AI110" s="663"/>
      <c r="AJ110" s="663"/>
      <c r="AK110" s="663"/>
      <c r="AO110" s="660"/>
      <c r="AP110" s="663"/>
      <c r="AQ110" s="663"/>
      <c r="AR110" s="663"/>
      <c r="AS110" s="663"/>
      <c r="AW110" s="660"/>
      <c r="AX110" s="663"/>
      <c r="AY110" s="663"/>
      <c r="AZ110" s="663"/>
      <c r="BA110" s="663"/>
      <c r="BE110" s="660"/>
      <c r="BF110" s="663"/>
      <c r="BG110" s="663"/>
      <c r="BH110" s="663"/>
      <c r="BI110" s="663"/>
    </row>
    <row r="111" s="566" customFormat="1" customHeight="1" spans="2:13">
      <c r="B111" s="639">
        <v>10</v>
      </c>
      <c r="C111" s="640" t="s">
        <v>200</v>
      </c>
      <c r="D111" s="641">
        <f t="shared" si="0"/>
        <v>37</v>
      </c>
      <c r="E111" s="642">
        <v>0</v>
      </c>
      <c r="F111" s="645">
        <v>5</v>
      </c>
      <c r="G111" s="645">
        <v>32</v>
      </c>
      <c r="H111" s="642">
        <v>0</v>
      </c>
      <c r="I111" s="660"/>
      <c r="J111" s="665"/>
      <c r="K111" s="665"/>
      <c r="L111" s="665"/>
      <c r="M111" s="662"/>
    </row>
    <row r="112" s="566" customFormat="1" spans="2:13">
      <c r="B112" s="639">
        <v>11</v>
      </c>
      <c r="C112" s="640" t="s">
        <v>201</v>
      </c>
      <c r="D112" s="641">
        <f t="shared" si="0"/>
        <v>20</v>
      </c>
      <c r="E112" s="642">
        <v>2</v>
      </c>
      <c r="F112" s="642">
        <v>2</v>
      </c>
      <c r="G112" s="642">
        <v>16</v>
      </c>
      <c r="H112" s="642">
        <v>0</v>
      </c>
      <c r="I112" s="660"/>
      <c r="J112" s="665"/>
      <c r="K112" s="665"/>
      <c r="L112" s="665"/>
      <c r="M112" s="662"/>
    </row>
    <row r="113" s="566" customFormat="1" spans="2:13">
      <c r="B113" s="639">
        <v>12</v>
      </c>
      <c r="C113" s="640" t="s">
        <v>66</v>
      </c>
      <c r="D113" s="641">
        <f t="shared" si="0"/>
        <v>2</v>
      </c>
      <c r="E113" s="642">
        <v>0</v>
      </c>
      <c r="F113" s="642">
        <v>1</v>
      </c>
      <c r="G113" s="642">
        <v>1</v>
      </c>
      <c r="H113" s="642">
        <v>0</v>
      </c>
      <c r="I113" s="660"/>
      <c r="J113" s="665"/>
      <c r="K113" s="665"/>
      <c r="L113" s="665"/>
      <c r="M113" s="662"/>
    </row>
    <row r="114" s="567" customFormat="1" spans="2:13">
      <c r="B114" s="639">
        <v>13</v>
      </c>
      <c r="C114" s="640" t="s">
        <v>202</v>
      </c>
      <c r="D114" s="641">
        <f t="shared" si="0"/>
        <v>13</v>
      </c>
      <c r="E114" s="642">
        <v>1</v>
      </c>
      <c r="F114" s="642">
        <v>3</v>
      </c>
      <c r="G114" s="642">
        <v>9</v>
      </c>
      <c r="H114" s="642">
        <v>0</v>
      </c>
      <c r="I114" s="660"/>
      <c r="J114" s="663"/>
      <c r="K114" s="663"/>
      <c r="L114" s="663"/>
      <c r="M114" s="664"/>
    </row>
    <row r="115" s="566" customFormat="1" spans="2:13">
      <c r="B115" s="639">
        <v>14</v>
      </c>
      <c r="C115" s="640" t="s">
        <v>203</v>
      </c>
      <c r="D115" s="641">
        <f t="shared" si="0"/>
        <v>21</v>
      </c>
      <c r="E115" s="642">
        <v>11</v>
      </c>
      <c r="F115" s="642">
        <v>9</v>
      </c>
      <c r="G115" s="642">
        <v>1</v>
      </c>
      <c r="H115" s="642">
        <v>0</v>
      </c>
      <c r="I115" s="660"/>
      <c r="J115" s="665"/>
      <c r="K115" s="665"/>
      <c r="L115" s="665"/>
      <c r="M115" s="662"/>
    </row>
    <row r="116" s="566" customFormat="1" spans="2:13">
      <c r="B116" s="639">
        <v>15</v>
      </c>
      <c r="C116" s="640" t="s">
        <v>204</v>
      </c>
      <c r="D116" s="641">
        <f t="shared" si="0"/>
        <v>9</v>
      </c>
      <c r="E116" s="642">
        <v>0</v>
      </c>
      <c r="F116" s="642">
        <v>2</v>
      </c>
      <c r="G116" s="642">
        <v>6</v>
      </c>
      <c r="H116" s="642">
        <v>1</v>
      </c>
      <c r="I116" s="660"/>
      <c r="J116" s="665"/>
      <c r="K116" s="665"/>
      <c r="L116" s="665"/>
      <c r="M116" s="662"/>
    </row>
    <row r="117" s="566" customFormat="1" spans="2:13">
      <c r="B117" s="639">
        <v>16</v>
      </c>
      <c r="C117" s="640" t="s">
        <v>205</v>
      </c>
      <c r="D117" s="641">
        <f t="shared" si="0"/>
        <v>4</v>
      </c>
      <c r="E117" s="642">
        <v>0</v>
      </c>
      <c r="F117" s="642">
        <v>1</v>
      </c>
      <c r="G117" s="642">
        <v>3</v>
      </c>
      <c r="H117" s="642">
        <v>0</v>
      </c>
      <c r="I117" s="660"/>
      <c r="J117" s="665"/>
      <c r="K117" s="665"/>
      <c r="L117" s="665"/>
      <c r="M117" s="662"/>
    </row>
    <row r="118" s="566" customFormat="1" spans="2:13">
      <c r="B118" s="639">
        <v>17</v>
      </c>
      <c r="C118" s="640" t="s">
        <v>206</v>
      </c>
      <c r="D118" s="641">
        <f t="shared" si="0"/>
        <v>4</v>
      </c>
      <c r="E118" s="642">
        <v>2</v>
      </c>
      <c r="F118" s="642">
        <v>1</v>
      </c>
      <c r="G118" s="642">
        <v>1</v>
      </c>
      <c r="H118" s="642">
        <v>0</v>
      </c>
      <c r="I118" s="660"/>
      <c r="J118" s="665"/>
      <c r="K118" s="665"/>
      <c r="L118" s="665"/>
      <c r="M118" s="662"/>
    </row>
    <row r="119" s="567" customFormat="1" spans="2:13">
      <c r="B119" s="639">
        <v>18</v>
      </c>
      <c r="C119" s="640" t="s">
        <v>60</v>
      </c>
      <c r="D119" s="641">
        <f t="shared" si="0"/>
        <v>0</v>
      </c>
      <c r="E119" s="642">
        <v>0</v>
      </c>
      <c r="F119" s="642">
        <v>0</v>
      </c>
      <c r="G119" s="642">
        <v>0</v>
      </c>
      <c r="H119" s="642">
        <v>0</v>
      </c>
      <c r="I119" s="660"/>
      <c r="J119" s="663"/>
      <c r="K119" s="663"/>
      <c r="L119" s="663"/>
      <c r="M119" s="664"/>
    </row>
    <row r="120" s="567" customFormat="1" ht="15.75" spans="2:13">
      <c r="B120" s="646" t="s">
        <v>207</v>
      </c>
      <c r="C120" s="647"/>
      <c r="D120" s="648">
        <f>SUM(E120:H120)</f>
        <v>203</v>
      </c>
      <c r="E120" s="649">
        <f>SUM(E102:E119)</f>
        <v>18</v>
      </c>
      <c r="F120" s="649">
        <f>SUM(F102:F119)</f>
        <v>45</v>
      </c>
      <c r="G120" s="649">
        <f>SUM(G102:G119)</f>
        <v>139</v>
      </c>
      <c r="H120" s="650">
        <f>SUM(H102:H119)</f>
        <v>1</v>
      </c>
      <c r="I120" s="666"/>
      <c r="J120" s="663"/>
      <c r="K120" s="663"/>
      <c r="L120" s="663"/>
      <c r="M120" s="664"/>
    </row>
    <row r="121" spans="2:13">
      <c r="B121" s="651" t="s">
        <v>208</v>
      </c>
      <c r="C121" s="652"/>
      <c r="D121" s="653"/>
      <c r="E121" s="654">
        <f>E120/D120</f>
        <v>0.0886699507389163</v>
      </c>
      <c r="F121" s="654">
        <f>F120/D120</f>
        <v>0.221674876847291</v>
      </c>
      <c r="G121" s="654">
        <f>G120/D120</f>
        <v>0.684729064039409</v>
      </c>
      <c r="H121" s="654">
        <f>H120/D120</f>
        <v>0.00492610837438424</v>
      </c>
      <c r="I121" s="23"/>
      <c r="J121" s="23"/>
      <c r="K121" s="23"/>
      <c r="L121" s="23"/>
      <c r="M121" s="135"/>
    </row>
    <row r="122" spans="2:13">
      <c r="B122" s="152"/>
      <c r="C122" s="153"/>
      <c r="D122" s="153"/>
      <c r="E122" s="154"/>
      <c r="F122" s="154"/>
      <c r="G122" s="154"/>
      <c r="H122" s="23"/>
      <c r="I122" s="23"/>
      <c r="J122" s="23"/>
      <c r="K122" s="23"/>
      <c r="L122" s="23"/>
      <c r="M122" s="135"/>
    </row>
    <row r="123" spans="2:13">
      <c r="B123" s="152"/>
      <c r="C123" s="153"/>
      <c r="D123" s="153"/>
      <c r="E123" s="154"/>
      <c r="F123" s="154"/>
      <c r="G123" s="154"/>
      <c r="H123" s="23"/>
      <c r="I123" s="23"/>
      <c r="J123" s="23"/>
      <c r="K123" s="23"/>
      <c r="L123" s="23"/>
      <c r="M123" s="135"/>
    </row>
    <row r="124" spans="2:13">
      <c r="B124" s="152"/>
      <c r="C124" s="153"/>
      <c r="D124" s="153"/>
      <c r="E124" s="154"/>
      <c r="F124" s="154"/>
      <c r="G124" s="154"/>
      <c r="H124" s="23"/>
      <c r="I124" s="23"/>
      <c r="J124" s="23"/>
      <c r="K124" s="23"/>
      <c r="L124" s="23"/>
      <c r="M124" s="135"/>
    </row>
    <row r="125" spans="2:13">
      <c r="B125" s="152"/>
      <c r="C125" s="153"/>
      <c r="D125" s="153"/>
      <c r="E125" s="154"/>
      <c r="F125" s="154"/>
      <c r="G125" s="154"/>
      <c r="H125" s="23"/>
      <c r="I125" s="23"/>
      <c r="J125" s="23"/>
      <c r="K125" s="23"/>
      <c r="L125" s="23"/>
      <c r="M125" s="135"/>
    </row>
    <row r="126" spans="2:13">
      <c r="B126" s="152"/>
      <c r="C126" s="153"/>
      <c r="D126" s="153"/>
      <c r="E126" s="154"/>
      <c r="F126" s="154"/>
      <c r="G126" s="154"/>
      <c r="H126" s="23"/>
      <c r="I126" s="23"/>
      <c r="J126" s="23"/>
      <c r="K126" s="23"/>
      <c r="L126" s="23"/>
      <c r="M126" s="135"/>
    </row>
    <row r="127" spans="2:13">
      <c r="B127" s="152"/>
      <c r="C127" s="153"/>
      <c r="D127" s="153"/>
      <c r="E127" s="154"/>
      <c r="F127" s="154"/>
      <c r="G127" s="154"/>
      <c r="H127" s="23"/>
      <c r="I127" s="23"/>
      <c r="J127" s="23"/>
      <c r="K127" s="23"/>
      <c r="L127" s="23"/>
      <c r="M127" s="135"/>
    </row>
    <row r="128" spans="2:13">
      <c r="B128" s="152"/>
      <c r="C128" s="153"/>
      <c r="D128" s="153"/>
      <c r="E128" s="154"/>
      <c r="F128" s="154"/>
      <c r="G128" s="154"/>
      <c r="H128" s="23"/>
      <c r="I128" s="23"/>
      <c r="J128" s="23"/>
      <c r="K128" s="23"/>
      <c r="L128" s="23"/>
      <c r="M128" s="135"/>
    </row>
    <row r="129" spans="2:13">
      <c r="B129" s="152"/>
      <c r="C129" s="153"/>
      <c r="D129" s="153"/>
      <c r="E129" s="154"/>
      <c r="F129" s="154"/>
      <c r="G129" s="154"/>
      <c r="H129" s="23"/>
      <c r="I129" s="23"/>
      <c r="J129" s="23"/>
      <c r="K129" s="23"/>
      <c r="L129" s="23"/>
      <c r="M129" s="135"/>
    </row>
    <row r="130" spans="2:13">
      <c r="B130" s="152"/>
      <c r="C130" s="153"/>
      <c r="D130" s="153"/>
      <c r="E130" s="154"/>
      <c r="F130" s="154"/>
      <c r="G130" s="154"/>
      <c r="H130" s="23"/>
      <c r="I130" s="23"/>
      <c r="J130" s="23"/>
      <c r="K130" s="23"/>
      <c r="L130" s="23"/>
      <c r="M130" s="135"/>
    </row>
    <row r="131" spans="2:13">
      <c r="B131" s="152"/>
      <c r="C131" s="153"/>
      <c r="D131" s="153"/>
      <c r="E131" s="154"/>
      <c r="F131" s="154"/>
      <c r="G131" s="154"/>
      <c r="H131" s="23"/>
      <c r="I131" s="23"/>
      <c r="J131" s="23"/>
      <c r="K131" s="23"/>
      <c r="L131" s="23"/>
      <c r="M131" s="135"/>
    </row>
    <row r="132" spans="2:13">
      <c r="B132" s="152"/>
      <c r="C132" s="153"/>
      <c r="D132" s="153"/>
      <c r="E132" s="154"/>
      <c r="F132" s="154"/>
      <c r="G132" s="154"/>
      <c r="H132" s="23"/>
      <c r="I132" s="23"/>
      <c r="J132" s="23"/>
      <c r="K132" s="23"/>
      <c r="L132" s="23"/>
      <c r="M132" s="135"/>
    </row>
    <row r="133" spans="2:13">
      <c r="B133" s="152"/>
      <c r="C133" s="153"/>
      <c r="D133" s="153"/>
      <c r="E133" s="154"/>
      <c r="F133" s="154"/>
      <c r="G133" s="154"/>
      <c r="H133" s="23"/>
      <c r="I133" s="23"/>
      <c r="J133" s="23"/>
      <c r="K133" s="23"/>
      <c r="L133" s="23"/>
      <c r="M133" s="135"/>
    </row>
    <row r="134" spans="2:13">
      <c r="B134" s="152"/>
      <c r="C134" s="153"/>
      <c r="D134" s="153"/>
      <c r="E134" s="154"/>
      <c r="F134" s="154"/>
      <c r="G134" s="154"/>
      <c r="H134" s="23"/>
      <c r="I134" s="23"/>
      <c r="J134" s="23"/>
      <c r="K134" s="23"/>
      <c r="L134" s="23"/>
      <c r="M134" s="135"/>
    </row>
    <row r="135" spans="2:13">
      <c r="B135" s="152"/>
      <c r="C135" s="153"/>
      <c r="D135" s="153"/>
      <c r="E135" s="154"/>
      <c r="F135" s="154"/>
      <c r="G135" s="154"/>
      <c r="H135" s="23"/>
      <c r="I135" s="23"/>
      <c r="J135" s="23"/>
      <c r="K135" s="23"/>
      <c r="L135" s="23"/>
      <c r="M135" s="135"/>
    </row>
    <row r="136" spans="2:13">
      <c r="B136" s="152"/>
      <c r="C136" s="153"/>
      <c r="D136" s="153"/>
      <c r="E136" s="154"/>
      <c r="F136" s="154"/>
      <c r="G136" s="154"/>
      <c r="H136" s="23"/>
      <c r="I136" s="23"/>
      <c r="J136" s="23"/>
      <c r="K136" s="23"/>
      <c r="L136" s="23"/>
      <c r="M136" s="135"/>
    </row>
    <row r="137" s="24" customFormat="1" spans="2:13">
      <c r="B137" s="40"/>
      <c r="C137" s="25"/>
      <c r="D137" s="25"/>
      <c r="E137" s="25"/>
      <c r="F137" s="25"/>
      <c r="G137" s="25"/>
      <c r="H137" s="25"/>
      <c r="I137" s="25"/>
      <c r="J137" s="25"/>
      <c r="K137" s="23"/>
      <c r="L137" s="25"/>
      <c r="M137" s="92"/>
    </row>
    <row r="138" s="24" customFormat="1" spans="2:13">
      <c r="B138" s="40"/>
      <c r="C138" s="25"/>
      <c r="D138" s="25"/>
      <c r="E138" s="25"/>
      <c r="F138" s="25"/>
      <c r="G138" s="25"/>
      <c r="H138" s="25"/>
      <c r="I138" s="25"/>
      <c r="J138" s="25"/>
      <c r="K138" s="23"/>
      <c r="L138" s="25"/>
      <c r="M138" s="92"/>
    </row>
    <row r="139" s="24" customFormat="1" spans="2:13">
      <c r="B139" s="40"/>
      <c r="C139" s="25"/>
      <c r="D139" s="25"/>
      <c r="E139" s="25"/>
      <c r="F139" s="25"/>
      <c r="G139" s="25"/>
      <c r="H139" s="25"/>
      <c r="I139" s="25"/>
      <c r="J139" s="25"/>
      <c r="K139" s="23"/>
      <c r="L139" s="25"/>
      <c r="M139" s="92"/>
    </row>
    <row r="140" s="24" customFormat="1" spans="2:13">
      <c r="B140" s="40"/>
      <c r="C140" s="25"/>
      <c r="D140" s="25"/>
      <c r="E140" s="25"/>
      <c r="F140" s="25"/>
      <c r="G140" s="25"/>
      <c r="H140" s="25"/>
      <c r="I140" s="25"/>
      <c r="J140" s="25"/>
      <c r="K140" s="23"/>
      <c r="L140" s="25"/>
      <c r="M140" s="92"/>
    </row>
    <row r="141" s="24" customFormat="1" spans="2:13">
      <c r="B141" s="40"/>
      <c r="C141" s="25"/>
      <c r="D141" s="25"/>
      <c r="E141" s="25"/>
      <c r="F141" s="25"/>
      <c r="G141" s="25"/>
      <c r="H141" s="25"/>
      <c r="I141" s="25"/>
      <c r="J141" s="25"/>
      <c r="K141" s="23"/>
      <c r="L141" s="25"/>
      <c r="M141" s="92"/>
    </row>
    <row r="142" s="24" customFormat="1" spans="2:13">
      <c r="B142" s="40"/>
      <c r="C142" s="25"/>
      <c r="D142" s="25"/>
      <c r="E142" s="25"/>
      <c r="F142" s="25"/>
      <c r="G142" s="25"/>
      <c r="H142" s="25"/>
      <c r="I142" s="25"/>
      <c r="J142" s="25"/>
      <c r="K142" s="23"/>
      <c r="L142" s="25"/>
      <c r="M142" s="92"/>
    </row>
    <row r="143" s="24" customFormat="1" spans="2:13">
      <c r="B143" s="40"/>
      <c r="C143" s="25"/>
      <c r="D143" s="25"/>
      <c r="E143" s="25"/>
      <c r="F143" s="25"/>
      <c r="G143" s="25"/>
      <c r="H143" s="25"/>
      <c r="I143" s="25"/>
      <c r="J143" s="25"/>
      <c r="K143" s="23"/>
      <c r="L143" s="25"/>
      <c r="M143" s="92"/>
    </row>
    <row r="144" s="24" customFormat="1" spans="2:13">
      <c r="B144" s="40"/>
      <c r="C144" s="25"/>
      <c r="D144" s="25"/>
      <c r="E144" s="25"/>
      <c r="F144" s="25"/>
      <c r="G144" s="25"/>
      <c r="H144" s="25"/>
      <c r="I144" s="25"/>
      <c r="J144" s="25"/>
      <c r="K144" s="23"/>
      <c r="L144" s="25"/>
      <c r="M144" s="92"/>
    </row>
    <row r="145" s="24" customFormat="1" spans="2:13">
      <c r="B145" s="40"/>
      <c r="C145" s="25"/>
      <c r="D145" s="25"/>
      <c r="E145" s="25"/>
      <c r="F145" s="25"/>
      <c r="G145" s="25"/>
      <c r="H145" s="25"/>
      <c r="I145" s="25"/>
      <c r="J145" s="25"/>
      <c r="K145" s="23"/>
      <c r="L145" s="25"/>
      <c r="M145" s="92"/>
    </row>
    <row r="146" s="24" customFormat="1" spans="2:13">
      <c r="B146" s="40"/>
      <c r="C146" s="25"/>
      <c r="D146" s="25"/>
      <c r="E146" s="25"/>
      <c r="F146" s="25"/>
      <c r="G146" s="25"/>
      <c r="H146" s="25"/>
      <c r="I146" s="25"/>
      <c r="J146" s="25"/>
      <c r="K146" s="23"/>
      <c r="L146" s="25"/>
      <c r="M146" s="92"/>
    </row>
    <row r="147" s="24" customFormat="1" spans="2:13">
      <c r="B147" s="40"/>
      <c r="C147" s="25"/>
      <c r="D147" s="25"/>
      <c r="E147" s="25"/>
      <c r="F147" s="25"/>
      <c r="G147" s="25"/>
      <c r="H147" s="25"/>
      <c r="I147" s="25"/>
      <c r="J147" s="25"/>
      <c r="K147" s="23"/>
      <c r="L147" s="25"/>
      <c r="M147" s="92"/>
    </row>
    <row r="148" s="24" customFormat="1" spans="2:13">
      <c r="B148" s="40"/>
      <c r="C148" s="25"/>
      <c r="D148" s="25"/>
      <c r="E148" s="25"/>
      <c r="F148" s="25"/>
      <c r="G148" s="25"/>
      <c r="H148" s="25"/>
      <c r="I148" s="25"/>
      <c r="J148" s="25"/>
      <c r="K148" s="23"/>
      <c r="L148" s="25"/>
      <c r="M148" s="92"/>
    </row>
    <row r="149" s="24" customFormat="1" spans="2:13">
      <c r="B149" s="40"/>
      <c r="C149" s="25"/>
      <c r="D149" s="25"/>
      <c r="E149" s="25"/>
      <c r="F149" s="25"/>
      <c r="G149" s="25"/>
      <c r="H149" s="25"/>
      <c r="I149" s="25"/>
      <c r="J149" s="25"/>
      <c r="K149" s="23"/>
      <c r="L149" s="25"/>
      <c r="M149" s="92"/>
    </row>
    <row r="150" s="24" customFormat="1" spans="2:13">
      <c r="B150" s="40"/>
      <c r="C150" s="25"/>
      <c r="D150" s="25"/>
      <c r="E150" s="25"/>
      <c r="F150" s="25"/>
      <c r="G150" s="25"/>
      <c r="H150" s="25"/>
      <c r="I150" s="25"/>
      <c r="J150" s="25"/>
      <c r="K150" s="23"/>
      <c r="L150" s="25"/>
      <c r="M150" s="92"/>
    </row>
    <row r="151" s="24" customFormat="1" spans="2:13">
      <c r="B151" s="40"/>
      <c r="C151" s="25"/>
      <c r="D151" s="25"/>
      <c r="E151" s="25"/>
      <c r="F151" s="25"/>
      <c r="G151" s="25"/>
      <c r="H151" s="25"/>
      <c r="I151" s="25"/>
      <c r="J151" s="25"/>
      <c r="K151" s="23"/>
      <c r="L151" s="25"/>
      <c r="M151" s="92"/>
    </row>
    <row r="152" spans="2:13">
      <c r="B152" s="33"/>
      <c r="C152" s="23"/>
      <c r="D152" s="23"/>
      <c r="E152" s="23"/>
      <c r="F152" s="23"/>
      <c r="G152" s="23"/>
      <c r="H152" s="23"/>
      <c r="I152" s="23"/>
      <c r="J152" s="23"/>
      <c r="K152" s="23"/>
      <c r="L152" s="23"/>
      <c r="M152" s="135"/>
    </row>
    <row r="153" s="24" customFormat="1" spans="2:13">
      <c r="B153" s="667" t="s">
        <v>209</v>
      </c>
      <c r="C153" s="668"/>
      <c r="D153" s="668"/>
      <c r="E153" s="668"/>
      <c r="F153" s="668"/>
      <c r="G153" s="668"/>
      <c r="H153" s="668"/>
      <c r="I153" s="668"/>
      <c r="J153" s="668"/>
      <c r="K153" s="668"/>
      <c r="L153" s="668"/>
      <c r="M153" s="690"/>
    </row>
    <row r="154" s="24" customFormat="1" ht="14.25" customHeight="1" spans="2:13">
      <c r="B154" s="669" t="s">
        <v>33</v>
      </c>
      <c r="C154" s="670" t="s">
        <v>210</v>
      </c>
      <c r="D154" s="671"/>
      <c r="E154" s="672" t="s">
        <v>207</v>
      </c>
      <c r="F154" s="672" t="s">
        <v>211</v>
      </c>
      <c r="G154" s="673" t="s">
        <v>212</v>
      </c>
      <c r="H154" s="673" t="s">
        <v>213</v>
      </c>
      <c r="I154" s="673" t="s">
        <v>214</v>
      </c>
      <c r="J154" s="673" t="s">
        <v>215</v>
      </c>
      <c r="K154" s="673" t="s">
        <v>216</v>
      </c>
      <c r="L154" s="673" t="s">
        <v>217</v>
      </c>
      <c r="M154" s="691" t="s">
        <v>218</v>
      </c>
    </row>
    <row r="155" s="24" customFormat="1" ht="12.75" spans="2:13">
      <c r="B155" s="674"/>
      <c r="C155" s="675"/>
      <c r="D155" s="676"/>
      <c r="E155" s="677"/>
      <c r="F155" s="677"/>
      <c r="G155" s="678"/>
      <c r="H155" s="678"/>
      <c r="I155" s="678"/>
      <c r="J155" s="678"/>
      <c r="K155" s="678"/>
      <c r="L155" s="678"/>
      <c r="M155" s="692"/>
    </row>
    <row r="156" s="24" customFormat="1" ht="12.75" spans="2:13">
      <c r="B156" s="679">
        <v>1</v>
      </c>
      <c r="C156" s="680" t="s">
        <v>192</v>
      </c>
      <c r="D156" s="681"/>
      <c r="E156" s="682">
        <v>694</v>
      </c>
      <c r="F156" s="80">
        <f>G156+H156</f>
        <v>694</v>
      </c>
      <c r="G156" s="682">
        <f t="shared" ref="G156:G172" si="1">E156-H156-I156</f>
        <v>677</v>
      </c>
      <c r="H156" s="682">
        <v>17</v>
      </c>
      <c r="I156" s="693">
        <v>0</v>
      </c>
      <c r="J156" s="428">
        <f>G156/(G156+H156)</f>
        <v>0.975504322766571</v>
      </c>
      <c r="K156" s="694">
        <f>F156/E156</f>
        <v>1</v>
      </c>
      <c r="L156" s="694">
        <f>J156*K156</f>
        <v>0.975504322766571</v>
      </c>
      <c r="M156" s="695"/>
    </row>
    <row r="157" s="24" customFormat="1" ht="36" spans="2:13">
      <c r="B157" s="679">
        <v>2</v>
      </c>
      <c r="C157" s="680" t="s">
        <v>193</v>
      </c>
      <c r="D157" s="681"/>
      <c r="E157" s="683">
        <v>10137</v>
      </c>
      <c r="F157" s="80">
        <f>G157+H157</f>
        <v>10039</v>
      </c>
      <c r="G157" s="682">
        <f t="shared" si="1"/>
        <v>9979</v>
      </c>
      <c r="H157" s="683">
        <v>60</v>
      </c>
      <c r="I157" s="696">
        <v>98</v>
      </c>
      <c r="J157" s="428">
        <f t="shared" ref="J157:J173" si="2">G157/(G157+H157)</f>
        <v>0.994023309094531</v>
      </c>
      <c r="K157" s="694">
        <f t="shared" ref="K157:K173" si="3">F157/E157</f>
        <v>0.990332445496695</v>
      </c>
      <c r="L157" s="694">
        <f>J157*K157</f>
        <v>0.984413534576305</v>
      </c>
      <c r="M157" s="695" t="s">
        <v>219</v>
      </c>
    </row>
    <row r="158" s="24" customFormat="1" ht="49.5" customHeight="1" spans="2:13">
      <c r="B158" s="679">
        <v>3</v>
      </c>
      <c r="C158" s="680" t="s">
        <v>194</v>
      </c>
      <c r="D158" s="681" t="s">
        <v>194</v>
      </c>
      <c r="E158" s="682">
        <v>250</v>
      </c>
      <c r="F158" s="80">
        <f t="shared" ref="F158:F172" si="4">G158+H158</f>
        <v>154</v>
      </c>
      <c r="G158" s="682">
        <f t="shared" si="1"/>
        <v>126</v>
      </c>
      <c r="H158" s="682">
        <v>28</v>
      </c>
      <c r="I158" s="693">
        <v>96</v>
      </c>
      <c r="J158" s="428">
        <f t="shared" si="2"/>
        <v>0.818181818181818</v>
      </c>
      <c r="K158" s="694">
        <f t="shared" si="3"/>
        <v>0.616</v>
      </c>
      <c r="L158" s="694">
        <f t="shared" ref="L158:L173" si="5">J158*K158</f>
        <v>0.504</v>
      </c>
      <c r="M158" s="697" t="s">
        <v>220</v>
      </c>
    </row>
    <row r="159" s="24" customFormat="1" ht="38.25" customHeight="1" spans="2:13">
      <c r="B159" s="679">
        <v>4</v>
      </c>
      <c r="C159" s="680" t="s">
        <v>195</v>
      </c>
      <c r="D159" s="681" t="s">
        <v>195</v>
      </c>
      <c r="E159" s="682">
        <v>409</v>
      </c>
      <c r="F159" s="80">
        <f t="shared" si="4"/>
        <v>316</v>
      </c>
      <c r="G159" s="682">
        <f t="shared" si="1"/>
        <v>285</v>
      </c>
      <c r="H159" s="682">
        <v>31</v>
      </c>
      <c r="I159" s="693">
        <v>93</v>
      </c>
      <c r="J159" s="428">
        <f t="shared" si="2"/>
        <v>0.901898734177215</v>
      </c>
      <c r="K159" s="694">
        <f t="shared" si="3"/>
        <v>0.772616136919315</v>
      </c>
      <c r="L159" s="694">
        <f t="shared" si="5"/>
        <v>0.696821515892421</v>
      </c>
      <c r="M159" s="697" t="s">
        <v>221</v>
      </c>
    </row>
    <row r="160" s="24" customFormat="1" ht="12.75" spans="2:13">
      <c r="B160" s="679">
        <v>5</v>
      </c>
      <c r="C160" s="680" t="s">
        <v>196</v>
      </c>
      <c r="D160" s="681" t="s">
        <v>196</v>
      </c>
      <c r="E160" s="682">
        <v>166</v>
      </c>
      <c r="F160" s="80">
        <f t="shared" si="4"/>
        <v>166</v>
      </c>
      <c r="G160" s="682">
        <f t="shared" si="1"/>
        <v>129</v>
      </c>
      <c r="H160" s="682">
        <v>37</v>
      </c>
      <c r="I160" s="693">
        <v>0</v>
      </c>
      <c r="J160" s="428">
        <f t="shared" si="2"/>
        <v>0.77710843373494</v>
      </c>
      <c r="K160" s="694">
        <f t="shared" si="3"/>
        <v>1</v>
      </c>
      <c r="L160" s="694">
        <f t="shared" si="5"/>
        <v>0.77710843373494</v>
      </c>
      <c r="M160" s="697"/>
    </row>
    <row r="161" s="24" customFormat="1" ht="36.75" spans="2:13">
      <c r="B161" s="679">
        <v>6</v>
      </c>
      <c r="C161" s="680" t="s">
        <v>44</v>
      </c>
      <c r="D161" s="681"/>
      <c r="E161" s="682">
        <v>163</v>
      </c>
      <c r="F161" s="80">
        <f t="shared" si="4"/>
        <v>160</v>
      </c>
      <c r="G161" s="682">
        <f t="shared" si="1"/>
        <v>150</v>
      </c>
      <c r="H161" s="682">
        <v>10</v>
      </c>
      <c r="I161" s="693">
        <v>3</v>
      </c>
      <c r="J161" s="428">
        <f t="shared" si="2"/>
        <v>0.9375</v>
      </c>
      <c r="K161" s="694">
        <f t="shared" si="3"/>
        <v>0.98159509202454</v>
      </c>
      <c r="L161" s="694">
        <f t="shared" si="5"/>
        <v>0.920245398773006</v>
      </c>
      <c r="M161" s="697" t="s">
        <v>222</v>
      </c>
    </row>
    <row r="162" s="24" customFormat="1" ht="36" spans="2:13">
      <c r="B162" s="679">
        <v>7</v>
      </c>
      <c r="C162" s="680" t="s">
        <v>223</v>
      </c>
      <c r="D162" s="681"/>
      <c r="E162" s="682">
        <v>184</v>
      </c>
      <c r="F162" s="80">
        <f t="shared" si="4"/>
        <v>179</v>
      </c>
      <c r="G162" s="682">
        <f t="shared" si="1"/>
        <v>163</v>
      </c>
      <c r="H162" s="682">
        <v>16</v>
      </c>
      <c r="I162" s="693">
        <v>5</v>
      </c>
      <c r="J162" s="428">
        <f t="shared" si="2"/>
        <v>0.910614525139665</v>
      </c>
      <c r="K162" s="694">
        <f t="shared" si="3"/>
        <v>0.972826086956522</v>
      </c>
      <c r="L162" s="694">
        <f t="shared" si="5"/>
        <v>0.885869565217391</v>
      </c>
      <c r="M162" s="695" t="s">
        <v>224</v>
      </c>
    </row>
    <row r="163" s="24" customFormat="1" ht="36.75" spans="2:13">
      <c r="B163" s="679">
        <v>8</v>
      </c>
      <c r="C163" s="680" t="s">
        <v>51</v>
      </c>
      <c r="D163" s="681"/>
      <c r="E163" s="682">
        <v>68</v>
      </c>
      <c r="F163" s="80">
        <f t="shared" si="4"/>
        <v>66</v>
      </c>
      <c r="G163" s="682">
        <f t="shared" si="1"/>
        <v>54</v>
      </c>
      <c r="H163" s="682">
        <v>12</v>
      </c>
      <c r="I163" s="693">
        <v>2</v>
      </c>
      <c r="J163" s="428">
        <f t="shared" si="2"/>
        <v>0.818181818181818</v>
      </c>
      <c r="K163" s="694">
        <f t="shared" si="3"/>
        <v>0.970588235294118</v>
      </c>
      <c r="L163" s="694">
        <f t="shared" si="5"/>
        <v>0.794117647058824</v>
      </c>
      <c r="M163" s="697" t="s">
        <v>225</v>
      </c>
    </row>
    <row r="164" s="24" customFormat="1" ht="36.75" customHeight="1" spans="2:13">
      <c r="B164" s="679">
        <v>9</v>
      </c>
      <c r="C164" s="680" t="s">
        <v>226</v>
      </c>
      <c r="D164" s="681"/>
      <c r="E164" s="682">
        <v>220</v>
      </c>
      <c r="F164" s="80">
        <f t="shared" si="4"/>
        <v>192</v>
      </c>
      <c r="G164" s="682">
        <f t="shared" si="1"/>
        <v>175</v>
      </c>
      <c r="H164" s="682">
        <v>17</v>
      </c>
      <c r="I164" s="693">
        <v>28</v>
      </c>
      <c r="J164" s="428">
        <f t="shared" si="2"/>
        <v>0.911458333333333</v>
      </c>
      <c r="K164" s="694">
        <f t="shared" si="3"/>
        <v>0.872727272727273</v>
      </c>
      <c r="L164" s="694">
        <f t="shared" si="5"/>
        <v>0.795454545454545</v>
      </c>
      <c r="M164" s="697" t="s">
        <v>227</v>
      </c>
    </row>
    <row r="165" s="24" customFormat="1" ht="45.75" customHeight="1" spans="2:13">
      <c r="B165" s="679">
        <v>10</v>
      </c>
      <c r="C165" s="680" t="s">
        <v>53</v>
      </c>
      <c r="D165" s="681"/>
      <c r="E165" s="682">
        <v>129</v>
      </c>
      <c r="F165" s="80">
        <f t="shared" si="4"/>
        <v>121</v>
      </c>
      <c r="G165" s="682">
        <f t="shared" si="1"/>
        <v>68</v>
      </c>
      <c r="H165" s="682">
        <v>53</v>
      </c>
      <c r="I165" s="693">
        <v>8</v>
      </c>
      <c r="J165" s="428">
        <f t="shared" si="2"/>
        <v>0.56198347107438</v>
      </c>
      <c r="K165" s="694">
        <f t="shared" si="3"/>
        <v>0.937984496124031</v>
      </c>
      <c r="L165" s="694">
        <f t="shared" si="5"/>
        <v>0.527131782945736</v>
      </c>
      <c r="M165" s="697" t="s">
        <v>228</v>
      </c>
    </row>
    <row r="166" s="24" customFormat="1" ht="37.5" spans="2:13">
      <c r="B166" s="679">
        <v>11</v>
      </c>
      <c r="C166" s="680" t="s">
        <v>201</v>
      </c>
      <c r="D166" s="681" t="s">
        <v>201</v>
      </c>
      <c r="E166" s="682">
        <v>567</v>
      </c>
      <c r="F166" s="80">
        <f t="shared" si="4"/>
        <v>483</v>
      </c>
      <c r="G166" s="682">
        <f t="shared" si="1"/>
        <v>287</v>
      </c>
      <c r="H166" s="682">
        <v>196</v>
      </c>
      <c r="I166" s="693">
        <v>84</v>
      </c>
      <c r="J166" s="428">
        <f t="shared" si="2"/>
        <v>0.594202898550725</v>
      </c>
      <c r="K166" s="694">
        <f t="shared" si="3"/>
        <v>0.851851851851852</v>
      </c>
      <c r="L166" s="694">
        <f t="shared" si="5"/>
        <v>0.506172839506173</v>
      </c>
      <c r="M166" s="697" t="s">
        <v>229</v>
      </c>
    </row>
    <row r="167" s="24" customFormat="1" ht="37.5" spans="2:13">
      <c r="B167" s="679">
        <v>12</v>
      </c>
      <c r="C167" s="680" t="s">
        <v>66</v>
      </c>
      <c r="D167" s="681" t="s">
        <v>66</v>
      </c>
      <c r="E167" s="682">
        <v>130</v>
      </c>
      <c r="F167" s="80">
        <f t="shared" si="4"/>
        <v>127</v>
      </c>
      <c r="G167" s="682">
        <f t="shared" si="1"/>
        <v>121</v>
      </c>
      <c r="H167" s="682">
        <v>6</v>
      </c>
      <c r="I167" s="693">
        <v>3</v>
      </c>
      <c r="J167" s="428">
        <f t="shared" si="2"/>
        <v>0.952755905511811</v>
      </c>
      <c r="K167" s="694">
        <f t="shared" si="3"/>
        <v>0.976923076923077</v>
      </c>
      <c r="L167" s="694">
        <f t="shared" si="5"/>
        <v>0.930769230769231</v>
      </c>
      <c r="M167" s="697" t="s">
        <v>230</v>
      </c>
    </row>
    <row r="168" s="24" customFormat="1" ht="12.75" spans="2:13">
      <c r="B168" s="679">
        <v>13</v>
      </c>
      <c r="C168" s="680" t="s">
        <v>202</v>
      </c>
      <c r="D168" s="681" t="s">
        <v>202</v>
      </c>
      <c r="E168" s="682">
        <v>299</v>
      </c>
      <c r="F168" s="80">
        <f t="shared" si="4"/>
        <v>299</v>
      </c>
      <c r="G168" s="682">
        <f t="shared" si="1"/>
        <v>289</v>
      </c>
      <c r="H168" s="682">
        <v>10</v>
      </c>
      <c r="I168" s="693">
        <v>0</v>
      </c>
      <c r="J168" s="428">
        <f t="shared" si="2"/>
        <v>0.966555183946488</v>
      </c>
      <c r="K168" s="694">
        <f t="shared" si="3"/>
        <v>1</v>
      </c>
      <c r="L168" s="694">
        <f t="shared" si="5"/>
        <v>0.966555183946488</v>
      </c>
      <c r="M168" s="697"/>
    </row>
    <row r="169" s="24" customFormat="1" ht="34.5" customHeight="1" spans="2:13">
      <c r="B169" s="679">
        <v>14</v>
      </c>
      <c r="C169" s="680" t="s">
        <v>204</v>
      </c>
      <c r="D169" s="681" t="s">
        <v>231</v>
      </c>
      <c r="E169" s="682">
        <v>152</v>
      </c>
      <c r="F169" s="80">
        <f t="shared" si="4"/>
        <v>152</v>
      </c>
      <c r="G169" s="682">
        <f t="shared" si="1"/>
        <v>116</v>
      </c>
      <c r="H169" s="682">
        <v>36</v>
      </c>
      <c r="I169" s="693">
        <v>0</v>
      </c>
      <c r="J169" s="428">
        <f t="shared" si="2"/>
        <v>0.763157894736842</v>
      </c>
      <c r="K169" s="694">
        <f t="shared" si="3"/>
        <v>1</v>
      </c>
      <c r="L169" s="694">
        <f t="shared" si="5"/>
        <v>0.763157894736842</v>
      </c>
      <c r="M169" s="695" t="s">
        <v>232</v>
      </c>
    </row>
    <row r="170" s="24" customFormat="1" ht="12.75" spans="2:13">
      <c r="B170" s="679">
        <v>15</v>
      </c>
      <c r="C170" s="680" t="s">
        <v>205</v>
      </c>
      <c r="D170" s="681" t="s">
        <v>205</v>
      </c>
      <c r="E170" s="682">
        <v>134</v>
      </c>
      <c r="F170" s="80">
        <f t="shared" si="4"/>
        <v>134</v>
      </c>
      <c r="G170" s="682">
        <f t="shared" si="1"/>
        <v>49</v>
      </c>
      <c r="H170" s="682">
        <v>85</v>
      </c>
      <c r="I170" s="693">
        <v>0</v>
      </c>
      <c r="J170" s="428">
        <f t="shared" si="2"/>
        <v>0.365671641791045</v>
      </c>
      <c r="K170" s="694">
        <f t="shared" si="3"/>
        <v>1</v>
      </c>
      <c r="L170" s="694">
        <f t="shared" si="5"/>
        <v>0.365671641791045</v>
      </c>
      <c r="M170" s="697"/>
    </row>
    <row r="171" s="24" customFormat="1" ht="12.75" spans="2:13">
      <c r="B171" s="679">
        <v>16</v>
      </c>
      <c r="C171" s="680" t="s">
        <v>206</v>
      </c>
      <c r="D171" s="681" t="s">
        <v>206</v>
      </c>
      <c r="E171" s="682">
        <v>104</v>
      </c>
      <c r="F171" s="80">
        <f t="shared" si="4"/>
        <v>104</v>
      </c>
      <c r="G171" s="682">
        <f t="shared" si="1"/>
        <v>86</v>
      </c>
      <c r="H171" s="682">
        <v>18</v>
      </c>
      <c r="I171" s="693">
        <v>0</v>
      </c>
      <c r="J171" s="428">
        <f t="shared" si="2"/>
        <v>0.826923076923077</v>
      </c>
      <c r="K171" s="694">
        <f t="shared" si="3"/>
        <v>1</v>
      </c>
      <c r="L171" s="694">
        <f t="shared" si="5"/>
        <v>0.826923076923077</v>
      </c>
      <c r="M171" s="697"/>
    </row>
    <row r="172" s="24" customFormat="1" ht="48.75" spans="2:13">
      <c r="B172" s="679">
        <v>17</v>
      </c>
      <c r="C172" s="680" t="s">
        <v>60</v>
      </c>
      <c r="D172" s="681"/>
      <c r="E172" s="682">
        <v>17</v>
      </c>
      <c r="F172" s="80">
        <f t="shared" si="4"/>
        <v>11</v>
      </c>
      <c r="G172" s="682">
        <f t="shared" si="1"/>
        <v>1</v>
      </c>
      <c r="H172" s="682">
        <v>10</v>
      </c>
      <c r="I172" s="693">
        <v>6</v>
      </c>
      <c r="J172" s="428">
        <f t="shared" si="2"/>
        <v>0.0909090909090909</v>
      </c>
      <c r="K172" s="694">
        <f t="shared" si="3"/>
        <v>0.647058823529412</v>
      </c>
      <c r="L172" s="694">
        <f t="shared" si="5"/>
        <v>0.0588235294117647</v>
      </c>
      <c r="M172" s="697" t="s">
        <v>233</v>
      </c>
    </row>
    <row r="173" s="24" customFormat="1" ht="12.75" spans="2:13">
      <c r="B173" s="412"/>
      <c r="C173" s="684" t="s">
        <v>207</v>
      </c>
      <c r="D173" s="684"/>
      <c r="E173" s="685">
        <f>SUM(E156:E172)</f>
        <v>13823</v>
      </c>
      <c r="F173" s="685">
        <f t="shared" ref="F173:I173" si="6">SUM(F156:F172)</f>
        <v>13397</v>
      </c>
      <c r="G173" s="685">
        <f t="shared" si="6"/>
        <v>12755</v>
      </c>
      <c r="H173" s="685">
        <f t="shared" si="6"/>
        <v>642</v>
      </c>
      <c r="I173" s="685">
        <f t="shared" si="6"/>
        <v>426</v>
      </c>
      <c r="J173" s="428">
        <f t="shared" si="2"/>
        <v>0.952078823617228</v>
      </c>
      <c r="K173" s="694">
        <f t="shared" si="3"/>
        <v>0.969181798451856</v>
      </c>
      <c r="L173" s="694">
        <f t="shared" si="5"/>
        <v>0.922737466541272</v>
      </c>
      <c r="M173" s="698"/>
    </row>
    <row r="174" s="24" customFormat="1" ht="13.5" spans="1:13">
      <c r="A174" s="25"/>
      <c r="B174" s="686"/>
      <c r="C174" s="687"/>
      <c r="D174" s="687"/>
      <c r="E174" s="688"/>
      <c r="F174" s="688"/>
      <c r="G174" s="688"/>
      <c r="H174" s="689"/>
      <c r="I174" s="689"/>
      <c r="J174" s="689"/>
      <c r="K174" s="699"/>
      <c r="L174" s="699"/>
      <c r="M174" s="700"/>
    </row>
  </sheetData>
  <mergeCells count="119">
    <mergeCell ref="B7:F7"/>
    <mergeCell ref="E8:F8"/>
    <mergeCell ref="E9:F9"/>
    <mergeCell ref="E10:F10"/>
    <mergeCell ref="E11:F11"/>
    <mergeCell ref="E12:F12"/>
    <mergeCell ref="E13:F13"/>
    <mergeCell ref="E14:F14"/>
    <mergeCell ref="C15:F15"/>
    <mergeCell ref="C16:F16"/>
    <mergeCell ref="B18:M18"/>
    <mergeCell ref="B27:M27"/>
    <mergeCell ref="J30:M30"/>
    <mergeCell ref="J31:M31"/>
    <mergeCell ref="J32:M32"/>
    <mergeCell ref="J33:M33"/>
    <mergeCell ref="J34:M34"/>
    <mergeCell ref="J35:M35"/>
    <mergeCell ref="J36:M36"/>
    <mergeCell ref="J37:M37"/>
    <mergeCell ref="J38:M38"/>
    <mergeCell ref="J39:M39"/>
    <mergeCell ref="J40:M40"/>
    <mergeCell ref="J41:M41"/>
    <mergeCell ref="J42:M42"/>
    <mergeCell ref="J43:M43"/>
    <mergeCell ref="J44:M44"/>
    <mergeCell ref="J45:M45"/>
    <mergeCell ref="J46:M46"/>
    <mergeCell ref="J47:M47"/>
    <mergeCell ref="J48:M48"/>
    <mergeCell ref="J49:M49"/>
    <mergeCell ref="J50:M50"/>
    <mergeCell ref="J51:M51"/>
    <mergeCell ref="J52:M52"/>
    <mergeCell ref="J53:M53"/>
    <mergeCell ref="J54:M54"/>
    <mergeCell ref="J55:M55"/>
    <mergeCell ref="J56:M56"/>
    <mergeCell ref="J57:M57"/>
    <mergeCell ref="J58:M58"/>
    <mergeCell ref="J59:M59"/>
    <mergeCell ref="J60:M60"/>
    <mergeCell ref="J61:M61"/>
    <mergeCell ref="J62:M62"/>
    <mergeCell ref="J63:M63"/>
    <mergeCell ref="J64:M64"/>
    <mergeCell ref="J65:M65"/>
    <mergeCell ref="J66:M66"/>
    <mergeCell ref="J67:M67"/>
    <mergeCell ref="J68:M68"/>
    <mergeCell ref="J69:M69"/>
    <mergeCell ref="J70:M70"/>
    <mergeCell ref="J71:M71"/>
    <mergeCell ref="J72:M72"/>
    <mergeCell ref="J73:M73"/>
    <mergeCell ref="J74:M74"/>
    <mergeCell ref="J75:M75"/>
    <mergeCell ref="J76:M76"/>
    <mergeCell ref="J77:M77"/>
    <mergeCell ref="J78:M78"/>
    <mergeCell ref="J79:M79"/>
    <mergeCell ref="J80:M80"/>
    <mergeCell ref="J81:M81"/>
    <mergeCell ref="J82:M82"/>
    <mergeCell ref="J83:M83"/>
    <mergeCell ref="J84:M84"/>
    <mergeCell ref="J85:M85"/>
    <mergeCell ref="J86:M86"/>
    <mergeCell ref="J87:M87"/>
    <mergeCell ref="J88:M88"/>
    <mergeCell ref="J89:M89"/>
    <mergeCell ref="J90:M90"/>
    <mergeCell ref="J91:M91"/>
    <mergeCell ref="J92:M92"/>
    <mergeCell ref="J93:M93"/>
    <mergeCell ref="J94:M94"/>
    <mergeCell ref="B100:H100"/>
    <mergeCell ref="B120:C120"/>
    <mergeCell ref="B121:D121"/>
    <mergeCell ref="B153:M153"/>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B28:B29"/>
    <mergeCell ref="B154:B155"/>
    <mergeCell ref="C28:C29"/>
    <mergeCell ref="D28:D29"/>
    <mergeCell ref="E154:E155"/>
    <mergeCell ref="F154:F155"/>
    <mergeCell ref="G28:G29"/>
    <mergeCell ref="G154:G155"/>
    <mergeCell ref="H28:H29"/>
    <mergeCell ref="H154:H155"/>
    <mergeCell ref="I28:I29"/>
    <mergeCell ref="I154:I155"/>
    <mergeCell ref="J154:J155"/>
    <mergeCell ref="K154:K155"/>
    <mergeCell ref="L154:L155"/>
    <mergeCell ref="M154:M155"/>
    <mergeCell ref="C154:D155"/>
    <mergeCell ref="B19:M26"/>
    <mergeCell ref="J28:M29"/>
    <mergeCell ref="D3:L4"/>
  </mergeCells>
  <conditionalFormatting sqref="F102">
    <cfRule type="cellIs" dxfId="0" priority="9" operator="greaterThan">
      <formula>0</formula>
    </cfRule>
  </conditionalFormatting>
  <conditionalFormatting sqref="G102">
    <cfRule type="cellIs" dxfId="1" priority="7" operator="greaterThan">
      <formula>0</formula>
    </cfRule>
  </conditionalFormatting>
  <conditionalFormatting sqref="H102">
    <cfRule type="cellIs" dxfId="2" priority="8" operator="greaterThan">
      <formula>0</formula>
    </cfRule>
  </conditionalFormatting>
  <conditionalFormatting sqref="I111">
    <cfRule type="cellIs" dxfId="2" priority="17" operator="greaterThan">
      <formula>0</formula>
    </cfRule>
  </conditionalFormatting>
  <conditionalFormatting sqref="I112">
    <cfRule type="cellIs" dxfId="2" priority="15" operator="greaterThan">
      <formula>0</formula>
    </cfRule>
  </conditionalFormatting>
  <conditionalFormatting sqref="E113">
    <cfRule type="cellIs" dxfId="3" priority="5" operator="greaterThan">
      <formula>0</formula>
    </cfRule>
  </conditionalFormatting>
  <conditionalFormatting sqref="F113">
    <cfRule type="cellIs" dxfId="0" priority="3" operator="greaterThan">
      <formula>0</formula>
    </cfRule>
  </conditionalFormatting>
  <conditionalFormatting sqref="G113">
    <cfRule type="cellIs" dxfId="1" priority="1" operator="greaterThan">
      <formula>0</formula>
    </cfRule>
  </conditionalFormatting>
  <conditionalFormatting sqref="H113">
    <cfRule type="cellIs" dxfId="2" priority="2" operator="greaterThan">
      <formula>0</formula>
    </cfRule>
  </conditionalFormatting>
  <conditionalFormatting sqref="I113">
    <cfRule type="cellIs" dxfId="2" priority="4" operator="greaterThan">
      <formula>0</formula>
    </cfRule>
  </conditionalFormatting>
  <conditionalFormatting sqref="I114">
    <cfRule type="cellIs" dxfId="2" priority="16" operator="greaterThan">
      <formula>0</formula>
    </cfRule>
  </conditionalFormatting>
  <conditionalFormatting sqref="I117">
    <cfRule type="cellIs" dxfId="2" priority="14" operator="greaterThan">
      <formula>0</formula>
    </cfRule>
  </conditionalFormatting>
  <conditionalFormatting sqref="D120">
    <cfRule type="cellIs" dxfId="0" priority="19" operator="greaterThan">
      <formula>0</formula>
    </cfRule>
  </conditionalFormatting>
  <conditionalFormatting sqref="D120:H120">
    <cfRule type="cellIs" dxfId="3" priority="20" operator="greaterThan">
      <formula>0</formula>
    </cfRule>
  </conditionalFormatting>
  <conditionalFormatting sqref="E120:H120">
    <cfRule type="cellIs" dxfId="0" priority="6" operator="greaterThan">
      <formula>0</formula>
    </cfRule>
  </conditionalFormatting>
  <conditionalFormatting sqref="F120:H120">
    <cfRule type="cellIs" dxfId="3" priority="13" operator="greaterThan">
      <formula>0</formula>
    </cfRule>
  </conditionalFormatting>
  <conditionalFormatting sqref="E102:E112 E114:E120">
    <cfRule type="cellIs" dxfId="3" priority="18" operator="greaterThan">
      <formula>0</formula>
    </cfRule>
  </conditionalFormatting>
  <conditionalFormatting sqref="I102:I110 I115:I116 Q109:Q110 Y109:Y110 AG109:AG110 AO109:AO110 AW109:AW110 BE109:BE110 I118:I120">
    <cfRule type="cellIs" dxfId="2" priority="21" operator="greaterThan">
      <formula>0</formula>
    </cfRule>
  </conditionalFormatting>
  <conditionalFormatting sqref="F103:F112 F114:F119">
    <cfRule type="cellIs" dxfId="0" priority="12" operator="greaterThan">
      <formula>0</formula>
    </cfRule>
  </conditionalFormatting>
  <conditionalFormatting sqref="G103:G112 G114:G119">
    <cfRule type="cellIs" dxfId="1" priority="10" operator="greaterThan">
      <formula>0</formula>
    </cfRule>
  </conditionalFormatting>
  <conditionalFormatting sqref="H103:H112 H114:H119">
    <cfRule type="cellIs" dxfId="2" priority="1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
  <sheetViews>
    <sheetView workbookViewId="0">
      <selection activeCell="E26" sqref="E26"/>
    </sheetView>
  </sheetViews>
  <sheetFormatPr defaultColWidth="9" defaultRowHeight="13.5"/>
  <cols>
    <col min="1" max="1" width="16.3833333333333" customWidth="1"/>
    <col min="2" max="2" width="7.38333333333333" customWidth="1"/>
    <col min="3" max="3" width="11.1333333333333" customWidth="1"/>
    <col min="4" max="4" width="9.13333333333333" customWidth="1"/>
    <col min="5" max="5" width="34.5" customWidth="1"/>
    <col min="6" max="6" width="25.8833333333333" customWidth="1"/>
    <col min="7" max="7" width="17.5" customWidth="1"/>
    <col min="8" max="8" width="21.6333333333333" customWidth="1"/>
    <col min="9" max="9" width="31.6333333333333" customWidth="1"/>
    <col min="10" max="10" width="29.1333333333333" customWidth="1"/>
    <col min="11" max="11" width="22.8833333333333" customWidth="1"/>
    <col min="12" max="12" width="8.38333333333333" customWidth="1"/>
    <col min="13" max="13" width="8.5" customWidth="1"/>
    <col min="14" max="14" width="10" customWidth="1"/>
    <col min="15" max="15" width="26.6333333333333" customWidth="1"/>
  </cols>
  <sheetData>
    <row r="1" ht="15" spans="1:15">
      <c r="A1" s="234" t="s">
        <v>1531</v>
      </c>
      <c r="B1" s="235" t="s">
        <v>1532</v>
      </c>
      <c r="C1" s="234" t="s">
        <v>1533</v>
      </c>
      <c r="D1" s="234" t="s">
        <v>910</v>
      </c>
      <c r="E1" s="234" t="s">
        <v>912</v>
      </c>
      <c r="F1" s="236" t="s">
        <v>1534</v>
      </c>
      <c r="G1" s="234" t="s">
        <v>1535</v>
      </c>
      <c r="H1" s="234" t="s">
        <v>1536</v>
      </c>
      <c r="I1" s="234" t="s">
        <v>1537</v>
      </c>
      <c r="J1" s="234" t="s">
        <v>915</v>
      </c>
      <c r="K1" s="234" t="s">
        <v>1538</v>
      </c>
      <c r="L1" s="234" t="s">
        <v>1539</v>
      </c>
      <c r="M1" s="234" t="s">
        <v>914</v>
      </c>
      <c r="N1" s="239" t="s">
        <v>911</v>
      </c>
      <c r="O1" s="234" t="s">
        <v>1540</v>
      </c>
    </row>
    <row r="2" ht="15" customHeight="1" spans="1:15">
      <c r="A2" s="7" t="s">
        <v>2518</v>
      </c>
      <c r="B2" s="237">
        <v>22803</v>
      </c>
      <c r="C2" s="7" t="s">
        <v>249</v>
      </c>
      <c r="D2" s="7" t="s">
        <v>244</v>
      </c>
      <c r="E2" s="8" t="s">
        <v>2519</v>
      </c>
      <c r="F2" s="238" t="s">
        <v>2520</v>
      </c>
      <c r="G2" s="8" t="s">
        <v>918</v>
      </c>
      <c r="H2" s="8" t="s">
        <v>1544</v>
      </c>
      <c r="I2" s="8" t="s">
        <v>1717</v>
      </c>
      <c r="J2" s="8"/>
      <c r="K2" s="8"/>
      <c r="L2" s="8" t="s">
        <v>2521</v>
      </c>
      <c r="M2" s="8" t="s">
        <v>2215</v>
      </c>
      <c r="N2" s="240">
        <v>44771.7569444444</v>
      </c>
      <c r="O2" s="10"/>
    </row>
    <row r="3" ht="15" customHeight="1" spans="1:15">
      <c r="A3" s="7" t="s">
        <v>2522</v>
      </c>
      <c r="B3" s="237">
        <v>22802</v>
      </c>
      <c r="C3" s="7" t="s">
        <v>249</v>
      </c>
      <c r="D3" s="7" t="s">
        <v>244</v>
      </c>
      <c r="E3" s="8" t="s">
        <v>2523</v>
      </c>
      <c r="F3" s="238" t="s">
        <v>2524</v>
      </c>
      <c r="G3" s="8" t="s">
        <v>918</v>
      </c>
      <c r="H3" s="8" t="s">
        <v>1544</v>
      </c>
      <c r="I3" s="8" t="s">
        <v>1717</v>
      </c>
      <c r="J3" s="8"/>
      <c r="K3" s="8"/>
      <c r="L3" s="8" t="s">
        <v>2521</v>
      </c>
      <c r="M3" s="8" t="s">
        <v>2525</v>
      </c>
      <c r="N3" s="240">
        <v>44771.7548611111</v>
      </c>
      <c r="O3" s="10"/>
    </row>
    <row r="4" ht="15" customHeight="1" spans="1:15">
      <c r="A4" s="7" t="s">
        <v>2526</v>
      </c>
      <c r="B4" s="237">
        <v>22801</v>
      </c>
      <c r="C4" s="7" t="s">
        <v>249</v>
      </c>
      <c r="D4" s="7" t="s">
        <v>244</v>
      </c>
      <c r="E4" s="8" t="s">
        <v>2527</v>
      </c>
      <c r="F4" s="238" t="s">
        <v>2528</v>
      </c>
      <c r="G4" s="8" t="s">
        <v>918</v>
      </c>
      <c r="H4" s="8" t="s">
        <v>1544</v>
      </c>
      <c r="I4" s="8" t="s">
        <v>1717</v>
      </c>
      <c r="J4" s="8"/>
      <c r="K4" s="8"/>
      <c r="L4" s="8" t="s">
        <v>2521</v>
      </c>
      <c r="M4" s="8" t="s">
        <v>2215</v>
      </c>
      <c r="N4" s="240">
        <v>44771.7458333333</v>
      </c>
      <c r="O4" s="10"/>
    </row>
    <row r="5" ht="15" customHeight="1" spans="1:15">
      <c r="A5" s="7" t="s">
        <v>2529</v>
      </c>
      <c r="B5" s="237">
        <v>22733</v>
      </c>
      <c r="C5" s="7" t="s">
        <v>249</v>
      </c>
      <c r="D5" s="7" t="s">
        <v>244</v>
      </c>
      <c r="E5" s="8" t="s">
        <v>2530</v>
      </c>
      <c r="F5" s="238" t="s">
        <v>2531</v>
      </c>
      <c r="G5" s="8" t="s">
        <v>918</v>
      </c>
      <c r="H5" s="8" t="s">
        <v>1544</v>
      </c>
      <c r="I5" s="8" t="s">
        <v>1717</v>
      </c>
      <c r="J5" s="8"/>
      <c r="K5" s="8"/>
      <c r="L5" s="8" t="s">
        <v>2532</v>
      </c>
      <c r="M5" s="8" t="s">
        <v>2215</v>
      </c>
      <c r="N5" s="240">
        <v>44771.7222222222</v>
      </c>
      <c r="O5" s="10"/>
    </row>
    <row r="6" ht="15" customHeight="1" spans="1:15">
      <c r="A6" s="7" t="s">
        <v>2533</v>
      </c>
      <c r="B6" s="237">
        <v>22732</v>
      </c>
      <c r="C6" s="7" t="s">
        <v>249</v>
      </c>
      <c r="D6" s="7" t="s">
        <v>244</v>
      </c>
      <c r="E6" s="8" t="s">
        <v>2534</v>
      </c>
      <c r="F6" s="238" t="s">
        <v>2535</v>
      </c>
      <c r="G6" s="8" t="s">
        <v>918</v>
      </c>
      <c r="H6" s="8" t="s">
        <v>1544</v>
      </c>
      <c r="I6" s="8" t="s">
        <v>1717</v>
      </c>
      <c r="J6" s="8"/>
      <c r="K6" s="8"/>
      <c r="L6" s="8" t="s">
        <v>2532</v>
      </c>
      <c r="M6" s="8" t="s">
        <v>2215</v>
      </c>
      <c r="N6" s="240">
        <v>44771.7180555556</v>
      </c>
      <c r="O6" s="10"/>
    </row>
    <row r="7" ht="15" customHeight="1" spans="1:15">
      <c r="A7" s="7" t="s">
        <v>2536</v>
      </c>
      <c r="B7" s="237">
        <v>22612</v>
      </c>
      <c r="C7" s="7" t="s">
        <v>249</v>
      </c>
      <c r="D7" s="7" t="s">
        <v>244</v>
      </c>
      <c r="E7" s="8" t="s">
        <v>2537</v>
      </c>
      <c r="F7" s="238" t="s">
        <v>2538</v>
      </c>
      <c r="G7" s="8" t="s">
        <v>918</v>
      </c>
      <c r="H7" s="8" t="s">
        <v>1544</v>
      </c>
      <c r="I7" s="8" t="s">
        <v>1717</v>
      </c>
      <c r="J7" s="8"/>
      <c r="K7" s="8"/>
      <c r="L7" s="8" t="s">
        <v>2539</v>
      </c>
      <c r="M7" s="8" t="s">
        <v>2215</v>
      </c>
      <c r="N7" s="240">
        <v>44770.6201388889</v>
      </c>
      <c r="O7" s="10"/>
    </row>
    <row r="8" ht="15" customHeight="1" spans="1:15">
      <c r="A8" s="7" t="s">
        <v>2540</v>
      </c>
      <c r="B8" s="237">
        <v>22249</v>
      </c>
      <c r="C8" s="7" t="s">
        <v>249</v>
      </c>
      <c r="D8" s="7" t="s">
        <v>244</v>
      </c>
      <c r="E8" s="8" t="s">
        <v>2541</v>
      </c>
      <c r="F8" s="238" t="s">
        <v>2542</v>
      </c>
      <c r="G8" s="8" t="s">
        <v>918</v>
      </c>
      <c r="H8" s="8" t="s">
        <v>1544</v>
      </c>
      <c r="I8" s="8" t="s">
        <v>1717</v>
      </c>
      <c r="J8" s="8"/>
      <c r="K8" s="8"/>
      <c r="L8" s="8" t="s">
        <v>2521</v>
      </c>
      <c r="M8" s="8" t="s">
        <v>2215</v>
      </c>
      <c r="N8" s="240">
        <v>44768.6923611111</v>
      </c>
      <c r="O8" s="10"/>
    </row>
    <row r="9" ht="15" customHeight="1" spans="1:15">
      <c r="A9" s="7" t="s">
        <v>2543</v>
      </c>
      <c r="B9" s="237">
        <v>22219</v>
      </c>
      <c r="C9" s="7" t="s">
        <v>249</v>
      </c>
      <c r="D9" s="7" t="s">
        <v>257</v>
      </c>
      <c r="E9" s="8" t="s">
        <v>2544</v>
      </c>
      <c r="F9" s="238" t="s">
        <v>2545</v>
      </c>
      <c r="G9" s="8" t="s">
        <v>918</v>
      </c>
      <c r="H9" s="8" t="s">
        <v>1544</v>
      </c>
      <c r="I9" s="8" t="s">
        <v>1717</v>
      </c>
      <c r="J9" s="8"/>
      <c r="K9" s="8"/>
      <c r="L9" s="8" t="s">
        <v>2539</v>
      </c>
      <c r="M9" s="8" t="s">
        <v>2525</v>
      </c>
      <c r="N9" s="240">
        <v>44768.5736111111</v>
      </c>
      <c r="O9" s="10"/>
    </row>
    <row r="10" ht="15" customHeight="1" spans="1:15">
      <c r="A10" s="7" t="s">
        <v>2546</v>
      </c>
      <c r="B10" s="237">
        <v>21921</v>
      </c>
      <c r="C10" s="7" t="s">
        <v>249</v>
      </c>
      <c r="D10" s="7" t="s">
        <v>257</v>
      </c>
      <c r="E10" s="8" t="s">
        <v>2547</v>
      </c>
      <c r="F10" s="238" t="s">
        <v>2548</v>
      </c>
      <c r="G10" s="8" t="s">
        <v>918</v>
      </c>
      <c r="H10" s="8" t="s">
        <v>1544</v>
      </c>
      <c r="I10" s="8" t="s">
        <v>1717</v>
      </c>
      <c r="J10" s="8"/>
      <c r="K10" s="8"/>
      <c r="L10" s="8" t="s">
        <v>2539</v>
      </c>
      <c r="M10" s="8" t="s">
        <v>2525</v>
      </c>
      <c r="N10" s="240">
        <v>44763.6180555556</v>
      </c>
      <c r="O10" s="10"/>
    </row>
    <row r="11" ht="15" customHeight="1" spans="1:15">
      <c r="A11" s="7" t="s">
        <v>2549</v>
      </c>
      <c r="B11" s="237">
        <v>21877</v>
      </c>
      <c r="C11" s="7" t="s">
        <v>249</v>
      </c>
      <c r="D11" s="7" t="s">
        <v>244</v>
      </c>
      <c r="E11" s="8" t="s">
        <v>2550</v>
      </c>
      <c r="F11" s="238" t="s">
        <v>2551</v>
      </c>
      <c r="G11" s="8" t="s">
        <v>918</v>
      </c>
      <c r="H11" s="8" t="s">
        <v>1544</v>
      </c>
      <c r="I11" s="8" t="s">
        <v>1717</v>
      </c>
      <c r="J11" s="8"/>
      <c r="K11" s="8"/>
      <c r="L11" s="8" t="s">
        <v>2539</v>
      </c>
      <c r="M11" s="8" t="s">
        <v>2215</v>
      </c>
      <c r="N11" s="240">
        <v>44762.76875</v>
      </c>
      <c r="O11" s="10"/>
    </row>
    <row r="12" ht="15" customHeight="1" spans="1:15">
      <c r="A12" s="7" t="s">
        <v>2552</v>
      </c>
      <c r="B12" s="237">
        <v>22256</v>
      </c>
      <c r="C12" s="7" t="s">
        <v>249</v>
      </c>
      <c r="D12" s="7" t="s">
        <v>2553</v>
      </c>
      <c r="E12" s="8" t="s">
        <v>2554</v>
      </c>
      <c r="F12" s="238" t="s">
        <v>2555</v>
      </c>
      <c r="G12" s="8" t="s">
        <v>918</v>
      </c>
      <c r="H12" s="8" t="s">
        <v>1544</v>
      </c>
      <c r="I12" s="8" t="s">
        <v>1717</v>
      </c>
      <c r="J12" s="8" t="s">
        <v>1707</v>
      </c>
      <c r="K12" s="8"/>
      <c r="L12" s="8" t="s">
        <v>2521</v>
      </c>
      <c r="M12" s="8" t="s">
        <v>2434</v>
      </c>
      <c r="N12" s="240">
        <v>44768.7673611111</v>
      </c>
      <c r="O12" s="10"/>
    </row>
    <row r="13" ht="15" customHeight="1" spans="1:15">
      <c r="A13" s="7" t="s">
        <v>2556</v>
      </c>
      <c r="B13" s="237">
        <v>22248</v>
      </c>
      <c r="C13" s="7" t="s">
        <v>249</v>
      </c>
      <c r="D13" s="7" t="s">
        <v>2553</v>
      </c>
      <c r="E13" s="8" t="s">
        <v>2557</v>
      </c>
      <c r="F13" s="238" t="s">
        <v>2558</v>
      </c>
      <c r="G13" s="8" t="s">
        <v>918</v>
      </c>
      <c r="H13" s="8" t="s">
        <v>1544</v>
      </c>
      <c r="I13" s="8" t="s">
        <v>1717</v>
      </c>
      <c r="J13" s="8" t="s">
        <v>1707</v>
      </c>
      <c r="K13" s="8"/>
      <c r="L13" s="8" t="s">
        <v>2521</v>
      </c>
      <c r="M13" s="8" t="s">
        <v>2434</v>
      </c>
      <c r="N13" s="240">
        <v>44768.6916666667</v>
      </c>
      <c r="O13" s="10"/>
    </row>
    <row r="14" ht="15" customHeight="1" spans="1:15">
      <c r="A14" s="7" t="s">
        <v>2559</v>
      </c>
      <c r="B14" s="237">
        <v>21931</v>
      </c>
      <c r="C14" s="7" t="s">
        <v>188</v>
      </c>
      <c r="D14" s="7" t="s">
        <v>2553</v>
      </c>
      <c r="E14" s="8" t="s">
        <v>2560</v>
      </c>
      <c r="F14" s="238" t="s">
        <v>2561</v>
      </c>
      <c r="G14" s="8" t="s">
        <v>918</v>
      </c>
      <c r="H14" s="8" t="s">
        <v>1544</v>
      </c>
      <c r="I14" s="8" t="s">
        <v>1717</v>
      </c>
      <c r="J14" s="8" t="s">
        <v>1707</v>
      </c>
      <c r="K14" s="8" t="s">
        <v>1717</v>
      </c>
      <c r="L14" s="8" t="s">
        <v>2539</v>
      </c>
      <c r="M14" s="8" t="s">
        <v>2215</v>
      </c>
      <c r="N14" s="240">
        <v>44763.6666666667</v>
      </c>
      <c r="O14" s="10"/>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showGridLines="0" topLeftCell="A123" workbookViewId="0">
      <selection activeCell="K208" sqref="K208"/>
    </sheetView>
  </sheetViews>
  <sheetFormatPr defaultColWidth="9.13333333333333" defaultRowHeight="15"/>
  <cols>
    <col min="1" max="1" width="3.13333333333333" style="30" customWidth="1"/>
    <col min="2" max="2" width="17.25" style="30" customWidth="1"/>
    <col min="3" max="3" width="26.25" style="30" customWidth="1"/>
    <col min="4" max="4" width="17.3833333333333" style="30" customWidth="1"/>
    <col min="5" max="5" width="19" style="30" customWidth="1"/>
    <col min="6" max="6" width="12.1333333333333" style="30" customWidth="1"/>
    <col min="7" max="7" width="9.5" style="30" customWidth="1"/>
    <col min="8" max="8" width="9" style="30" customWidth="1"/>
    <col min="9" max="9" width="7.5" style="30" customWidth="1"/>
    <col min="10" max="10" width="12.8833333333333" style="30" customWidth="1"/>
    <col min="11" max="11" width="10" style="30" customWidth="1"/>
    <col min="12" max="12" width="20.8833333333333" style="30" customWidth="1"/>
    <col min="13" max="16384" width="9.13333333333333"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1072</v>
      </c>
      <c r="F8" s="47" t="s">
        <v>4</v>
      </c>
      <c r="G8" s="47"/>
      <c r="H8" s="48"/>
      <c r="I8" s="25"/>
      <c r="J8" s="25"/>
      <c r="K8" s="25"/>
      <c r="L8" s="92"/>
    </row>
    <row r="9" s="24" customFormat="1" ht="17.25" customHeight="1" spans="2:12">
      <c r="B9" s="44" t="s">
        <v>5</v>
      </c>
      <c r="C9" s="49" t="s">
        <v>72</v>
      </c>
      <c r="D9" s="49"/>
      <c r="E9" s="50" t="s">
        <v>7</v>
      </c>
      <c r="F9" s="45" t="s">
        <v>2562</v>
      </c>
      <c r="G9" s="45"/>
      <c r="H9" s="51"/>
      <c r="I9" s="25"/>
      <c r="J9" s="25"/>
      <c r="K9" s="25"/>
      <c r="L9" s="92"/>
    </row>
    <row r="10" s="24" customFormat="1" ht="30.75" customHeight="1" spans="2:12">
      <c r="B10" s="44" t="s">
        <v>9</v>
      </c>
      <c r="C10" s="45" t="s">
        <v>10</v>
      </c>
      <c r="D10" s="45"/>
      <c r="E10" s="50" t="s">
        <v>11</v>
      </c>
      <c r="F10" s="226" t="s">
        <v>2563</v>
      </c>
      <c r="G10" s="53"/>
      <c r="H10" s="54"/>
      <c r="I10" s="25"/>
      <c r="J10" s="25"/>
      <c r="K10" s="25"/>
      <c r="L10" s="92"/>
    </row>
    <row r="11" s="24" customFormat="1" ht="36.75" customHeight="1" spans="2:12">
      <c r="B11" s="44" t="s">
        <v>13</v>
      </c>
      <c r="C11" s="55" t="s">
        <v>2564</v>
      </c>
      <c r="D11" s="45"/>
      <c r="E11" s="50" t="s">
        <v>15</v>
      </c>
      <c r="F11" s="56">
        <v>44706</v>
      </c>
      <c r="G11" s="56"/>
      <c r="H11" s="57"/>
      <c r="I11" s="25"/>
      <c r="J11" s="25"/>
      <c r="K11" s="25"/>
      <c r="L11" s="92"/>
    </row>
    <row r="12" s="24" customFormat="1" ht="12.75" spans="2:12">
      <c r="B12" s="44" t="s">
        <v>16</v>
      </c>
      <c r="C12" s="45" t="s">
        <v>1562</v>
      </c>
      <c r="D12" s="45"/>
      <c r="E12" s="50" t="s">
        <v>18</v>
      </c>
      <c r="F12" s="56">
        <v>44714</v>
      </c>
      <c r="G12" s="56"/>
      <c r="H12" s="57"/>
      <c r="I12" s="25"/>
      <c r="J12" s="25"/>
      <c r="K12" s="25"/>
      <c r="L12" s="92"/>
    </row>
    <row r="13" s="24" customFormat="1" ht="12.75" spans="2:12">
      <c r="B13" s="44" t="s">
        <v>19</v>
      </c>
      <c r="C13" s="45" t="s">
        <v>2565</v>
      </c>
      <c r="D13" s="45"/>
      <c r="E13" s="50" t="s">
        <v>21</v>
      </c>
      <c r="F13" s="45" t="s">
        <v>1080</v>
      </c>
      <c r="G13" s="45"/>
      <c r="H13" s="51"/>
      <c r="I13" s="25"/>
      <c r="J13" s="25"/>
      <c r="K13" s="25"/>
      <c r="L13" s="92"/>
    </row>
    <row r="14" s="24" customFormat="1" ht="12.75" spans="2:12">
      <c r="B14" s="44" t="s">
        <v>23</v>
      </c>
      <c r="C14" s="45" t="s">
        <v>1564</v>
      </c>
      <c r="D14" s="45"/>
      <c r="E14" s="58" t="s">
        <v>1082</v>
      </c>
      <c r="F14" s="45" t="s">
        <v>2566</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2567</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1087</v>
      </c>
      <c r="G21" s="72" t="s">
        <v>1567</v>
      </c>
      <c r="H21" s="72" t="s">
        <v>1567</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1089</v>
      </c>
      <c r="F23" s="80" t="s">
        <v>1090</v>
      </c>
      <c r="G23" s="80" t="s">
        <v>1090</v>
      </c>
      <c r="H23" s="80" t="s">
        <v>1090</v>
      </c>
      <c r="I23" s="102" t="s">
        <v>2568</v>
      </c>
      <c r="J23" s="99">
        <v>44713</v>
      </c>
      <c r="K23" s="99">
        <v>44714</v>
      </c>
      <c r="L23" s="100"/>
      <c r="M23" s="101"/>
      <c r="N23" s="101"/>
      <c r="O23" s="101"/>
    </row>
    <row r="24" s="24" customFormat="1" ht="47.25" spans="2:15">
      <c r="B24" s="76">
        <v>2</v>
      </c>
      <c r="C24" s="77" t="s">
        <v>192</v>
      </c>
      <c r="D24" s="78" t="s">
        <v>156</v>
      </c>
      <c r="E24" s="79" t="s">
        <v>1569</v>
      </c>
      <c r="F24" s="80" t="s">
        <v>1090</v>
      </c>
      <c r="G24" s="80" t="s">
        <v>1090</v>
      </c>
      <c r="H24" s="80" t="s">
        <v>1090</v>
      </c>
      <c r="I24" s="102" t="s">
        <v>2568</v>
      </c>
      <c r="J24" s="99">
        <v>44707</v>
      </c>
      <c r="K24" s="99">
        <v>44707</v>
      </c>
      <c r="L24" s="100"/>
      <c r="M24" s="101"/>
      <c r="N24" s="101"/>
      <c r="O24" s="101"/>
    </row>
    <row r="25" s="24" customFormat="1" ht="24.75" spans="2:15">
      <c r="B25" s="76">
        <v>3</v>
      </c>
      <c r="C25" s="81" t="s">
        <v>192</v>
      </c>
      <c r="D25" s="78" t="s">
        <v>67</v>
      </c>
      <c r="E25" s="79" t="s">
        <v>1570</v>
      </c>
      <c r="F25" s="80" t="s">
        <v>1090</v>
      </c>
      <c r="G25" s="80" t="s">
        <v>1090</v>
      </c>
      <c r="H25" s="80" t="s">
        <v>1090</v>
      </c>
      <c r="I25" s="102" t="s">
        <v>2568</v>
      </c>
      <c r="J25" s="99">
        <v>44706</v>
      </c>
      <c r="K25" s="99">
        <v>44706</v>
      </c>
      <c r="L25" s="100"/>
      <c r="M25" s="101"/>
      <c r="N25" s="101"/>
      <c r="O25" s="101"/>
    </row>
    <row r="26" s="24" customFormat="1" ht="27" spans="2:15">
      <c r="B26" s="76">
        <v>4</v>
      </c>
      <c r="C26" s="81" t="s">
        <v>194</v>
      </c>
      <c r="D26" s="78" t="s">
        <v>78</v>
      </c>
      <c r="E26" s="79" t="s">
        <v>79</v>
      </c>
      <c r="F26" s="80" t="s">
        <v>1090</v>
      </c>
      <c r="G26" s="80" t="s">
        <v>1096</v>
      </c>
      <c r="H26" s="80" t="s">
        <v>1096</v>
      </c>
      <c r="I26" s="102"/>
      <c r="J26" s="99"/>
      <c r="K26" s="99"/>
      <c r="L26" s="100" t="s">
        <v>2569</v>
      </c>
      <c r="M26" s="101"/>
      <c r="N26" s="101"/>
      <c r="O26" s="101"/>
    </row>
    <row r="27" s="24" customFormat="1" ht="27" spans="2:15">
      <c r="B27" s="76">
        <v>5</v>
      </c>
      <c r="C27" s="81" t="s">
        <v>194</v>
      </c>
      <c r="D27" s="78" t="s">
        <v>80</v>
      </c>
      <c r="E27" s="79" t="s">
        <v>1095</v>
      </c>
      <c r="F27" s="80" t="s">
        <v>1096</v>
      </c>
      <c r="G27" s="80" t="s">
        <v>1096</v>
      </c>
      <c r="H27" s="80" t="s">
        <v>1096</v>
      </c>
      <c r="I27" s="102"/>
      <c r="J27" s="99"/>
      <c r="K27" s="99"/>
      <c r="L27" s="100" t="s">
        <v>2570</v>
      </c>
      <c r="M27" s="101"/>
      <c r="N27" s="101"/>
      <c r="O27" s="101"/>
    </row>
    <row r="28" s="24" customFormat="1" ht="22.5" spans="2:15">
      <c r="B28" s="76">
        <v>6</v>
      </c>
      <c r="C28" s="81" t="s">
        <v>194</v>
      </c>
      <c r="D28" s="78" t="s">
        <v>83</v>
      </c>
      <c r="E28" s="79" t="s">
        <v>1099</v>
      </c>
      <c r="F28" s="80" t="s">
        <v>1090</v>
      </c>
      <c r="G28" s="80" t="s">
        <v>1096</v>
      </c>
      <c r="H28" s="80" t="s">
        <v>1096</v>
      </c>
      <c r="I28" s="102"/>
      <c r="J28" s="99"/>
      <c r="K28" s="99"/>
      <c r="L28" s="100" t="s">
        <v>2571</v>
      </c>
      <c r="M28" s="101"/>
      <c r="N28" s="101"/>
      <c r="O28" s="101"/>
    </row>
    <row r="29" s="24" customFormat="1" ht="27" spans="2:15">
      <c r="B29" s="76">
        <v>7</v>
      </c>
      <c r="C29" s="81" t="s">
        <v>194</v>
      </c>
      <c r="D29" s="78" t="s">
        <v>88</v>
      </c>
      <c r="E29" s="79" t="s">
        <v>1102</v>
      </c>
      <c r="F29" s="80" t="s">
        <v>1090</v>
      </c>
      <c r="G29" s="80" t="s">
        <v>1096</v>
      </c>
      <c r="H29" s="80" t="s">
        <v>1096</v>
      </c>
      <c r="I29" s="102"/>
      <c r="J29" s="99"/>
      <c r="K29" s="99"/>
      <c r="L29" s="100" t="s">
        <v>1573</v>
      </c>
      <c r="M29" s="101"/>
      <c r="N29" s="101"/>
      <c r="O29" s="101"/>
    </row>
    <row r="30" s="24" customFormat="1" ht="27" spans="2:15">
      <c r="B30" s="76">
        <v>8</v>
      </c>
      <c r="C30" s="81" t="s">
        <v>194</v>
      </c>
      <c r="D30" s="78" t="s">
        <v>90</v>
      </c>
      <c r="E30" s="79" t="s">
        <v>1104</v>
      </c>
      <c r="F30" s="80" t="s">
        <v>1096</v>
      </c>
      <c r="G30" s="80" t="s">
        <v>1096</v>
      </c>
      <c r="H30" s="80" t="s">
        <v>1096</v>
      </c>
      <c r="I30" s="102"/>
      <c r="J30" s="99"/>
      <c r="K30" s="99"/>
      <c r="L30" s="100" t="s">
        <v>2570</v>
      </c>
      <c r="M30" s="101"/>
      <c r="N30" s="101"/>
      <c r="O30" s="101"/>
    </row>
    <row r="31" s="24" customFormat="1" ht="22.5" spans="2:15">
      <c r="B31" s="76">
        <v>9</v>
      </c>
      <c r="C31" s="81" t="s">
        <v>194</v>
      </c>
      <c r="D31" s="78" t="s">
        <v>92</v>
      </c>
      <c r="E31" s="79" t="s">
        <v>93</v>
      </c>
      <c r="F31" s="80" t="s">
        <v>1090</v>
      </c>
      <c r="G31" s="80" t="s">
        <v>1096</v>
      </c>
      <c r="H31" s="80" t="s">
        <v>1096</v>
      </c>
      <c r="I31" s="102"/>
      <c r="J31" s="99"/>
      <c r="K31" s="99"/>
      <c r="L31" s="100" t="s">
        <v>2571</v>
      </c>
      <c r="M31" s="101"/>
      <c r="N31" s="101"/>
      <c r="O31" s="101"/>
    </row>
    <row r="32" s="24" customFormat="1" ht="27" spans="2:15">
      <c r="B32" s="76">
        <v>10</v>
      </c>
      <c r="C32" s="81" t="s">
        <v>194</v>
      </c>
      <c r="D32" s="78" t="s">
        <v>94</v>
      </c>
      <c r="E32" s="79" t="s">
        <v>1105</v>
      </c>
      <c r="F32" s="80" t="s">
        <v>1090</v>
      </c>
      <c r="G32" s="80" t="s">
        <v>1096</v>
      </c>
      <c r="H32" s="80" t="s">
        <v>1096</v>
      </c>
      <c r="I32" s="102"/>
      <c r="J32" s="99"/>
      <c r="K32" s="99"/>
      <c r="L32" s="100" t="s">
        <v>1574</v>
      </c>
      <c r="M32" s="101"/>
      <c r="N32" s="101"/>
      <c r="O32" s="101"/>
    </row>
    <row r="33" s="28" customFormat="1" ht="13.5" spans="2:15">
      <c r="B33" s="76">
        <v>11</v>
      </c>
      <c r="C33" s="83" t="s">
        <v>194</v>
      </c>
      <c r="D33" s="78" t="s">
        <v>98</v>
      </c>
      <c r="E33" s="79" t="s">
        <v>99</v>
      </c>
      <c r="F33" s="45" t="s">
        <v>1090</v>
      </c>
      <c r="G33" s="45" t="s">
        <v>1096</v>
      </c>
      <c r="H33" s="45" t="s">
        <v>1096</v>
      </c>
      <c r="I33" s="102"/>
      <c r="J33" s="99"/>
      <c r="K33" s="99"/>
      <c r="L33" s="100" t="s">
        <v>2572</v>
      </c>
      <c r="M33" s="101"/>
      <c r="N33" s="101"/>
      <c r="O33" s="101"/>
    </row>
    <row r="34" s="24" customFormat="1" ht="22.5" spans="2:15">
      <c r="B34" s="76">
        <v>12</v>
      </c>
      <c r="C34" s="81" t="s">
        <v>194</v>
      </c>
      <c r="D34" s="78" t="s">
        <v>100</v>
      </c>
      <c r="E34" s="79" t="s">
        <v>1110</v>
      </c>
      <c r="F34" s="80" t="s">
        <v>1090</v>
      </c>
      <c r="G34" s="80" t="s">
        <v>1096</v>
      </c>
      <c r="H34" s="80" t="s">
        <v>1096</v>
      </c>
      <c r="I34" s="102"/>
      <c r="J34" s="99"/>
      <c r="K34" s="99"/>
      <c r="L34" s="100" t="s">
        <v>1576</v>
      </c>
      <c r="M34" s="101"/>
      <c r="N34" s="101"/>
      <c r="O34" s="101"/>
    </row>
    <row r="35" s="26" customFormat="1" ht="13.5" spans="2:15">
      <c r="B35" s="76">
        <v>13</v>
      </c>
      <c r="C35" s="83" t="s">
        <v>194</v>
      </c>
      <c r="D35" s="78" t="s">
        <v>102</v>
      </c>
      <c r="E35" s="79" t="s">
        <v>1113</v>
      </c>
      <c r="F35" s="49" t="s">
        <v>1090</v>
      </c>
      <c r="G35" s="49" t="s">
        <v>1096</v>
      </c>
      <c r="H35" s="49" t="s">
        <v>1096</v>
      </c>
      <c r="I35" s="99"/>
      <c r="J35" s="99"/>
      <c r="K35" s="99"/>
      <c r="L35" s="100" t="s">
        <v>2571</v>
      </c>
      <c r="M35" s="104"/>
      <c r="N35" s="104"/>
      <c r="O35" s="104"/>
    </row>
    <row r="36" s="26" customFormat="1" ht="27" spans="2:15">
      <c r="B36" s="76">
        <v>14</v>
      </c>
      <c r="C36" s="83" t="s">
        <v>194</v>
      </c>
      <c r="D36" s="78" t="s">
        <v>123</v>
      </c>
      <c r="E36" s="79" t="s">
        <v>1114</v>
      </c>
      <c r="F36" s="49" t="s">
        <v>1090</v>
      </c>
      <c r="G36" s="49" t="s">
        <v>1096</v>
      </c>
      <c r="H36" s="49" t="s">
        <v>1096</v>
      </c>
      <c r="I36" s="99"/>
      <c r="J36" s="99"/>
      <c r="K36" s="99"/>
      <c r="L36" s="100" t="s">
        <v>2573</v>
      </c>
      <c r="M36" s="104"/>
      <c r="N36" s="104"/>
      <c r="O36" s="104"/>
    </row>
    <row r="37" s="24" customFormat="1" ht="24.75" spans="2:15">
      <c r="B37" s="76">
        <v>15</v>
      </c>
      <c r="C37" s="81" t="s">
        <v>194</v>
      </c>
      <c r="D37" s="78" t="s">
        <v>58</v>
      </c>
      <c r="E37" s="79" t="s">
        <v>1577</v>
      </c>
      <c r="F37" s="80" t="s">
        <v>1090</v>
      </c>
      <c r="G37" s="80" t="s">
        <v>1096</v>
      </c>
      <c r="H37" s="80" t="s">
        <v>1096</v>
      </c>
      <c r="I37" s="102"/>
      <c r="J37" s="99"/>
      <c r="K37" s="99"/>
      <c r="L37" s="100" t="s">
        <v>2574</v>
      </c>
      <c r="M37" s="101"/>
      <c r="N37" s="101"/>
      <c r="O37" s="101"/>
    </row>
    <row r="38" s="27" customFormat="1" ht="13.5" spans="2:15">
      <c r="B38" s="76">
        <v>16</v>
      </c>
      <c r="C38" s="81" t="s">
        <v>1579</v>
      </c>
      <c r="D38" s="78" t="s">
        <v>73</v>
      </c>
      <c r="E38" s="79" t="s">
        <v>1580</v>
      </c>
      <c r="F38" s="80" t="s">
        <v>1096</v>
      </c>
      <c r="G38" s="80" t="s">
        <v>1096</v>
      </c>
      <c r="H38" s="80" t="s">
        <v>1096</v>
      </c>
      <c r="I38" s="102"/>
      <c r="J38" s="99"/>
      <c r="K38" s="99"/>
      <c r="L38" s="100" t="s">
        <v>1581</v>
      </c>
      <c r="M38" s="104"/>
      <c r="N38" s="104"/>
      <c r="O38" s="104"/>
    </row>
    <row r="39" s="24" customFormat="1" ht="22.5" spans="2:15">
      <c r="B39" s="76">
        <v>17</v>
      </c>
      <c r="C39" s="81" t="s">
        <v>1579</v>
      </c>
      <c r="D39" s="78" t="s">
        <v>106</v>
      </c>
      <c r="E39" s="79" t="s">
        <v>1120</v>
      </c>
      <c r="F39" s="80" t="s">
        <v>1090</v>
      </c>
      <c r="G39" s="80" t="s">
        <v>1090</v>
      </c>
      <c r="H39" s="80" t="s">
        <v>1090</v>
      </c>
      <c r="I39" s="102" t="s">
        <v>1597</v>
      </c>
      <c r="J39" s="99">
        <v>44711</v>
      </c>
      <c r="K39" s="99">
        <v>44711</v>
      </c>
      <c r="L39" s="100"/>
      <c r="M39" s="101"/>
      <c r="N39" s="101"/>
      <c r="O39" s="101"/>
    </row>
    <row r="40" s="24" customFormat="1" ht="13.5" spans="2:15">
      <c r="B40" s="76">
        <v>18</v>
      </c>
      <c r="C40" s="84" t="s">
        <v>1579</v>
      </c>
      <c r="D40" s="78" t="s">
        <v>108</v>
      </c>
      <c r="E40" s="79" t="s">
        <v>109</v>
      </c>
      <c r="F40" s="80" t="s">
        <v>1096</v>
      </c>
      <c r="G40" s="80" t="s">
        <v>1096</v>
      </c>
      <c r="H40" s="80" t="s">
        <v>1096</v>
      </c>
      <c r="I40" s="102"/>
      <c r="J40" s="99"/>
      <c r="K40" s="99"/>
      <c r="L40" s="100" t="s">
        <v>2575</v>
      </c>
      <c r="M40" s="101"/>
      <c r="N40" s="101"/>
      <c r="O40" s="101"/>
    </row>
    <row r="41" s="24" customFormat="1" ht="13.5" spans="2:15">
      <c r="B41" s="76">
        <v>19</v>
      </c>
      <c r="C41" s="84" t="s">
        <v>1579</v>
      </c>
      <c r="D41" s="78" t="s">
        <v>117</v>
      </c>
      <c r="E41" s="79" t="s">
        <v>1584</v>
      </c>
      <c r="F41" s="80" t="s">
        <v>1090</v>
      </c>
      <c r="G41" s="80" t="s">
        <v>1090</v>
      </c>
      <c r="H41" s="80" t="s">
        <v>1090</v>
      </c>
      <c r="I41" s="102" t="s">
        <v>1597</v>
      </c>
      <c r="J41" s="99">
        <v>44709</v>
      </c>
      <c r="K41" s="99">
        <v>44709</v>
      </c>
      <c r="L41" s="105"/>
      <c r="M41" s="101"/>
      <c r="N41" s="101"/>
      <c r="O41" s="101"/>
    </row>
    <row r="42" s="24" customFormat="1" ht="24.75" spans="2:15">
      <c r="B42" s="76">
        <v>20</v>
      </c>
      <c r="C42" s="84" t="s">
        <v>1579</v>
      </c>
      <c r="D42" s="78" t="s">
        <v>121</v>
      </c>
      <c r="E42" s="79" t="s">
        <v>1585</v>
      </c>
      <c r="F42" s="80" t="s">
        <v>1090</v>
      </c>
      <c r="G42" s="80" t="s">
        <v>1090</v>
      </c>
      <c r="H42" s="80" t="s">
        <v>1090</v>
      </c>
      <c r="I42" s="102" t="s">
        <v>1597</v>
      </c>
      <c r="J42" s="99">
        <v>44709</v>
      </c>
      <c r="K42" s="99">
        <v>44709</v>
      </c>
      <c r="L42" s="105"/>
      <c r="M42" s="101"/>
      <c r="N42" s="101"/>
      <c r="O42" s="101"/>
    </row>
    <row r="43" s="24" customFormat="1" ht="13.5" spans="2:15">
      <c r="B43" s="76">
        <v>21</v>
      </c>
      <c r="C43" s="84" t="s">
        <v>1579</v>
      </c>
      <c r="D43" s="78" t="s">
        <v>125</v>
      </c>
      <c r="E43" s="79" t="s">
        <v>1124</v>
      </c>
      <c r="F43" s="80" t="s">
        <v>1090</v>
      </c>
      <c r="G43" s="80" t="s">
        <v>1090</v>
      </c>
      <c r="H43" s="80" t="s">
        <v>1090</v>
      </c>
      <c r="I43" s="102" t="s">
        <v>1597</v>
      </c>
      <c r="J43" s="99">
        <v>44709</v>
      </c>
      <c r="K43" s="99">
        <v>44709</v>
      </c>
      <c r="L43" s="105"/>
      <c r="M43" s="101"/>
      <c r="N43" s="101"/>
      <c r="O43" s="101"/>
    </row>
    <row r="44" s="24" customFormat="1" ht="13.5" spans="2:15">
      <c r="B44" s="76">
        <v>22</v>
      </c>
      <c r="C44" s="84" t="s">
        <v>1579</v>
      </c>
      <c r="D44" s="78" t="s">
        <v>129</v>
      </c>
      <c r="E44" s="79" t="s">
        <v>1586</v>
      </c>
      <c r="F44" s="80" t="s">
        <v>1090</v>
      </c>
      <c r="G44" s="80" t="s">
        <v>1090</v>
      </c>
      <c r="H44" s="80" t="s">
        <v>1090</v>
      </c>
      <c r="I44" s="102" t="s">
        <v>1597</v>
      </c>
      <c r="J44" s="99">
        <v>44709</v>
      </c>
      <c r="K44" s="99">
        <v>44709</v>
      </c>
      <c r="L44" s="105"/>
      <c r="M44" s="101"/>
      <c r="N44" s="101"/>
      <c r="O44" s="101"/>
    </row>
    <row r="45" s="24" customFormat="1" ht="27" spans="2:15">
      <c r="B45" s="76">
        <v>23</v>
      </c>
      <c r="C45" s="84" t="s">
        <v>1579</v>
      </c>
      <c r="D45" s="78" t="s">
        <v>131</v>
      </c>
      <c r="E45" s="79" t="s">
        <v>1587</v>
      </c>
      <c r="F45" s="80" t="s">
        <v>1090</v>
      </c>
      <c r="G45" s="80" t="s">
        <v>1090</v>
      </c>
      <c r="H45" s="80" t="s">
        <v>1090</v>
      </c>
      <c r="I45" s="102" t="s">
        <v>1597</v>
      </c>
      <c r="J45" s="99">
        <v>44711</v>
      </c>
      <c r="K45" s="99">
        <v>44711</v>
      </c>
      <c r="L45" s="105"/>
      <c r="M45" s="101"/>
      <c r="N45" s="101"/>
      <c r="O45" s="101"/>
    </row>
    <row r="46" s="24" customFormat="1" ht="13.5" spans="2:15">
      <c r="B46" s="76">
        <v>24</v>
      </c>
      <c r="C46" s="84" t="s">
        <v>1579</v>
      </c>
      <c r="D46" s="78" t="s">
        <v>133</v>
      </c>
      <c r="E46" s="79" t="s">
        <v>1588</v>
      </c>
      <c r="F46" s="80" t="s">
        <v>1090</v>
      </c>
      <c r="G46" s="80" t="s">
        <v>1090</v>
      </c>
      <c r="H46" s="80" t="s">
        <v>1090</v>
      </c>
      <c r="I46" s="102" t="s">
        <v>1597</v>
      </c>
      <c r="J46" s="99">
        <v>44711</v>
      </c>
      <c r="K46" s="99">
        <v>44711</v>
      </c>
      <c r="L46" s="105"/>
      <c r="M46" s="101"/>
      <c r="N46" s="101"/>
      <c r="O46" s="101"/>
    </row>
    <row r="47" s="24" customFormat="1" ht="13.5" spans="2:15">
      <c r="B47" s="76">
        <v>25</v>
      </c>
      <c r="C47" s="84" t="s">
        <v>1579</v>
      </c>
      <c r="D47" s="78" t="s">
        <v>135</v>
      </c>
      <c r="E47" s="79" t="s">
        <v>1589</v>
      </c>
      <c r="F47" s="80" t="s">
        <v>1090</v>
      </c>
      <c r="G47" s="80" t="s">
        <v>1090</v>
      </c>
      <c r="H47" s="80" t="s">
        <v>1090</v>
      </c>
      <c r="I47" s="102" t="s">
        <v>1597</v>
      </c>
      <c r="J47" s="99">
        <v>44711</v>
      </c>
      <c r="K47" s="99">
        <v>44711</v>
      </c>
      <c r="L47" s="105"/>
      <c r="M47" s="101"/>
      <c r="N47" s="101"/>
      <c r="O47" s="101"/>
    </row>
    <row r="48" s="24" customFormat="1" ht="13.5" spans="2:15">
      <c r="B48" s="76">
        <v>26</v>
      </c>
      <c r="C48" s="84" t="s">
        <v>1579</v>
      </c>
      <c r="D48" s="78" t="s">
        <v>137</v>
      </c>
      <c r="E48" s="79" t="s">
        <v>1129</v>
      </c>
      <c r="F48" s="80" t="s">
        <v>1090</v>
      </c>
      <c r="G48" s="80" t="s">
        <v>1090</v>
      </c>
      <c r="H48" s="80" t="s">
        <v>1090</v>
      </c>
      <c r="I48" s="102" t="s">
        <v>1597</v>
      </c>
      <c r="J48" s="99">
        <v>44712</v>
      </c>
      <c r="K48" s="99">
        <v>44712</v>
      </c>
      <c r="L48" s="105"/>
      <c r="M48" s="101"/>
      <c r="N48" s="101"/>
      <c r="O48" s="101"/>
    </row>
    <row r="49" s="24" customFormat="1" ht="13.5" spans="2:15">
      <c r="B49" s="76">
        <v>27</v>
      </c>
      <c r="C49" s="84" t="s">
        <v>1579</v>
      </c>
      <c r="D49" s="78" t="s">
        <v>139</v>
      </c>
      <c r="E49" s="79" t="s">
        <v>1590</v>
      </c>
      <c r="F49" s="80" t="s">
        <v>1090</v>
      </c>
      <c r="G49" s="80" t="s">
        <v>1090</v>
      </c>
      <c r="H49" s="80" t="s">
        <v>1090</v>
      </c>
      <c r="I49" s="102" t="s">
        <v>1597</v>
      </c>
      <c r="J49" s="99">
        <v>44712</v>
      </c>
      <c r="K49" s="99">
        <v>44712</v>
      </c>
      <c r="L49" s="105"/>
      <c r="M49" s="101"/>
      <c r="N49" s="101"/>
      <c r="O49" s="101"/>
    </row>
    <row r="50" s="24" customFormat="1" ht="22.5" spans="2:15">
      <c r="B50" s="76">
        <v>28</v>
      </c>
      <c r="C50" s="84" t="s">
        <v>1579</v>
      </c>
      <c r="D50" s="78" t="s">
        <v>143</v>
      </c>
      <c r="E50" s="79" t="s">
        <v>1131</v>
      </c>
      <c r="F50" s="80" t="s">
        <v>1090</v>
      </c>
      <c r="G50" s="80" t="s">
        <v>1090</v>
      </c>
      <c r="H50" s="80" t="s">
        <v>1090</v>
      </c>
      <c r="I50" s="102" t="s">
        <v>1597</v>
      </c>
      <c r="J50" s="99">
        <v>44713</v>
      </c>
      <c r="K50" s="99">
        <v>44713</v>
      </c>
      <c r="L50" s="105"/>
      <c r="M50" s="101"/>
      <c r="N50" s="101"/>
      <c r="O50" s="101"/>
    </row>
    <row r="51" s="24" customFormat="1" ht="13.5" spans="2:15">
      <c r="B51" s="76">
        <v>29</v>
      </c>
      <c r="C51" s="84" t="s">
        <v>1579</v>
      </c>
      <c r="D51" s="78" t="s">
        <v>145</v>
      </c>
      <c r="E51" s="79" t="s">
        <v>1132</v>
      </c>
      <c r="F51" s="80" t="s">
        <v>1090</v>
      </c>
      <c r="G51" s="80" t="s">
        <v>1090</v>
      </c>
      <c r="H51" s="80" t="s">
        <v>1090</v>
      </c>
      <c r="I51" s="102" t="s">
        <v>1597</v>
      </c>
      <c r="J51" s="99">
        <v>44713</v>
      </c>
      <c r="K51" s="99">
        <v>44713</v>
      </c>
      <c r="L51" s="105"/>
      <c r="M51" s="101"/>
      <c r="N51" s="101"/>
      <c r="O51" s="101"/>
    </row>
    <row r="52" s="24" customFormat="1" ht="22.5" spans="2:15">
      <c r="B52" s="76">
        <v>30</v>
      </c>
      <c r="C52" s="84" t="s">
        <v>1579</v>
      </c>
      <c r="D52" s="78" t="s">
        <v>147</v>
      </c>
      <c r="E52" s="79" t="s">
        <v>1133</v>
      </c>
      <c r="F52" s="80" t="s">
        <v>1090</v>
      </c>
      <c r="G52" s="80" t="s">
        <v>1090</v>
      </c>
      <c r="H52" s="80" t="s">
        <v>1090</v>
      </c>
      <c r="I52" s="102" t="s">
        <v>1597</v>
      </c>
      <c r="J52" s="99">
        <v>44713</v>
      </c>
      <c r="K52" s="99">
        <v>44713</v>
      </c>
      <c r="L52" s="105"/>
      <c r="M52" s="101"/>
      <c r="N52" s="101"/>
      <c r="O52" s="101"/>
    </row>
    <row r="53" s="24" customFormat="1" ht="24.75" spans="2:15">
      <c r="B53" s="76">
        <v>31</v>
      </c>
      <c r="C53" s="84" t="s">
        <v>1579</v>
      </c>
      <c r="D53" s="78" t="s">
        <v>158</v>
      </c>
      <c r="E53" s="79" t="s">
        <v>1591</v>
      </c>
      <c r="F53" s="80" t="s">
        <v>1090</v>
      </c>
      <c r="G53" s="80" t="s">
        <v>1090</v>
      </c>
      <c r="H53" s="80" t="s">
        <v>1090</v>
      </c>
      <c r="I53" s="102" t="s">
        <v>1597</v>
      </c>
      <c r="J53" s="99">
        <v>44714</v>
      </c>
      <c r="K53" s="99">
        <v>44714</v>
      </c>
      <c r="L53" s="105"/>
      <c r="M53" s="101"/>
      <c r="N53" s="101"/>
      <c r="O53" s="101"/>
    </row>
    <row r="54" s="24" customFormat="1" ht="13.5" spans="2:15">
      <c r="B54" s="76">
        <v>32</v>
      </c>
      <c r="C54" s="81" t="s">
        <v>1593</v>
      </c>
      <c r="D54" s="78" t="s">
        <v>1137</v>
      </c>
      <c r="E54" s="79" t="s">
        <v>1138</v>
      </c>
      <c r="F54" s="80" t="s">
        <v>1090</v>
      </c>
      <c r="G54" s="80" t="s">
        <v>1090</v>
      </c>
      <c r="H54" s="80" t="s">
        <v>1090</v>
      </c>
      <c r="I54" s="102" t="s">
        <v>1595</v>
      </c>
      <c r="J54" s="99">
        <v>44712</v>
      </c>
      <c r="K54" s="99">
        <v>44714</v>
      </c>
      <c r="L54" s="105"/>
      <c r="M54" s="101"/>
      <c r="N54" s="101"/>
      <c r="O54" s="101"/>
    </row>
    <row r="55" s="24" customFormat="1" ht="13.5" spans="2:15">
      <c r="B55" s="76">
        <v>33</v>
      </c>
      <c r="C55" s="81" t="s">
        <v>1593</v>
      </c>
      <c r="D55" s="78" t="s">
        <v>1140</v>
      </c>
      <c r="E55" s="79" t="s">
        <v>1141</v>
      </c>
      <c r="F55" s="80" t="s">
        <v>1090</v>
      </c>
      <c r="G55" s="80" t="s">
        <v>1090</v>
      </c>
      <c r="H55" s="80" t="s">
        <v>1090</v>
      </c>
      <c r="I55" s="102" t="s">
        <v>1595</v>
      </c>
      <c r="J55" s="99">
        <v>44712</v>
      </c>
      <c r="K55" s="99">
        <v>44714</v>
      </c>
      <c r="L55" s="105"/>
      <c r="M55" s="101"/>
      <c r="N55" s="101"/>
      <c r="O55" s="101"/>
    </row>
    <row r="56" s="24" customFormat="1" ht="13.5" spans="2:15">
      <c r="B56" s="76">
        <v>34</v>
      </c>
      <c r="C56" s="81" t="s">
        <v>1593</v>
      </c>
      <c r="D56" s="78" t="s">
        <v>1142</v>
      </c>
      <c r="E56" s="79" t="s">
        <v>1143</v>
      </c>
      <c r="F56" s="80" t="s">
        <v>1090</v>
      </c>
      <c r="G56" s="80" t="s">
        <v>1090</v>
      </c>
      <c r="H56" s="80" t="s">
        <v>1090</v>
      </c>
      <c r="I56" s="102" t="s">
        <v>1595</v>
      </c>
      <c r="J56" s="99">
        <v>44712</v>
      </c>
      <c r="K56" s="99">
        <v>44714</v>
      </c>
      <c r="L56" s="105"/>
      <c r="M56" s="101"/>
      <c r="N56" s="101"/>
      <c r="O56" s="101"/>
    </row>
    <row r="57" s="24" customFormat="1" ht="13.5" spans="2:15">
      <c r="B57" s="76">
        <v>35</v>
      </c>
      <c r="C57" s="81" t="s">
        <v>1593</v>
      </c>
      <c r="D57" s="78" t="s">
        <v>1144</v>
      </c>
      <c r="E57" s="79" t="s">
        <v>1145</v>
      </c>
      <c r="F57" s="80" t="s">
        <v>1090</v>
      </c>
      <c r="G57" s="80" t="s">
        <v>1090</v>
      </c>
      <c r="H57" s="80" t="s">
        <v>1090</v>
      </c>
      <c r="I57" s="102" t="s">
        <v>1595</v>
      </c>
      <c r="J57" s="99">
        <v>44712</v>
      </c>
      <c r="K57" s="99">
        <v>44714</v>
      </c>
      <c r="L57" s="105"/>
      <c r="M57" s="101"/>
      <c r="N57" s="101"/>
      <c r="O57" s="101"/>
    </row>
    <row r="58" s="24" customFormat="1" ht="13.5" spans="2:15">
      <c r="B58" s="76">
        <v>36</v>
      </c>
      <c r="C58" s="81" t="s">
        <v>1593</v>
      </c>
      <c r="D58" s="78" t="s">
        <v>1146</v>
      </c>
      <c r="E58" s="79" t="s">
        <v>1147</v>
      </c>
      <c r="F58" s="80" t="s">
        <v>1090</v>
      </c>
      <c r="G58" s="80" t="s">
        <v>1090</v>
      </c>
      <c r="H58" s="80" t="s">
        <v>1090</v>
      </c>
      <c r="I58" s="102" t="s">
        <v>1595</v>
      </c>
      <c r="J58" s="99">
        <v>44712</v>
      </c>
      <c r="K58" s="99">
        <v>44714</v>
      </c>
      <c r="L58" s="105"/>
      <c r="M58" s="101"/>
      <c r="N58" s="101"/>
      <c r="O58" s="101"/>
    </row>
    <row r="59" s="24" customFormat="1" ht="13.5" spans="2:15">
      <c r="B59" s="76">
        <v>37</v>
      </c>
      <c r="C59" s="81" t="s">
        <v>1593</v>
      </c>
      <c r="D59" s="78" t="s">
        <v>1148</v>
      </c>
      <c r="E59" s="79" t="s">
        <v>1149</v>
      </c>
      <c r="F59" s="80" t="s">
        <v>1090</v>
      </c>
      <c r="G59" s="80" t="s">
        <v>1090</v>
      </c>
      <c r="H59" s="80" t="s">
        <v>1090</v>
      </c>
      <c r="I59" s="102" t="s">
        <v>1595</v>
      </c>
      <c r="J59" s="99">
        <v>44712</v>
      </c>
      <c r="K59" s="99">
        <v>44714</v>
      </c>
      <c r="L59" s="105"/>
      <c r="M59" s="101"/>
      <c r="N59" s="101"/>
      <c r="O59" s="101"/>
    </row>
    <row r="60" s="24" customFormat="1" ht="13.5" spans="2:15">
      <c r="B60" s="76">
        <v>38</v>
      </c>
      <c r="C60" s="81" t="s">
        <v>1593</v>
      </c>
      <c r="D60" s="78" t="s">
        <v>1150</v>
      </c>
      <c r="E60" s="79" t="s">
        <v>1151</v>
      </c>
      <c r="F60" s="80" t="s">
        <v>1090</v>
      </c>
      <c r="G60" s="80" t="s">
        <v>1090</v>
      </c>
      <c r="H60" s="80" t="s">
        <v>1090</v>
      </c>
      <c r="I60" s="102" t="s">
        <v>1595</v>
      </c>
      <c r="J60" s="99">
        <v>44712</v>
      </c>
      <c r="K60" s="99">
        <v>44714</v>
      </c>
      <c r="L60" s="105"/>
      <c r="M60" s="101"/>
      <c r="N60" s="101"/>
      <c r="O60" s="101"/>
    </row>
    <row r="61" s="24" customFormat="1" ht="13.5" spans="2:15">
      <c r="B61" s="76">
        <v>39</v>
      </c>
      <c r="C61" s="81" t="s">
        <v>1593</v>
      </c>
      <c r="D61" s="78" t="s">
        <v>1152</v>
      </c>
      <c r="E61" s="79" t="s">
        <v>1153</v>
      </c>
      <c r="F61" s="80" t="s">
        <v>1090</v>
      </c>
      <c r="G61" s="80" t="s">
        <v>1090</v>
      </c>
      <c r="H61" s="80" t="s">
        <v>1090</v>
      </c>
      <c r="I61" s="102" t="s">
        <v>1595</v>
      </c>
      <c r="J61" s="99">
        <v>44712</v>
      </c>
      <c r="K61" s="99">
        <v>44714</v>
      </c>
      <c r="L61" s="105"/>
      <c r="M61" s="101"/>
      <c r="N61" s="101"/>
      <c r="O61" s="101"/>
    </row>
    <row r="62" s="24" customFormat="1" ht="13.5" spans="2:15">
      <c r="B62" s="76">
        <v>40</v>
      </c>
      <c r="C62" s="81" t="s">
        <v>1593</v>
      </c>
      <c r="D62" s="78" t="s">
        <v>1154</v>
      </c>
      <c r="E62" s="79" t="s">
        <v>1155</v>
      </c>
      <c r="F62" s="80" t="s">
        <v>1090</v>
      </c>
      <c r="G62" s="80" t="s">
        <v>1090</v>
      </c>
      <c r="H62" s="80" t="s">
        <v>1090</v>
      </c>
      <c r="I62" s="102" t="s">
        <v>1595</v>
      </c>
      <c r="J62" s="99">
        <v>44712</v>
      </c>
      <c r="K62" s="99">
        <v>44714</v>
      </c>
      <c r="L62" s="105"/>
      <c r="M62" s="101"/>
      <c r="N62" s="101"/>
      <c r="O62" s="101"/>
    </row>
    <row r="63" s="24" customFormat="1" ht="13.5" spans="2:15">
      <c r="B63" s="76">
        <v>41</v>
      </c>
      <c r="C63" s="81" t="s">
        <v>1593</v>
      </c>
      <c r="D63" s="78" t="s">
        <v>1156</v>
      </c>
      <c r="E63" s="79" t="s">
        <v>1157</v>
      </c>
      <c r="F63" s="80" t="s">
        <v>1090</v>
      </c>
      <c r="G63" s="80" t="s">
        <v>1090</v>
      </c>
      <c r="H63" s="80" t="s">
        <v>1090</v>
      </c>
      <c r="I63" s="102" t="s">
        <v>1595</v>
      </c>
      <c r="J63" s="99">
        <v>44712</v>
      </c>
      <c r="K63" s="99">
        <v>44714</v>
      </c>
      <c r="L63" s="105"/>
      <c r="M63" s="101"/>
      <c r="N63" s="101"/>
      <c r="O63" s="101"/>
    </row>
    <row r="64" s="24" customFormat="1" ht="13.5" spans="2:15">
      <c r="B64" s="76">
        <v>42</v>
      </c>
      <c r="C64" s="81" t="s">
        <v>1593</v>
      </c>
      <c r="D64" s="78" t="s">
        <v>1158</v>
      </c>
      <c r="E64" s="79" t="s">
        <v>1159</v>
      </c>
      <c r="F64" s="80" t="s">
        <v>1090</v>
      </c>
      <c r="G64" s="80" t="s">
        <v>1090</v>
      </c>
      <c r="H64" s="80" t="s">
        <v>1090</v>
      </c>
      <c r="I64" s="102" t="s">
        <v>1595</v>
      </c>
      <c r="J64" s="99">
        <v>44712</v>
      </c>
      <c r="K64" s="99">
        <v>44714</v>
      </c>
      <c r="L64" s="105"/>
      <c r="M64" s="101"/>
      <c r="N64" s="101"/>
      <c r="O64" s="101"/>
    </row>
    <row r="65" s="24" customFormat="1" ht="13.5" spans="2:15">
      <c r="B65" s="76">
        <v>43</v>
      </c>
      <c r="C65" s="81" t="s">
        <v>1593</v>
      </c>
      <c r="D65" s="78" t="s">
        <v>1160</v>
      </c>
      <c r="E65" s="79" t="s">
        <v>1161</v>
      </c>
      <c r="F65" s="80" t="s">
        <v>1090</v>
      </c>
      <c r="G65" s="80" t="s">
        <v>1090</v>
      </c>
      <c r="H65" s="80" t="s">
        <v>1090</v>
      </c>
      <c r="I65" s="102" t="s">
        <v>1595</v>
      </c>
      <c r="J65" s="99">
        <v>44712</v>
      </c>
      <c r="K65" s="99">
        <v>44714</v>
      </c>
      <c r="L65" s="105"/>
      <c r="M65" s="101"/>
      <c r="N65" s="101"/>
      <c r="O65" s="101"/>
    </row>
    <row r="66" s="24" customFormat="1" ht="13.5" spans="2:15">
      <c r="B66" s="76">
        <v>44</v>
      </c>
      <c r="C66" s="81" t="s">
        <v>1593</v>
      </c>
      <c r="D66" s="78" t="s">
        <v>1162</v>
      </c>
      <c r="E66" s="79" t="s">
        <v>1163</v>
      </c>
      <c r="F66" s="80" t="s">
        <v>1090</v>
      </c>
      <c r="G66" s="80" t="s">
        <v>1090</v>
      </c>
      <c r="H66" s="80" t="s">
        <v>1090</v>
      </c>
      <c r="I66" s="102" t="s">
        <v>1595</v>
      </c>
      <c r="J66" s="99">
        <v>44712</v>
      </c>
      <c r="K66" s="99">
        <v>44714</v>
      </c>
      <c r="L66" s="105"/>
      <c r="M66" s="101"/>
      <c r="N66" s="101"/>
      <c r="O66" s="101"/>
    </row>
    <row r="67" s="24" customFormat="1" ht="13.5" spans="2:15">
      <c r="B67" s="76">
        <v>45</v>
      </c>
      <c r="C67" s="81" t="s">
        <v>1593</v>
      </c>
      <c r="D67" s="78" t="s">
        <v>1164</v>
      </c>
      <c r="E67" s="79" t="s">
        <v>1165</v>
      </c>
      <c r="F67" s="80" t="s">
        <v>1090</v>
      </c>
      <c r="G67" s="80" t="s">
        <v>1090</v>
      </c>
      <c r="H67" s="80" t="s">
        <v>1090</v>
      </c>
      <c r="I67" s="102" t="s">
        <v>1595</v>
      </c>
      <c r="J67" s="99">
        <v>44712</v>
      </c>
      <c r="K67" s="99">
        <v>44714</v>
      </c>
      <c r="L67" s="105"/>
      <c r="M67" s="101"/>
      <c r="N67" s="101"/>
      <c r="O67" s="101"/>
    </row>
    <row r="68" s="24" customFormat="1" ht="13.5" spans="2:15">
      <c r="B68" s="76">
        <v>46</v>
      </c>
      <c r="C68" s="81" t="s">
        <v>1593</v>
      </c>
      <c r="D68" s="78" t="s">
        <v>1166</v>
      </c>
      <c r="E68" s="79" t="s">
        <v>1167</v>
      </c>
      <c r="F68" s="80" t="s">
        <v>1090</v>
      </c>
      <c r="G68" s="80" t="s">
        <v>1090</v>
      </c>
      <c r="H68" s="80" t="s">
        <v>1090</v>
      </c>
      <c r="I68" s="102" t="s">
        <v>1595</v>
      </c>
      <c r="J68" s="99">
        <v>44712</v>
      </c>
      <c r="K68" s="99">
        <v>44714</v>
      </c>
      <c r="L68" s="105"/>
      <c r="M68" s="101"/>
      <c r="N68" s="101"/>
      <c r="O68" s="101"/>
    </row>
    <row r="69" s="24" customFormat="1" ht="13.5" spans="2:15">
      <c r="B69" s="76">
        <v>47</v>
      </c>
      <c r="C69" s="81" t="s">
        <v>1593</v>
      </c>
      <c r="D69" s="78" t="s">
        <v>1168</v>
      </c>
      <c r="E69" s="79" t="s">
        <v>1169</v>
      </c>
      <c r="F69" s="80" t="s">
        <v>1090</v>
      </c>
      <c r="G69" s="80" t="s">
        <v>1090</v>
      </c>
      <c r="H69" s="80" t="s">
        <v>1090</v>
      </c>
      <c r="I69" s="102" t="s">
        <v>1595</v>
      </c>
      <c r="J69" s="99">
        <v>44712</v>
      </c>
      <c r="K69" s="99">
        <v>44714</v>
      </c>
      <c r="L69" s="105"/>
      <c r="M69" s="101"/>
      <c r="N69" s="101"/>
      <c r="O69" s="101"/>
    </row>
    <row r="70" s="24" customFormat="1" ht="13.5" spans="2:15">
      <c r="B70" s="76">
        <v>48</v>
      </c>
      <c r="C70" s="81" t="s">
        <v>1593</v>
      </c>
      <c r="D70" s="78" t="s">
        <v>1170</v>
      </c>
      <c r="E70" s="79" t="s">
        <v>1171</v>
      </c>
      <c r="F70" s="80" t="s">
        <v>1090</v>
      </c>
      <c r="G70" s="80" t="s">
        <v>1090</v>
      </c>
      <c r="H70" s="80" t="s">
        <v>1090</v>
      </c>
      <c r="I70" s="102" t="s">
        <v>1595</v>
      </c>
      <c r="J70" s="99">
        <v>44712</v>
      </c>
      <c r="K70" s="99">
        <v>44714</v>
      </c>
      <c r="L70" s="105"/>
      <c r="M70" s="101"/>
      <c r="N70" s="101"/>
      <c r="O70" s="101"/>
    </row>
    <row r="71" s="24" customFormat="1" ht="13.5" spans="2:15">
      <c r="B71" s="76">
        <v>49</v>
      </c>
      <c r="C71" s="81" t="s">
        <v>1593</v>
      </c>
      <c r="D71" s="78" t="s">
        <v>1172</v>
      </c>
      <c r="E71" s="79" t="s">
        <v>1173</v>
      </c>
      <c r="F71" s="80" t="s">
        <v>1090</v>
      </c>
      <c r="G71" s="80" t="s">
        <v>1090</v>
      </c>
      <c r="H71" s="80" t="s">
        <v>1090</v>
      </c>
      <c r="I71" s="102" t="s">
        <v>1595</v>
      </c>
      <c r="J71" s="99">
        <v>44712</v>
      </c>
      <c r="K71" s="99">
        <v>44714</v>
      </c>
      <c r="L71" s="105"/>
      <c r="M71" s="101"/>
      <c r="N71" s="101"/>
      <c r="O71" s="101"/>
    </row>
    <row r="72" s="24" customFormat="1" ht="13.5" spans="2:15">
      <c r="B72" s="76">
        <v>50</v>
      </c>
      <c r="C72" s="81" t="s">
        <v>44</v>
      </c>
      <c r="D72" s="78" t="s">
        <v>43</v>
      </c>
      <c r="E72" s="79" t="s">
        <v>1596</v>
      </c>
      <c r="F72" s="80" t="s">
        <v>1090</v>
      </c>
      <c r="G72" s="80" t="s">
        <v>1090</v>
      </c>
      <c r="H72" s="80" t="s">
        <v>1090</v>
      </c>
      <c r="I72" s="102" t="s">
        <v>2576</v>
      </c>
      <c r="J72" s="99">
        <v>44706</v>
      </c>
      <c r="K72" s="99">
        <v>44707</v>
      </c>
      <c r="L72" s="105"/>
      <c r="M72" s="101"/>
      <c r="N72" s="101"/>
      <c r="O72" s="101"/>
    </row>
    <row r="73" s="24" customFormat="1" ht="13.5" spans="2:15">
      <c r="B73" s="76">
        <v>51</v>
      </c>
      <c r="C73" s="81" t="s">
        <v>44</v>
      </c>
      <c r="D73" s="78" t="s">
        <v>104</v>
      </c>
      <c r="E73" s="79" t="s">
        <v>198</v>
      </c>
      <c r="F73" s="80" t="s">
        <v>1090</v>
      </c>
      <c r="G73" s="80" t="s">
        <v>1090</v>
      </c>
      <c r="H73" s="80" t="s">
        <v>1090</v>
      </c>
      <c r="I73" s="102" t="s">
        <v>2576</v>
      </c>
      <c r="J73" s="99">
        <v>44712</v>
      </c>
      <c r="K73" s="99">
        <v>44712</v>
      </c>
      <c r="L73" s="105"/>
      <c r="M73" s="101"/>
      <c r="N73" s="101"/>
      <c r="O73" s="101"/>
    </row>
    <row r="74" s="28" customFormat="1" ht="13.5" spans="2:15">
      <c r="B74" s="76">
        <v>52</v>
      </c>
      <c r="C74" s="106" t="s">
        <v>223</v>
      </c>
      <c r="D74" s="78" t="s">
        <v>119</v>
      </c>
      <c r="E74" s="79" t="s">
        <v>1598</v>
      </c>
      <c r="F74" s="80" t="s">
        <v>1090</v>
      </c>
      <c r="G74" s="80" t="s">
        <v>1090</v>
      </c>
      <c r="H74" s="80" t="s">
        <v>1090</v>
      </c>
      <c r="I74" s="102" t="s">
        <v>2576</v>
      </c>
      <c r="J74" s="99">
        <v>44713</v>
      </c>
      <c r="K74" s="99">
        <v>44713</v>
      </c>
      <c r="L74" s="126"/>
      <c r="M74" s="101"/>
      <c r="N74" s="101"/>
      <c r="O74" s="101"/>
    </row>
    <row r="75" s="24" customFormat="1" ht="74.25" spans="2:15">
      <c r="B75" s="76">
        <v>53</v>
      </c>
      <c r="C75" s="81" t="s">
        <v>51</v>
      </c>
      <c r="D75" s="78" t="s">
        <v>46</v>
      </c>
      <c r="E75" s="79" t="s">
        <v>1599</v>
      </c>
      <c r="F75" s="80" t="s">
        <v>1090</v>
      </c>
      <c r="G75" s="80" t="s">
        <v>1090</v>
      </c>
      <c r="H75" s="80" t="s">
        <v>1090</v>
      </c>
      <c r="I75" s="102" t="s">
        <v>2576</v>
      </c>
      <c r="J75" s="99">
        <v>44708</v>
      </c>
      <c r="K75" s="99">
        <v>44708</v>
      </c>
      <c r="L75" s="105"/>
      <c r="M75" s="101"/>
      <c r="N75" s="101"/>
      <c r="O75" s="101"/>
    </row>
    <row r="76" s="24" customFormat="1" ht="40.5" spans="2:15">
      <c r="B76" s="76">
        <v>54</v>
      </c>
      <c r="C76" s="81" t="s">
        <v>1600</v>
      </c>
      <c r="D76" s="78" t="s">
        <v>48</v>
      </c>
      <c r="E76" s="79" t="s">
        <v>1601</v>
      </c>
      <c r="F76" s="80" t="s">
        <v>1090</v>
      </c>
      <c r="G76" s="80" t="s">
        <v>1090</v>
      </c>
      <c r="H76" s="80" t="s">
        <v>1090</v>
      </c>
      <c r="I76" s="102" t="s">
        <v>2576</v>
      </c>
      <c r="J76" s="99">
        <v>44709</v>
      </c>
      <c r="K76" s="99">
        <v>44709</v>
      </c>
      <c r="L76" s="105"/>
      <c r="M76" s="101"/>
      <c r="N76" s="101"/>
      <c r="O76" s="101"/>
    </row>
    <row r="77" s="24" customFormat="1" ht="13.5" spans="2:15">
      <c r="B77" s="76">
        <v>55</v>
      </c>
      <c r="C77" s="81" t="s">
        <v>51</v>
      </c>
      <c r="D77" s="78" t="s">
        <v>153</v>
      </c>
      <c r="E77" s="79" t="s">
        <v>1180</v>
      </c>
      <c r="F77" s="80" t="s">
        <v>1090</v>
      </c>
      <c r="G77" s="80" t="s">
        <v>1090</v>
      </c>
      <c r="H77" s="80" t="s">
        <v>1090</v>
      </c>
      <c r="I77" s="102" t="s">
        <v>2576</v>
      </c>
      <c r="J77" s="99">
        <v>44713</v>
      </c>
      <c r="K77" s="99">
        <v>44713</v>
      </c>
      <c r="L77" s="105"/>
      <c r="M77" s="101"/>
      <c r="N77" s="101"/>
      <c r="O77" s="101"/>
    </row>
    <row r="78" s="24" customFormat="1" ht="13.5" spans="2:15">
      <c r="B78" s="76">
        <v>56</v>
      </c>
      <c r="C78" s="81" t="s">
        <v>51</v>
      </c>
      <c r="D78" s="78" t="s">
        <v>154</v>
      </c>
      <c r="E78" s="79" t="s">
        <v>1602</v>
      </c>
      <c r="F78" s="80" t="s">
        <v>1090</v>
      </c>
      <c r="G78" s="80" t="s">
        <v>1090</v>
      </c>
      <c r="H78" s="80" t="s">
        <v>1090</v>
      </c>
      <c r="I78" s="102" t="s">
        <v>2576</v>
      </c>
      <c r="J78" s="99">
        <v>44714</v>
      </c>
      <c r="K78" s="99">
        <v>44714</v>
      </c>
      <c r="L78" s="105"/>
      <c r="M78" s="101"/>
      <c r="N78" s="101"/>
      <c r="O78" s="101"/>
    </row>
    <row r="79" s="24" customFormat="1" ht="13.5" spans="2:15">
      <c r="B79" s="76">
        <v>57</v>
      </c>
      <c r="C79" s="81" t="s">
        <v>1603</v>
      </c>
      <c r="D79" s="78" t="s">
        <v>48</v>
      </c>
      <c r="E79" s="79" t="s">
        <v>49</v>
      </c>
      <c r="F79" s="80" t="s">
        <v>1090</v>
      </c>
      <c r="G79" s="80" t="s">
        <v>1090</v>
      </c>
      <c r="H79" s="80" t="s">
        <v>1090</v>
      </c>
      <c r="I79" s="102" t="s">
        <v>1571</v>
      </c>
      <c r="J79" s="99">
        <v>44706</v>
      </c>
      <c r="K79" s="99">
        <v>44707</v>
      </c>
      <c r="L79" s="105"/>
      <c r="M79" s="101"/>
      <c r="N79" s="101"/>
      <c r="O79" s="101"/>
    </row>
    <row r="80" s="24" customFormat="1" ht="13.5" spans="2:15">
      <c r="B80" s="76">
        <v>58</v>
      </c>
      <c r="C80" s="81" t="s">
        <v>1605</v>
      </c>
      <c r="D80" s="78" t="s">
        <v>52</v>
      </c>
      <c r="E80" s="79" t="s">
        <v>1606</v>
      </c>
      <c r="F80" s="80" t="s">
        <v>1090</v>
      </c>
      <c r="G80" s="80" t="s">
        <v>1090</v>
      </c>
      <c r="H80" s="80" t="s">
        <v>1090</v>
      </c>
      <c r="I80" s="102" t="s">
        <v>1571</v>
      </c>
      <c r="J80" s="99">
        <v>44708</v>
      </c>
      <c r="K80" s="99">
        <v>44709</v>
      </c>
      <c r="L80" s="105"/>
      <c r="M80" s="101"/>
      <c r="N80" s="101"/>
      <c r="O80" s="101"/>
    </row>
    <row r="81" s="24" customFormat="1" ht="13.5" spans="2:15">
      <c r="B81" s="76">
        <v>59</v>
      </c>
      <c r="C81" s="81" t="s">
        <v>1605</v>
      </c>
      <c r="D81" s="78" t="s">
        <v>127</v>
      </c>
      <c r="E81" s="79" t="s">
        <v>1185</v>
      </c>
      <c r="F81" s="80" t="s">
        <v>1090</v>
      </c>
      <c r="G81" s="80" t="s">
        <v>1090</v>
      </c>
      <c r="H81" s="80" t="s">
        <v>1090</v>
      </c>
      <c r="I81" s="102" t="s">
        <v>1575</v>
      </c>
      <c r="J81" s="99">
        <v>44711</v>
      </c>
      <c r="K81" s="99">
        <v>44712</v>
      </c>
      <c r="L81" s="105"/>
      <c r="M81" s="101"/>
      <c r="N81" s="101"/>
      <c r="O81" s="101"/>
    </row>
    <row r="82" s="24" customFormat="1" ht="60.75" spans="2:15">
      <c r="B82" s="76">
        <v>60</v>
      </c>
      <c r="C82" s="81" t="s">
        <v>1607</v>
      </c>
      <c r="D82" s="78" t="s">
        <v>55</v>
      </c>
      <c r="E82" s="79" t="s">
        <v>1608</v>
      </c>
      <c r="F82" s="80" t="s">
        <v>1090</v>
      </c>
      <c r="G82" s="80" t="s">
        <v>1090</v>
      </c>
      <c r="H82" s="80" t="s">
        <v>1090</v>
      </c>
      <c r="I82" s="102" t="s">
        <v>1575</v>
      </c>
      <c r="J82" s="99">
        <v>44706</v>
      </c>
      <c r="K82" s="99">
        <v>44709</v>
      </c>
      <c r="L82" s="105"/>
      <c r="M82" s="101"/>
      <c r="N82" s="101"/>
      <c r="O82" s="101"/>
    </row>
    <row r="83" s="24" customFormat="1" ht="38.25" spans="2:15">
      <c r="B83" s="76">
        <v>61</v>
      </c>
      <c r="C83" s="81" t="s">
        <v>1609</v>
      </c>
      <c r="D83" s="78" t="s">
        <v>65</v>
      </c>
      <c r="E83" s="79" t="s">
        <v>1610</v>
      </c>
      <c r="F83" s="80" t="s">
        <v>1090</v>
      </c>
      <c r="G83" s="80" t="s">
        <v>1090</v>
      </c>
      <c r="H83" s="80" t="s">
        <v>1090</v>
      </c>
      <c r="I83" s="102" t="s">
        <v>1597</v>
      </c>
      <c r="J83" s="99">
        <v>44707</v>
      </c>
      <c r="K83" s="99">
        <v>44707</v>
      </c>
      <c r="L83" s="105"/>
      <c r="M83" s="101"/>
      <c r="N83" s="101"/>
      <c r="O83" s="101"/>
    </row>
    <row r="84" s="24" customFormat="1" ht="24.75" spans="2:15">
      <c r="B84" s="76">
        <v>62</v>
      </c>
      <c r="C84" s="81" t="s">
        <v>202</v>
      </c>
      <c r="D84" s="78" t="s">
        <v>164</v>
      </c>
      <c r="E84" s="79" t="s">
        <v>1611</v>
      </c>
      <c r="F84" s="80" t="s">
        <v>1090</v>
      </c>
      <c r="G84" s="80" t="s">
        <v>1090</v>
      </c>
      <c r="H84" s="80" t="s">
        <v>1090</v>
      </c>
      <c r="I84" s="102" t="s">
        <v>2568</v>
      </c>
      <c r="J84" s="99">
        <v>44708</v>
      </c>
      <c r="K84" s="99">
        <v>44708</v>
      </c>
      <c r="L84" s="105"/>
      <c r="M84" s="101"/>
      <c r="N84" s="101"/>
      <c r="O84" s="101"/>
    </row>
    <row r="85" s="24" customFormat="1" ht="24.75" spans="2:15">
      <c r="B85" s="76">
        <v>63</v>
      </c>
      <c r="C85" s="81" t="s">
        <v>202</v>
      </c>
      <c r="D85" s="78" t="s">
        <v>166</v>
      </c>
      <c r="E85" s="79" t="s">
        <v>1612</v>
      </c>
      <c r="F85" s="80" t="s">
        <v>1090</v>
      </c>
      <c r="G85" s="80" t="s">
        <v>1090</v>
      </c>
      <c r="H85" s="80" t="s">
        <v>1090</v>
      </c>
      <c r="I85" s="102" t="s">
        <v>2568</v>
      </c>
      <c r="J85" s="99">
        <v>44709</v>
      </c>
      <c r="K85" s="99">
        <v>44709</v>
      </c>
      <c r="L85" s="105"/>
      <c r="M85" s="101"/>
      <c r="N85" s="101"/>
      <c r="O85" s="101"/>
    </row>
    <row r="86" s="24" customFormat="1" ht="24.75" spans="2:15">
      <c r="B86" s="76">
        <v>64</v>
      </c>
      <c r="C86" s="81" t="s">
        <v>202</v>
      </c>
      <c r="D86" s="78" t="s">
        <v>168</v>
      </c>
      <c r="E86" s="79" t="s">
        <v>1613</v>
      </c>
      <c r="F86" s="80" t="s">
        <v>1090</v>
      </c>
      <c r="G86" s="80" t="s">
        <v>1090</v>
      </c>
      <c r="H86" s="80" t="s">
        <v>1090</v>
      </c>
      <c r="I86" s="102" t="s">
        <v>2568</v>
      </c>
      <c r="J86" s="99">
        <v>44709</v>
      </c>
      <c r="K86" s="99">
        <v>44709</v>
      </c>
      <c r="L86" s="105"/>
      <c r="M86" s="101"/>
      <c r="N86" s="101"/>
      <c r="O86" s="101"/>
    </row>
    <row r="87" s="24" customFormat="1" ht="24.75" spans="2:15">
      <c r="B87" s="76">
        <v>65</v>
      </c>
      <c r="C87" s="81" t="s">
        <v>202</v>
      </c>
      <c r="D87" s="78" t="s">
        <v>170</v>
      </c>
      <c r="E87" s="79" t="s">
        <v>1614</v>
      </c>
      <c r="F87" s="80" t="s">
        <v>1090</v>
      </c>
      <c r="G87" s="80" t="s">
        <v>1090</v>
      </c>
      <c r="H87" s="80" t="s">
        <v>1090</v>
      </c>
      <c r="I87" s="102" t="s">
        <v>2568</v>
      </c>
      <c r="J87" s="99">
        <v>44711</v>
      </c>
      <c r="K87" s="99">
        <v>44711</v>
      </c>
      <c r="L87" s="105"/>
      <c r="M87" s="101"/>
      <c r="N87" s="101"/>
      <c r="O87" s="101"/>
    </row>
    <row r="88" s="24" customFormat="1" ht="24.75" spans="2:15">
      <c r="B88" s="76">
        <v>66</v>
      </c>
      <c r="C88" s="81" t="s">
        <v>202</v>
      </c>
      <c r="D88" s="78" t="s">
        <v>172</v>
      </c>
      <c r="E88" s="79" t="s">
        <v>1615</v>
      </c>
      <c r="F88" s="80" t="s">
        <v>1090</v>
      </c>
      <c r="G88" s="80" t="s">
        <v>1090</v>
      </c>
      <c r="H88" s="80" t="s">
        <v>1090</v>
      </c>
      <c r="I88" s="102" t="s">
        <v>2568</v>
      </c>
      <c r="J88" s="99">
        <v>44711</v>
      </c>
      <c r="K88" s="99">
        <v>44711</v>
      </c>
      <c r="L88" s="105"/>
      <c r="M88" s="101"/>
      <c r="N88" s="101"/>
      <c r="O88" s="101"/>
    </row>
    <row r="89" s="24" customFormat="1" ht="24.75" spans="2:15">
      <c r="B89" s="76">
        <v>67</v>
      </c>
      <c r="C89" s="81" t="s">
        <v>202</v>
      </c>
      <c r="D89" s="78" t="s">
        <v>174</v>
      </c>
      <c r="E89" s="79" t="s">
        <v>1616</v>
      </c>
      <c r="F89" s="80" t="s">
        <v>1090</v>
      </c>
      <c r="G89" s="80" t="s">
        <v>1090</v>
      </c>
      <c r="H89" s="80" t="s">
        <v>1090</v>
      </c>
      <c r="I89" s="102" t="s">
        <v>2568</v>
      </c>
      <c r="J89" s="99">
        <v>44712</v>
      </c>
      <c r="K89" s="99">
        <v>44712</v>
      </c>
      <c r="L89" s="105"/>
      <c r="M89" s="101"/>
      <c r="N89" s="101"/>
      <c r="O89" s="101"/>
    </row>
    <row r="90" s="24" customFormat="1" ht="24.75" spans="2:15">
      <c r="B90" s="76">
        <v>68</v>
      </c>
      <c r="C90" s="81" t="s">
        <v>202</v>
      </c>
      <c r="D90" s="78" t="s">
        <v>176</v>
      </c>
      <c r="E90" s="79" t="s">
        <v>1617</v>
      </c>
      <c r="F90" s="80" t="s">
        <v>1090</v>
      </c>
      <c r="G90" s="80" t="s">
        <v>1090</v>
      </c>
      <c r="H90" s="80" t="s">
        <v>1090</v>
      </c>
      <c r="I90" s="102" t="s">
        <v>2568</v>
      </c>
      <c r="J90" s="99">
        <v>44712</v>
      </c>
      <c r="K90" s="99">
        <v>44712</v>
      </c>
      <c r="L90" s="105"/>
      <c r="M90" s="101"/>
      <c r="N90" s="101"/>
      <c r="O90" s="101"/>
    </row>
    <row r="91" s="24" customFormat="1" ht="13.5" spans="2:15">
      <c r="B91" s="76">
        <v>69</v>
      </c>
      <c r="C91" s="81" t="s">
        <v>76</v>
      </c>
      <c r="D91" s="78" t="s">
        <v>75</v>
      </c>
      <c r="E91" s="79" t="s">
        <v>1618</v>
      </c>
      <c r="F91" s="80" t="s">
        <v>1090</v>
      </c>
      <c r="G91" s="80" t="s">
        <v>1090</v>
      </c>
      <c r="H91" s="80" t="s">
        <v>1090</v>
      </c>
      <c r="I91" s="102" t="s">
        <v>2577</v>
      </c>
      <c r="J91" s="99">
        <v>44706</v>
      </c>
      <c r="K91" s="99">
        <v>44714</v>
      </c>
      <c r="L91" s="105"/>
      <c r="M91" s="101"/>
      <c r="N91" s="101"/>
      <c r="O91" s="101"/>
    </row>
    <row r="92" s="24" customFormat="1" ht="13.5" spans="2:15">
      <c r="B92" s="76">
        <v>70</v>
      </c>
      <c r="C92" s="81" t="s">
        <v>1619</v>
      </c>
      <c r="D92" s="78" t="s">
        <v>1199</v>
      </c>
      <c r="E92" s="79" t="s">
        <v>1200</v>
      </c>
      <c r="F92" s="80" t="s">
        <v>1090</v>
      </c>
      <c r="G92" s="80" t="s">
        <v>1090</v>
      </c>
      <c r="H92" s="80" t="s">
        <v>1090</v>
      </c>
      <c r="I92" s="102" t="s">
        <v>2577</v>
      </c>
      <c r="J92" s="99">
        <v>44706</v>
      </c>
      <c r="K92" s="99">
        <v>44714</v>
      </c>
      <c r="L92" s="105"/>
      <c r="M92" s="101"/>
      <c r="N92" s="101"/>
      <c r="O92" s="101"/>
    </row>
    <row r="93" s="24" customFormat="1" ht="22.5" spans="2:15">
      <c r="B93" s="76">
        <v>71</v>
      </c>
      <c r="C93" s="81" t="s">
        <v>1621</v>
      </c>
      <c r="D93" s="78" t="s">
        <v>112</v>
      </c>
      <c r="E93" s="79" t="s">
        <v>1202</v>
      </c>
      <c r="F93" s="80" t="s">
        <v>1090</v>
      </c>
      <c r="G93" s="80" t="s">
        <v>1090</v>
      </c>
      <c r="H93" s="80" t="s">
        <v>1090</v>
      </c>
      <c r="I93" s="102" t="s">
        <v>2578</v>
      </c>
      <c r="J93" s="99">
        <v>44711</v>
      </c>
      <c r="K93" s="99">
        <v>44712</v>
      </c>
      <c r="L93" s="105"/>
      <c r="M93" s="101"/>
      <c r="N93" s="101"/>
      <c r="O93" s="101"/>
    </row>
    <row r="94" s="24" customFormat="1" ht="13.5" spans="2:15">
      <c r="B94" s="76">
        <v>72</v>
      </c>
      <c r="C94" s="81" t="s">
        <v>1621</v>
      </c>
      <c r="D94" s="78" t="s">
        <v>162</v>
      </c>
      <c r="E94" s="79" t="s">
        <v>1623</v>
      </c>
      <c r="F94" s="80" t="s">
        <v>1090</v>
      </c>
      <c r="G94" s="80" t="s">
        <v>1090</v>
      </c>
      <c r="H94" s="80" t="s">
        <v>1090</v>
      </c>
      <c r="I94" s="102" t="s">
        <v>2578</v>
      </c>
      <c r="J94" s="99">
        <v>44713</v>
      </c>
      <c r="K94" s="99">
        <v>44714</v>
      </c>
      <c r="L94" s="105"/>
      <c r="M94" s="101"/>
      <c r="N94" s="101"/>
      <c r="O94" s="101"/>
    </row>
    <row r="95" s="24" customFormat="1" ht="13.5" spans="2:15">
      <c r="B95" s="76">
        <v>73</v>
      </c>
      <c r="C95" s="81" t="s">
        <v>1204</v>
      </c>
      <c r="D95" s="78" t="s">
        <v>59</v>
      </c>
      <c r="E95" s="79" t="s">
        <v>1624</v>
      </c>
      <c r="F95" s="80" t="s">
        <v>1090</v>
      </c>
      <c r="G95" s="80" t="s">
        <v>1090</v>
      </c>
      <c r="H95" s="80" t="s">
        <v>1090</v>
      </c>
      <c r="I95" s="102" t="s">
        <v>1597</v>
      </c>
      <c r="J95" s="99">
        <v>44706</v>
      </c>
      <c r="K95" s="99">
        <v>44706</v>
      </c>
      <c r="L95" s="105"/>
      <c r="M95" s="101"/>
      <c r="N95" s="101"/>
      <c r="O95" s="101"/>
    </row>
    <row r="96" s="27" customFormat="1" ht="13.5" spans="2:15">
      <c r="B96" s="76">
        <v>74</v>
      </c>
      <c r="C96" s="81" t="s">
        <v>1626</v>
      </c>
      <c r="D96" s="78" t="s">
        <v>1207</v>
      </c>
      <c r="E96" s="79" t="s">
        <v>1208</v>
      </c>
      <c r="F96" s="107" t="s">
        <v>1090</v>
      </c>
      <c r="G96" s="107" t="s">
        <v>1090</v>
      </c>
      <c r="H96" s="107" t="s">
        <v>1090</v>
      </c>
      <c r="I96" s="102" t="s">
        <v>1620</v>
      </c>
      <c r="J96" s="99">
        <v>44706</v>
      </c>
      <c r="K96" s="99">
        <v>44706</v>
      </c>
      <c r="L96" s="105"/>
      <c r="M96" s="104"/>
      <c r="N96" s="104"/>
      <c r="O96" s="104"/>
    </row>
    <row r="97" s="24" customFormat="1" ht="24.75" spans="2:15">
      <c r="B97" s="76">
        <v>75</v>
      </c>
      <c r="C97" s="81" t="s">
        <v>1627</v>
      </c>
      <c r="D97" s="78" t="s">
        <v>62</v>
      </c>
      <c r="E97" s="79" t="s">
        <v>1628</v>
      </c>
      <c r="F97" s="80" t="s">
        <v>1090</v>
      </c>
      <c r="G97" s="80" t="s">
        <v>1090</v>
      </c>
      <c r="H97" s="80" t="s">
        <v>1090</v>
      </c>
      <c r="I97" s="102" t="s">
        <v>2579</v>
      </c>
      <c r="J97" s="99">
        <v>44706</v>
      </c>
      <c r="K97" s="99">
        <v>44706</v>
      </c>
      <c r="L97" s="105"/>
      <c r="M97" s="101"/>
      <c r="N97" s="101"/>
      <c r="O97" s="101"/>
    </row>
    <row r="98" s="26" customFormat="1" ht="27" spans="2:15">
      <c r="B98" s="76">
        <v>76</v>
      </c>
      <c r="C98" s="83" t="s">
        <v>1031</v>
      </c>
      <c r="D98" s="78" t="s">
        <v>141</v>
      </c>
      <c r="E98" s="79" t="s">
        <v>1212</v>
      </c>
      <c r="F98" s="49" t="s">
        <v>1096</v>
      </c>
      <c r="G98" s="49" t="s">
        <v>1096</v>
      </c>
      <c r="H98" s="49" t="s">
        <v>1096</v>
      </c>
      <c r="I98" s="102"/>
      <c r="J98" s="99"/>
      <c r="K98" s="99"/>
      <c r="L98" s="100" t="s">
        <v>2580</v>
      </c>
      <c r="M98" s="104"/>
      <c r="N98" s="104"/>
      <c r="O98" s="104"/>
    </row>
    <row r="99" s="24" customFormat="1" ht="13.5" spans="2:15">
      <c r="B99" s="76">
        <v>77</v>
      </c>
      <c r="C99" s="81" t="s">
        <v>1630</v>
      </c>
      <c r="D99" s="78" t="s">
        <v>160</v>
      </c>
      <c r="E99" s="79" t="s">
        <v>1592</v>
      </c>
      <c r="F99" s="49" t="s">
        <v>1096</v>
      </c>
      <c r="G99" s="49" t="s">
        <v>1096</v>
      </c>
      <c r="H99" s="49" t="s">
        <v>1096</v>
      </c>
      <c r="I99" s="102"/>
      <c r="J99" s="99"/>
      <c r="K99" s="99"/>
      <c r="L99" s="100" t="s">
        <v>2575</v>
      </c>
      <c r="M99" s="101"/>
      <c r="N99" s="101"/>
      <c r="O99" s="101"/>
    </row>
    <row r="100" s="24" customFormat="1" ht="27" spans="2:15">
      <c r="B100" s="76">
        <v>78</v>
      </c>
      <c r="C100" s="81" t="s">
        <v>1630</v>
      </c>
      <c r="D100" s="78" t="s">
        <v>1214</v>
      </c>
      <c r="E100" s="79" t="s">
        <v>1631</v>
      </c>
      <c r="F100" s="80" t="s">
        <v>1090</v>
      </c>
      <c r="G100" s="80" t="s">
        <v>1096</v>
      </c>
      <c r="H100" s="80" t="s">
        <v>1096</v>
      </c>
      <c r="I100" s="102"/>
      <c r="J100" s="99"/>
      <c r="K100" s="99"/>
      <c r="L100" s="100" t="s">
        <v>2575</v>
      </c>
      <c r="M100" s="101"/>
      <c r="N100" s="101"/>
      <c r="O100" s="101"/>
    </row>
    <row r="101" s="24" customFormat="1" ht="13.5" spans="2:15">
      <c r="B101" s="76">
        <v>79</v>
      </c>
      <c r="C101" s="81" t="s">
        <v>1630</v>
      </c>
      <c r="D101" s="78" t="s">
        <v>149</v>
      </c>
      <c r="E101" s="79" t="s">
        <v>1633</v>
      </c>
      <c r="F101" s="80" t="s">
        <v>1090</v>
      </c>
      <c r="G101" s="80" t="s">
        <v>1096</v>
      </c>
      <c r="H101" s="80" t="s">
        <v>1096</v>
      </c>
      <c r="I101" s="102"/>
      <c r="J101" s="99"/>
      <c r="K101" s="99"/>
      <c r="L101" s="100" t="s">
        <v>2575</v>
      </c>
      <c r="M101" s="101"/>
      <c r="N101" s="101"/>
      <c r="O101" s="101"/>
    </row>
    <row r="102" s="24" customFormat="1" ht="13.5" spans="2:15">
      <c r="B102" s="76">
        <v>80</v>
      </c>
      <c r="C102" s="81" t="s">
        <v>1634</v>
      </c>
      <c r="D102" s="78" t="s">
        <v>70</v>
      </c>
      <c r="E102" s="79" t="s">
        <v>1635</v>
      </c>
      <c r="F102" s="80" t="s">
        <v>1096</v>
      </c>
      <c r="G102" s="80" t="s">
        <v>1096</v>
      </c>
      <c r="H102" s="80" t="s">
        <v>1096</v>
      </c>
      <c r="I102" s="102"/>
      <c r="J102" s="99"/>
      <c r="K102" s="99"/>
      <c r="L102" s="100" t="s">
        <v>2581</v>
      </c>
      <c r="M102" s="101"/>
      <c r="N102" s="101"/>
      <c r="O102" s="101"/>
    </row>
    <row r="103" s="27" customFormat="1" ht="16.5" spans="2:15">
      <c r="B103" s="76">
        <v>81</v>
      </c>
      <c r="C103" s="81" t="s">
        <v>1634</v>
      </c>
      <c r="D103" s="78" t="s">
        <v>178</v>
      </c>
      <c r="E103" s="79" t="s">
        <v>1221</v>
      </c>
      <c r="F103" s="107" t="s">
        <v>1096</v>
      </c>
      <c r="G103" s="107" t="s">
        <v>1096</v>
      </c>
      <c r="H103" s="107" t="s">
        <v>1096</v>
      </c>
      <c r="I103" s="102"/>
      <c r="J103" s="99"/>
      <c r="K103" s="99"/>
      <c r="L103" s="228" t="s">
        <v>2582</v>
      </c>
      <c r="M103" s="104"/>
      <c r="N103" s="104"/>
      <c r="O103" s="104"/>
    </row>
    <row r="104" s="24" customFormat="1" ht="13.5" spans="2:15">
      <c r="B104" s="76">
        <v>82</v>
      </c>
      <c r="C104" s="81" t="s">
        <v>1634</v>
      </c>
      <c r="D104" s="78" t="s">
        <v>180</v>
      </c>
      <c r="E104" s="79" t="s">
        <v>1222</v>
      </c>
      <c r="F104" s="80" t="s">
        <v>1090</v>
      </c>
      <c r="G104" s="80" t="s">
        <v>1090</v>
      </c>
      <c r="H104" s="80" t="s">
        <v>1090</v>
      </c>
      <c r="I104" s="102" t="s">
        <v>1575</v>
      </c>
      <c r="J104" s="99">
        <v>44713</v>
      </c>
      <c r="K104" s="99">
        <v>44714</v>
      </c>
      <c r="L104" s="105"/>
      <c r="M104" s="101"/>
      <c r="N104" s="101"/>
      <c r="O104" s="101"/>
    </row>
    <row r="105" s="24" customFormat="1" ht="13.5" spans="2:15">
      <c r="B105" s="76">
        <v>83</v>
      </c>
      <c r="C105" s="78" t="s">
        <v>1637</v>
      </c>
      <c r="D105" s="78" t="s">
        <v>1223</v>
      </c>
      <c r="E105" s="79" t="s">
        <v>1224</v>
      </c>
      <c r="F105" s="80" t="s">
        <v>1090</v>
      </c>
      <c r="G105" s="80" t="s">
        <v>1090</v>
      </c>
      <c r="H105" s="80" t="s">
        <v>1090</v>
      </c>
      <c r="I105" s="102" t="s">
        <v>1638</v>
      </c>
      <c r="J105" s="99">
        <v>44706</v>
      </c>
      <c r="K105" s="99">
        <v>44714</v>
      </c>
      <c r="L105" s="105"/>
      <c r="M105" s="101"/>
      <c r="N105" s="101"/>
      <c r="O105" s="101"/>
    </row>
    <row r="106" s="24" customFormat="1" ht="27" spans="2:15">
      <c r="B106" s="76">
        <v>84</v>
      </c>
      <c r="C106" s="78" t="s">
        <v>1637</v>
      </c>
      <c r="D106" s="78" t="s">
        <v>1226</v>
      </c>
      <c r="E106" s="79" t="s">
        <v>1639</v>
      </c>
      <c r="F106" s="80" t="s">
        <v>1090</v>
      </c>
      <c r="G106" s="80" t="s">
        <v>1090</v>
      </c>
      <c r="H106" s="80" t="s">
        <v>1090</v>
      </c>
      <c r="I106" s="102" t="s">
        <v>1638</v>
      </c>
      <c r="J106" s="99">
        <v>44706</v>
      </c>
      <c r="K106" s="99">
        <v>44714</v>
      </c>
      <c r="L106" s="105"/>
      <c r="M106" s="101"/>
      <c r="N106" s="101"/>
      <c r="O106" s="101"/>
    </row>
    <row r="107" s="26" customFormat="1" ht="13.5" spans="2:15">
      <c r="B107" s="76">
        <v>85</v>
      </c>
      <c r="C107" s="83" t="s">
        <v>1637</v>
      </c>
      <c r="D107" s="78" t="s">
        <v>1228</v>
      </c>
      <c r="E107" s="79" t="s">
        <v>1229</v>
      </c>
      <c r="F107" s="49" t="s">
        <v>1090</v>
      </c>
      <c r="G107" s="49" t="s">
        <v>1090</v>
      </c>
      <c r="H107" s="49" t="s">
        <v>1090</v>
      </c>
      <c r="I107" s="102"/>
      <c r="J107" s="99"/>
      <c r="K107" s="99"/>
      <c r="L107" s="100" t="s">
        <v>1640</v>
      </c>
      <c r="M107" s="104"/>
      <c r="N107" s="104"/>
      <c r="O107" s="104"/>
    </row>
    <row r="108" s="24" customFormat="1" ht="13.5" spans="2:15">
      <c r="B108" s="76">
        <v>86</v>
      </c>
      <c r="C108" s="81" t="s">
        <v>1641</v>
      </c>
      <c r="D108" s="78" t="s">
        <v>1230</v>
      </c>
      <c r="E108" s="79" t="s">
        <v>1231</v>
      </c>
      <c r="F108" s="80" t="s">
        <v>1090</v>
      </c>
      <c r="G108" s="80" t="s">
        <v>1090</v>
      </c>
      <c r="H108" s="80" t="s">
        <v>1090</v>
      </c>
      <c r="I108" s="102" t="s">
        <v>1638</v>
      </c>
      <c r="J108" s="99">
        <v>44706</v>
      </c>
      <c r="K108" s="99">
        <v>44714</v>
      </c>
      <c r="L108" s="105"/>
      <c r="M108" s="101"/>
      <c r="N108" s="101"/>
      <c r="O108" s="101"/>
    </row>
    <row r="109" s="24" customFormat="1" ht="16.5" spans="2:15">
      <c r="B109" s="76">
        <v>87</v>
      </c>
      <c r="C109" s="78" t="s">
        <v>1036</v>
      </c>
      <c r="D109" s="78" t="s">
        <v>1232</v>
      </c>
      <c r="E109" s="79" t="s">
        <v>1233</v>
      </c>
      <c r="F109" s="80" t="s">
        <v>1096</v>
      </c>
      <c r="G109" s="80" t="s">
        <v>1096</v>
      </c>
      <c r="H109" s="80" t="s">
        <v>1096</v>
      </c>
      <c r="I109" s="102"/>
      <c r="J109" s="99"/>
      <c r="K109" s="99"/>
      <c r="L109" s="100" t="s">
        <v>2583</v>
      </c>
      <c r="M109" s="101"/>
      <c r="N109" s="101"/>
      <c r="O109" s="101"/>
    </row>
    <row r="110" s="24" customFormat="1" ht="22.5" spans="2:15">
      <c r="B110" s="76">
        <v>88</v>
      </c>
      <c r="C110" s="78" t="s">
        <v>1037</v>
      </c>
      <c r="D110" s="78" t="s">
        <v>1235</v>
      </c>
      <c r="E110" s="79" t="s">
        <v>1236</v>
      </c>
      <c r="F110" s="80" t="s">
        <v>1096</v>
      </c>
      <c r="G110" s="80" t="s">
        <v>1096</v>
      </c>
      <c r="H110" s="80" t="s">
        <v>1096</v>
      </c>
      <c r="I110" s="102"/>
      <c r="J110" s="99"/>
      <c r="K110" s="99"/>
      <c r="L110" s="100" t="s">
        <v>2584</v>
      </c>
      <c r="M110" s="101"/>
      <c r="N110" s="101"/>
      <c r="O110" s="101"/>
    </row>
    <row r="111" s="24" customFormat="1" ht="16.5" spans="2:15">
      <c r="B111" s="76">
        <v>89</v>
      </c>
      <c r="C111" s="77" t="s">
        <v>1644</v>
      </c>
      <c r="D111" s="78" t="s">
        <v>1239</v>
      </c>
      <c r="E111" s="79" t="s">
        <v>1240</v>
      </c>
      <c r="F111" s="80" t="s">
        <v>1090</v>
      </c>
      <c r="G111" s="80" t="s">
        <v>1096</v>
      </c>
      <c r="H111" s="80" t="s">
        <v>1096</v>
      </c>
      <c r="I111" s="102"/>
      <c r="J111" s="99"/>
      <c r="K111" s="99"/>
      <c r="L111" s="105" t="s">
        <v>2585</v>
      </c>
      <c r="M111" s="101"/>
      <c r="N111" s="101"/>
      <c r="O111" s="101"/>
    </row>
    <row r="112" s="26" customFormat="1" ht="13.5" spans="2:15">
      <c r="B112" s="76">
        <v>90</v>
      </c>
      <c r="C112" s="78" t="s">
        <v>1646</v>
      </c>
      <c r="D112" s="78" t="s">
        <v>182</v>
      </c>
      <c r="E112" s="79" t="s">
        <v>183</v>
      </c>
      <c r="F112" s="49" t="s">
        <v>1090</v>
      </c>
      <c r="G112" s="49" t="s">
        <v>1090</v>
      </c>
      <c r="H112" s="49" t="s">
        <v>1090</v>
      </c>
      <c r="I112" s="102"/>
      <c r="J112" s="99"/>
      <c r="K112" s="99"/>
      <c r="L112" s="100" t="s">
        <v>1647</v>
      </c>
      <c r="M112" s="104"/>
      <c r="N112" s="104"/>
      <c r="O112" s="104"/>
    </row>
    <row r="113" s="26" customFormat="1" ht="14.25" spans="2:15">
      <c r="B113" s="108">
        <v>91</v>
      </c>
      <c r="C113" s="109" t="s">
        <v>1039</v>
      </c>
      <c r="D113" s="109" t="s">
        <v>1243</v>
      </c>
      <c r="E113" s="110" t="s">
        <v>1039</v>
      </c>
      <c r="F113" s="227" t="s">
        <v>1096</v>
      </c>
      <c r="G113" s="227" t="s">
        <v>1096</v>
      </c>
      <c r="H113" s="227" t="s">
        <v>1096</v>
      </c>
      <c r="I113" s="229"/>
      <c r="J113" s="230"/>
      <c r="K113" s="230"/>
      <c r="L113" s="130" t="s">
        <v>2586</v>
      </c>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23</v>
      </c>
      <c r="E117" s="122">
        <v>0</v>
      </c>
      <c r="F117" s="123">
        <v>5</v>
      </c>
      <c r="G117" s="124"/>
      <c r="H117" s="125">
        <v>18</v>
      </c>
      <c r="I117" s="136"/>
      <c r="J117" s="125">
        <v>0</v>
      </c>
      <c r="K117" s="137"/>
      <c r="L117" s="138"/>
    </row>
    <row r="118" s="29" customFormat="1" spans="2:12">
      <c r="B118" s="119">
        <v>2</v>
      </c>
      <c r="C118" s="120" t="s">
        <v>193</v>
      </c>
      <c r="D118" s="121">
        <f t="shared" si="0"/>
        <v>16</v>
      </c>
      <c r="E118" s="122">
        <v>0</v>
      </c>
      <c r="F118" s="123">
        <v>2</v>
      </c>
      <c r="G118" s="124"/>
      <c r="H118" s="125">
        <v>14</v>
      </c>
      <c r="I118" s="136"/>
      <c r="J118" s="125">
        <v>0</v>
      </c>
      <c r="K118" s="137"/>
      <c r="L118" s="138"/>
    </row>
    <row r="119" s="29" customFormat="1" spans="2:12">
      <c r="B119" s="119">
        <v>3</v>
      </c>
      <c r="C119" s="120" t="s">
        <v>194</v>
      </c>
      <c r="D119" s="121">
        <f t="shared" si="0"/>
        <v>20</v>
      </c>
      <c r="E119" s="122">
        <v>0</v>
      </c>
      <c r="F119" s="123">
        <v>2</v>
      </c>
      <c r="G119" s="124"/>
      <c r="H119" s="125">
        <v>18</v>
      </c>
      <c r="I119" s="136"/>
      <c r="J119" s="125">
        <v>0</v>
      </c>
      <c r="K119" s="137"/>
      <c r="L119" s="138"/>
    </row>
    <row r="120" s="29" customFormat="1" spans="2:12">
      <c r="B120" s="119">
        <v>4</v>
      </c>
      <c r="C120" s="120" t="s">
        <v>1648</v>
      </c>
      <c r="D120" s="121">
        <f t="shared" si="0"/>
        <v>23</v>
      </c>
      <c r="E120" s="122">
        <v>0</v>
      </c>
      <c r="F120" s="123">
        <v>5</v>
      </c>
      <c r="G120" s="124"/>
      <c r="H120" s="125">
        <v>18</v>
      </c>
      <c r="I120" s="136"/>
      <c r="J120" s="125">
        <v>0</v>
      </c>
      <c r="K120" s="137"/>
      <c r="L120" s="138"/>
    </row>
    <row r="121" s="29" customFormat="1" spans="2:12">
      <c r="B121" s="119">
        <v>5</v>
      </c>
      <c r="C121" s="120" t="s">
        <v>1649</v>
      </c>
      <c r="D121" s="121">
        <f t="shared" si="0"/>
        <v>11</v>
      </c>
      <c r="E121" s="122">
        <v>0</v>
      </c>
      <c r="F121" s="123">
        <v>0</v>
      </c>
      <c r="G121" s="124"/>
      <c r="H121" s="125">
        <v>11</v>
      </c>
      <c r="I121" s="136"/>
      <c r="J121" s="125">
        <v>0</v>
      </c>
      <c r="K121" s="137"/>
      <c r="L121" s="138"/>
    </row>
    <row r="122" s="29" customFormat="1" spans="2:12">
      <c r="B122" s="119">
        <v>6</v>
      </c>
      <c r="C122" s="120" t="s">
        <v>44</v>
      </c>
      <c r="D122" s="121">
        <f t="shared" si="0"/>
        <v>15</v>
      </c>
      <c r="E122" s="122">
        <v>0</v>
      </c>
      <c r="F122" s="123">
        <v>0</v>
      </c>
      <c r="G122" s="124"/>
      <c r="H122" s="125">
        <v>15</v>
      </c>
      <c r="I122" s="136"/>
      <c r="J122" s="125">
        <v>0</v>
      </c>
      <c r="K122" s="137"/>
      <c r="L122" s="138"/>
    </row>
    <row r="123" s="29" customFormat="1" spans="2:12">
      <c r="B123" s="119">
        <v>7</v>
      </c>
      <c r="C123" s="120" t="s">
        <v>223</v>
      </c>
      <c r="D123" s="121">
        <f t="shared" si="0"/>
        <v>6</v>
      </c>
      <c r="E123" s="122">
        <v>0</v>
      </c>
      <c r="F123" s="123">
        <v>1</v>
      </c>
      <c r="G123" s="124"/>
      <c r="H123" s="125">
        <v>5</v>
      </c>
      <c r="I123" s="136"/>
      <c r="J123" s="125">
        <v>0</v>
      </c>
      <c r="K123" s="137"/>
      <c r="L123" s="138"/>
    </row>
    <row r="124" s="29" customFormat="1" spans="2:12">
      <c r="B124" s="119">
        <v>8</v>
      </c>
      <c r="C124" s="120" t="s">
        <v>51</v>
      </c>
      <c r="D124" s="121">
        <f t="shared" si="0"/>
        <v>15</v>
      </c>
      <c r="E124" s="122">
        <v>0</v>
      </c>
      <c r="F124" s="123">
        <v>4</v>
      </c>
      <c r="G124" s="124"/>
      <c r="H124" s="125">
        <v>11</v>
      </c>
      <c r="I124" s="136"/>
      <c r="J124" s="125">
        <v>0</v>
      </c>
      <c r="K124" s="137"/>
      <c r="L124" s="138"/>
    </row>
    <row r="125" s="29" customFormat="1" spans="2:12">
      <c r="B125" s="119">
        <v>9</v>
      </c>
      <c r="C125" s="120" t="s">
        <v>1650</v>
      </c>
      <c r="D125" s="121">
        <f t="shared" si="0"/>
        <v>23</v>
      </c>
      <c r="E125" s="122">
        <v>0</v>
      </c>
      <c r="F125" s="123">
        <v>3</v>
      </c>
      <c r="G125" s="124"/>
      <c r="H125" s="125">
        <v>20</v>
      </c>
      <c r="I125" s="136"/>
      <c r="J125" s="125">
        <v>0</v>
      </c>
      <c r="K125" s="137"/>
      <c r="L125" s="138"/>
    </row>
    <row r="126" s="29" customFormat="1" spans="2:12">
      <c r="B126" s="119">
        <v>10</v>
      </c>
      <c r="C126" s="120" t="s">
        <v>1651</v>
      </c>
      <c r="D126" s="121">
        <f t="shared" si="0"/>
        <v>24</v>
      </c>
      <c r="E126" s="122">
        <v>0</v>
      </c>
      <c r="F126" s="123">
        <v>2</v>
      </c>
      <c r="G126" s="124"/>
      <c r="H126" s="125">
        <v>22</v>
      </c>
      <c r="I126" s="136"/>
      <c r="J126" s="125">
        <v>0</v>
      </c>
      <c r="K126" s="137"/>
      <c r="L126" s="138"/>
    </row>
    <row r="127" s="29" customFormat="1" spans="2:12">
      <c r="B127" s="119">
        <v>11</v>
      </c>
      <c r="C127" s="120" t="s">
        <v>1652</v>
      </c>
      <c r="D127" s="121">
        <f t="shared" si="0"/>
        <v>27</v>
      </c>
      <c r="E127" s="122">
        <v>0</v>
      </c>
      <c r="F127" s="123">
        <v>5</v>
      </c>
      <c r="G127" s="124"/>
      <c r="H127" s="125">
        <v>22</v>
      </c>
      <c r="I127" s="136"/>
      <c r="J127" s="125">
        <v>0</v>
      </c>
      <c r="K127" s="137"/>
      <c r="L127" s="138"/>
    </row>
    <row r="128" s="29" customFormat="1" spans="2:12">
      <c r="B128" s="119">
        <v>12</v>
      </c>
      <c r="C128" s="120" t="s">
        <v>1653</v>
      </c>
      <c r="D128" s="121">
        <f t="shared" si="0"/>
        <v>2</v>
      </c>
      <c r="E128" s="122">
        <v>0</v>
      </c>
      <c r="F128" s="123">
        <v>0</v>
      </c>
      <c r="G128" s="124"/>
      <c r="H128" s="125">
        <v>2</v>
      </c>
      <c r="I128" s="136"/>
      <c r="J128" s="125">
        <v>0</v>
      </c>
      <c r="K128" s="137"/>
      <c r="L128" s="138"/>
    </row>
    <row r="129" s="29" customFormat="1" spans="2:12">
      <c r="B129" s="119">
        <v>13</v>
      </c>
      <c r="C129" s="120" t="s">
        <v>202</v>
      </c>
      <c r="D129" s="121">
        <f t="shared" si="0"/>
        <v>12</v>
      </c>
      <c r="E129" s="122">
        <v>0</v>
      </c>
      <c r="F129" s="123">
        <v>0</v>
      </c>
      <c r="G129" s="124"/>
      <c r="H129" s="125">
        <v>12</v>
      </c>
      <c r="I129" s="136"/>
      <c r="J129" s="125">
        <v>0</v>
      </c>
      <c r="K129" s="137"/>
      <c r="L129" s="138"/>
    </row>
    <row r="130" s="29" customFormat="1" spans="2:12">
      <c r="B130" s="119">
        <v>14</v>
      </c>
      <c r="C130" s="120" t="s">
        <v>204</v>
      </c>
      <c r="D130" s="121">
        <f t="shared" si="0"/>
        <v>8</v>
      </c>
      <c r="E130" s="122">
        <v>0</v>
      </c>
      <c r="F130" s="123">
        <v>1</v>
      </c>
      <c r="G130" s="124"/>
      <c r="H130" s="125">
        <v>7</v>
      </c>
      <c r="I130" s="136"/>
      <c r="J130" s="125">
        <v>0</v>
      </c>
      <c r="K130" s="137"/>
      <c r="L130" s="138"/>
    </row>
    <row r="131" s="29" customFormat="1" spans="2:12">
      <c r="B131" s="119">
        <v>15</v>
      </c>
      <c r="C131" s="120" t="s">
        <v>1654</v>
      </c>
      <c r="D131" s="121">
        <f t="shared" si="0"/>
        <v>17</v>
      </c>
      <c r="E131" s="122">
        <v>0</v>
      </c>
      <c r="F131" s="123">
        <v>4</v>
      </c>
      <c r="G131" s="124"/>
      <c r="H131" s="125">
        <v>13</v>
      </c>
      <c r="I131" s="136"/>
      <c r="J131" s="125">
        <v>0</v>
      </c>
      <c r="K131" s="137"/>
      <c r="L131" s="138"/>
    </row>
    <row r="132" s="29" customFormat="1" spans="2:12">
      <c r="B132" s="119">
        <v>16</v>
      </c>
      <c r="C132" s="120" t="s">
        <v>1655</v>
      </c>
      <c r="D132" s="121">
        <f t="shared" si="0"/>
        <v>5</v>
      </c>
      <c r="E132" s="122">
        <v>1</v>
      </c>
      <c r="F132" s="123">
        <v>4</v>
      </c>
      <c r="G132" s="124"/>
      <c r="H132" s="125">
        <v>0</v>
      </c>
      <c r="I132" s="136"/>
      <c r="J132" s="125">
        <v>0</v>
      </c>
      <c r="K132" s="137"/>
      <c r="L132" s="138"/>
    </row>
    <row r="133" s="29" customFormat="1" spans="2:12">
      <c r="B133" s="119">
        <v>17</v>
      </c>
      <c r="C133" s="120" t="s">
        <v>60</v>
      </c>
      <c r="D133" s="121">
        <f t="shared" si="0"/>
        <v>2</v>
      </c>
      <c r="E133" s="122">
        <v>0</v>
      </c>
      <c r="F133" s="123">
        <v>2</v>
      </c>
      <c r="G133" s="124"/>
      <c r="H133" s="125">
        <v>0</v>
      </c>
      <c r="I133" s="136"/>
      <c r="J133" s="125">
        <v>0</v>
      </c>
      <c r="K133" s="137"/>
      <c r="L133" s="138"/>
    </row>
    <row r="134" s="29" customFormat="1" spans="2:12">
      <c r="B134" s="119">
        <v>18</v>
      </c>
      <c r="C134" s="120" t="s">
        <v>1656</v>
      </c>
      <c r="D134" s="121">
        <f t="shared" si="0"/>
        <v>5</v>
      </c>
      <c r="E134" s="122">
        <v>0</v>
      </c>
      <c r="F134" s="123">
        <v>5</v>
      </c>
      <c r="G134" s="124"/>
      <c r="H134" s="125">
        <v>0</v>
      </c>
      <c r="I134" s="136"/>
      <c r="J134" s="125">
        <v>0</v>
      </c>
      <c r="K134" s="137"/>
      <c r="L134" s="138"/>
    </row>
    <row r="135" s="29" customFormat="1" spans="2:12">
      <c r="B135" s="119">
        <v>19</v>
      </c>
      <c r="C135" s="120" t="s">
        <v>1657</v>
      </c>
      <c r="D135" s="121">
        <f t="shared" si="0"/>
        <v>1</v>
      </c>
      <c r="E135" s="122">
        <v>0</v>
      </c>
      <c r="F135" s="123">
        <v>0</v>
      </c>
      <c r="G135" s="124"/>
      <c r="H135" s="125">
        <v>1</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1658</v>
      </c>
      <c r="D137" s="121">
        <f t="shared" si="0"/>
        <v>0</v>
      </c>
      <c r="E137" s="122">
        <v>0</v>
      </c>
      <c r="F137" s="123">
        <v>0</v>
      </c>
      <c r="G137" s="124"/>
      <c r="H137" s="125">
        <v>0</v>
      </c>
      <c r="I137" s="136"/>
      <c r="J137" s="125">
        <v>0</v>
      </c>
      <c r="K137" s="137"/>
      <c r="L137" s="138"/>
    </row>
    <row r="138" s="29" customFormat="1" spans="2:12">
      <c r="B138" s="119">
        <v>22</v>
      </c>
      <c r="C138" s="120" t="s">
        <v>1659</v>
      </c>
      <c r="D138" s="121">
        <f t="shared" si="0"/>
        <v>0</v>
      </c>
      <c r="E138" s="122">
        <v>0</v>
      </c>
      <c r="F138" s="123">
        <v>0</v>
      </c>
      <c r="G138" s="124"/>
      <c r="H138" s="125">
        <v>0</v>
      </c>
      <c r="I138" s="136"/>
      <c r="J138" s="125">
        <v>0</v>
      </c>
      <c r="K138" s="137"/>
      <c r="L138" s="138"/>
    </row>
    <row r="139" s="29" customFormat="1" spans="2:12">
      <c r="B139" s="119">
        <v>23</v>
      </c>
      <c r="C139" s="120" t="s">
        <v>1637</v>
      </c>
      <c r="D139" s="121">
        <f t="shared" si="0"/>
        <v>7</v>
      </c>
      <c r="E139" s="122">
        <v>0</v>
      </c>
      <c r="F139" s="123">
        <v>0</v>
      </c>
      <c r="G139" s="124"/>
      <c r="H139" s="125">
        <v>7</v>
      </c>
      <c r="I139" s="136"/>
      <c r="J139" s="125">
        <v>0</v>
      </c>
      <c r="K139" s="137"/>
      <c r="L139" s="138"/>
    </row>
    <row r="140" s="29" customFormat="1" spans="2:12">
      <c r="B140" s="119">
        <v>24</v>
      </c>
      <c r="C140" s="120" t="s">
        <v>1660</v>
      </c>
      <c r="D140" s="121">
        <f t="shared" si="0"/>
        <v>116</v>
      </c>
      <c r="E140" s="122">
        <v>0</v>
      </c>
      <c r="F140" s="123">
        <v>0</v>
      </c>
      <c r="G140" s="124"/>
      <c r="H140" s="125">
        <v>116</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1661</v>
      </c>
      <c r="D143" s="121">
        <f t="shared" si="0"/>
        <v>0</v>
      </c>
      <c r="E143" s="122">
        <v>0</v>
      </c>
      <c r="F143" s="123">
        <v>0</v>
      </c>
      <c r="G143" s="124"/>
      <c r="H143" s="125">
        <v>0</v>
      </c>
      <c r="I143" s="136"/>
      <c r="J143" s="125">
        <v>0</v>
      </c>
      <c r="K143" s="137"/>
      <c r="L143" s="138"/>
    </row>
    <row r="144" s="29" customFormat="1" spans="2:12">
      <c r="B144" s="119">
        <v>28</v>
      </c>
      <c r="C144" s="120" t="s">
        <v>1039</v>
      </c>
      <c r="D144" s="121">
        <f t="shared" ref="D144" si="1">E144+F144+H144+J144</f>
        <v>0</v>
      </c>
      <c r="E144" s="122">
        <v>0</v>
      </c>
      <c r="F144" s="123">
        <v>0</v>
      </c>
      <c r="G144" s="124"/>
      <c r="H144" s="125">
        <v>0</v>
      </c>
      <c r="I144" s="136"/>
      <c r="J144" s="125">
        <v>0</v>
      </c>
      <c r="K144" s="137"/>
      <c r="L144" s="138"/>
    </row>
    <row r="145" s="29" customFormat="1" spans="2:12">
      <c r="B145" s="119">
        <v>29</v>
      </c>
      <c r="C145" s="120" t="s">
        <v>203</v>
      </c>
      <c r="D145" s="121">
        <f t="shared" si="0"/>
        <v>3</v>
      </c>
      <c r="E145" s="122">
        <v>0</v>
      </c>
      <c r="F145" s="123">
        <v>3</v>
      </c>
      <c r="G145" s="124"/>
      <c r="H145" s="125">
        <v>0</v>
      </c>
      <c r="I145" s="136"/>
      <c r="J145" s="125">
        <v>0</v>
      </c>
      <c r="K145" s="137"/>
      <c r="L145" s="138"/>
    </row>
    <row r="146" ht="15.75" spans="2:12">
      <c r="B146" s="140" t="s">
        <v>207</v>
      </c>
      <c r="C146" s="141"/>
      <c r="D146" s="142">
        <f>SUM(D117:D145)</f>
        <v>381</v>
      </c>
      <c r="E146" s="143">
        <f>SUM(E117:E145)</f>
        <v>1</v>
      </c>
      <c r="F146" s="144">
        <f>SUM(F117:G145)</f>
        <v>48</v>
      </c>
      <c r="G146" s="144"/>
      <c r="H146" s="145">
        <f>SUM(H117:I145)</f>
        <v>332</v>
      </c>
      <c r="I146" s="145"/>
      <c r="J146" s="145">
        <f>SUM(J117:K145)</f>
        <v>0</v>
      </c>
      <c r="K146" s="168"/>
      <c r="L146" s="135"/>
    </row>
    <row r="147" ht="15.75" spans="2:12">
      <c r="B147" s="146" t="s">
        <v>208</v>
      </c>
      <c r="C147" s="147"/>
      <c r="D147" s="148"/>
      <c r="E147" s="149">
        <f>E146/D146</f>
        <v>0.0026246719160105</v>
      </c>
      <c r="F147" s="150">
        <f>F146/D146</f>
        <v>0.125984251968504</v>
      </c>
      <c r="G147" s="151"/>
      <c r="H147" s="150">
        <f>H146/D146</f>
        <v>0.871391076115486</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spans="2:13">
      <c r="B176" s="155" t="s">
        <v>209</v>
      </c>
      <c r="C176" s="156"/>
      <c r="D176" s="156"/>
      <c r="E176" s="156"/>
      <c r="F176" s="156"/>
      <c r="G176" s="156"/>
      <c r="H176" s="156"/>
      <c r="I176" s="156"/>
      <c r="J176" s="156"/>
      <c r="K176" s="156"/>
      <c r="L176" s="170"/>
      <c r="M176" s="231" t="s">
        <v>1662</v>
      </c>
    </row>
    <row r="177" s="24" customFormat="1" ht="14.25" customHeight="1" spans="2:13">
      <c r="B177" s="157" t="s">
        <v>33</v>
      </c>
      <c r="C177" s="158" t="s">
        <v>210</v>
      </c>
      <c r="D177" s="158" t="s">
        <v>207</v>
      </c>
      <c r="E177" s="158" t="s">
        <v>211</v>
      </c>
      <c r="F177" s="159" t="s">
        <v>212</v>
      </c>
      <c r="G177" s="159" t="s">
        <v>213</v>
      </c>
      <c r="H177" s="159" t="s">
        <v>214</v>
      </c>
      <c r="I177" s="159" t="s">
        <v>1253</v>
      </c>
      <c r="J177" s="159" t="s">
        <v>216</v>
      </c>
      <c r="K177" s="159" t="s">
        <v>217</v>
      </c>
      <c r="L177" s="173" t="s">
        <v>1663</v>
      </c>
      <c r="M177" s="232" t="s">
        <v>1268</v>
      </c>
    </row>
    <row r="178" s="24" customFormat="1" ht="12.75" spans="2:13">
      <c r="B178" s="160"/>
      <c r="C178" s="161"/>
      <c r="D178" s="161"/>
      <c r="E178" s="161"/>
      <c r="F178" s="162"/>
      <c r="G178" s="162"/>
      <c r="H178" s="162"/>
      <c r="I178" s="162"/>
      <c r="J178" s="162"/>
      <c r="K178" s="162"/>
      <c r="L178" s="175"/>
      <c r="M178" s="232"/>
    </row>
    <row r="179" s="24" customFormat="1" ht="19.5" customHeight="1" spans="2:13">
      <c r="B179" s="163">
        <v>1</v>
      </c>
      <c r="C179" s="164" t="s">
        <v>192</v>
      </c>
      <c r="D179" s="165">
        <v>660</v>
      </c>
      <c r="E179" s="77">
        <f>F179+G179</f>
        <v>645</v>
      </c>
      <c r="F179" s="165">
        <v>514</v>
      </c>
      <c r="G179" s="165">
        <v>131</v>
      </c>
      <c r="H179" s="165">
        <f>D179-E179</f>
        <v>15</v>
      </c>
      <c r="I179" s="176">
        <f t="shared" ref="I179:I206" si="2">F179/(F179+G179)</f>
        <v>0.796899224806202</v>
      </c>
      <c r="J179" s="177">
        <f t="shared" ref="J179:J206" si="3">E179/D179</f>
        <v>0.977272727272727</v>
      </c>
      <c r="K179" s="177">
        <f t="shared" ref="K179:K206" si="4">I179*J179</f>
        <v>0.778787878787879</v>
      </c>
      <c r="L179" s="178" t="s">
        <v>2587</v>
      </c>
      <c r="M179" s="190">
        <v>0.975504322766571</v>
      </c>
    </row>
    <row r="180" s="24" customFormat="1" ht="19.5" customHeight="1" spans="2:13">
      <c r="B180" s="163">
        <v>2</v>
      </c>
      <c r="C180" s="164" t="s">
        <v>193</v>
      </c>
      <c r="D180" s="165">
        <v>28940</v>
      </c>
      <c r="E180" s="77">
        <f t="shared" ref="E180:E205" si="5">F180+G180</f>
        <v>26466</v>
      </c>
      <c r="F180" s="165">
        <v>26407</v>
      </c>
      <c r="G180" s="165">
        <v>59</v>
      </c>
      <c r="H180" s="165">
        <f t="shared" ref="H180:H207" si="6">D180-E180</f>
        <v>2474</v>
      </c>
      <c r="I180" s="176">
        <f t="shared" si="2"/>
        <v>0.997770724703393</v>
      </c>
      <c r="J180" s="177">
        <f t="shared" si="3"/>
        <v>0.914512785072564</v>
      </c>
      <c r="K180" s="177">
        <f t="shared" si="4"/>
        <v>0.91247408431237</v>
      </c>
      <c r="L180" s="178" t="s">
        <v>2588</v>
      </c>
      <c r="M180" s="190">
        <v>0.984413534576305</v>
      </c>
    </row>
    <row r="181" s="24" customFormat="1" ht="19.5" customHeight="1" spans="2:13">
      <c r="B181" s="163">
        <v>3</v>
      </c>
      <c r="C181" s="164" t="s">
        <v>194</v>
      </c>
      <c r="D181" s="165">
        <v>914</v>
      </c>
      <c r="E181" s="77">
        <f t="shared" si="5"/>
        <v>547</v>
      </c>
      <c r="F181" s="165">
        <v>468</v>
      </c>
      <c r="G181" s="165">
        <v>79</v>
      </c>
      <c r="H181" s="165">
        <f t="shared" si="6"/>
        <v>367</v>
      </c>
      <c r="I181" s="176">
        <f t="shared" si="2"/>
        <v>0.855575868372943</v>
      </c>
      <c r="J181" s="177">
        <f t="shared" si="3"/>
        <v>0.598468271334792</v>
      </c>
      <c r="K181" s="177">
        <f t="shared" si="4"/>
        <v>0.512035010940919</v>
      </c>
      <c r="L181" s="178" t="s">
        <v>2589</v>
      </c>
      <c r="M181" s="190">
        <v>0.504</v>
      </c>
    </row>
    <row r="182" s="24" customFormat="1" ht="19.5" customHeight="1" spans="2:13">
      <c r="B182" s="163">
        <v>4</v>
      </c>
      <c r="C182" s="164" t="s">
        <v>1648</v>
      </c>
      <c r="D182" s="165">
        <v>635</v>
      </c>
      <c r="E182" s="77">
        <f t="shared" si="5"/>
        <v>487</v>
      </c>
      <c r="F182" s="165">
        <v>452</v>
      </c>
      <c r="G182" s="165">
        <v>35</v>
      </c>
      <c r="H182" s="165">
        <f t="shared" si="6"/>
        <v>148</v>
      </c>
      <c r="I182" s="176">
        <f t="shared" si="2"/>
        <v>0.928131416837782</v>
      </c>
      <c r="J182" s="177">
        <f t="shared" si="3"/>
        <v>0.766929133858268</v>
      </c>
      <c r="K182" s="177">
        <f t="shared" si="4"/>
        <v>0.711811023622047</v>
      </c>
      <c r="L182" s="178" t="s">
        <v>2590</v>
      </c>
      <c r="M182" s="190">
        <v>0.696821515892421</v>
      </c>
    </row>
    <row r="183" s="24" customFormat="1" ht="19.5" customHeight="1" spans="2:13">
      <c r="B183" s="163">
        <v>5</v>
      </c>
      <c r="C183" s="164" t="s">
        <v>1649</v>
      </c>
      <c r="D183" s="165">
        <v>470</v>
      </c>
      <c r="E183" s="77">
        <f t="shared" si="5"/>
        <v>308</v>
      </c>
      <c r="F183" s="165">
        <v>254</v>
      </c>
      <c r="G183" s="165">
        <v>54</v>
      </c>
      <c r="H183" s="165">
        <f t="shared" si="6"/>
        <v>162</v>
      </c>
      <c r="I183" s="176">
        <f t="shared" si="2"/>
        <v>0.824675324675325</v>
      </c>
      <c r="J183" s="177">
        <f t="shared" si="3"/>
        <v>0.65531914893617</v>
      </c>
      <c r="K183" s="177">
        <f t="shared" si="4"/>
        <v>0.540425531914894</v>
      </c>
      <c r="L183" s="178" t="s">
        <v>2591</v>
      </c>
      <c r="M183" s="190">
        <v>0.77710843373494</v>
      </c>
    </row>
    <row r="184" s="24" customFormat="1" ht="19.5" customHeight="1" spans="2:13">
      <c r="B184" s="163">
        <v>6</v>
      </c>
      <c r="C184" s="164" t="s">
        <v>44</v>
      </c>
      <c r="D184" s="165">
        <v>386</v>
      </c>
      <c r="E184" s="77">
        <f t="shared" si="5"/>
        <v>370</v>
      </c>
      <c r="F184" s="165">
        <v>354</v>
      </c>
      <c r="G184" s="165">
        <v>16</v>
      </c>
      <c r="H184" s="165">
        <f t="shared" si="6"/>
        <v>16</v>
      </c>
      <c r="I184" s="176">
        <f t="shared" si="2"/>
        <v>0.956756756756757</v>
      </c>
      <c r="J184" s="177">
        <f t="shared" si="3"/>
        <v>0.958549222797927</v>
      </c>
      <c r="K184" s="177">
        <f t="shared" si="4"/>
        <v>0.917098445595855</v>
      </c>
      <c r="L184" s="178" t="s">
        <v>2592</v>
      </c>
      <c r="M184" s="190">
        <v>0.920245398773006</v>
      </c>
    </row>
    <row r="185" s="24" customFormat="1" ht="19.5" customHeight="1" spans="2:13">
      <c r="B185" s="163">
        <v>7</v>
      </c>
      <c r="C185" s="164" t="s">
        <v>223</v>
      </c>
      <c r="D185" s="165">
        <v>263</v>
      </c>
      <c r="E185" s="77">
        <f t="shared" si="5"/>
        <v>252</v>
      </c>
      <c r="F185" s="165">
        <v>232</v>
      </c>
      <c r="G185" s="165">
        <v>20</v>
      </c>
      <c r="H185" s="165">
        <f t="shared" si="6"/>
        <v>11</v>
      </c>
      <c r="I185" s="176">
        <f t="shared" si="2"/>
        <v>0.920634920634921</v>
      </c>
      <c r="J185" s="177">
        <f t="shared" si="3"/>
        <v>0.958174904942966</v>
      </c>
      <c r="K185" s="177">
        <f t="shared" si="4"/>
        <v>0.88212927756654</v>
      </c>
      <c r="L185" s="178" t="s">
        <v>2593</v>
      </c>
      <c r="M185" s="190">
        <v>0.885869565217391</v>
      </c>
    </row>
    <row r="186" s="24" customFormat="1" ht="19.5" customHeight="1" spans="2:13">
      <c r="B186" s="163">
        <v>8</v>
      </c>
      <c r="C186" s="164" t="s">
        <v>51</v>
      </c>
      <c r="D186" s="165">
        <v>248</v>
      </c>
      <c r="E186" s="77">
        <f t="shared" si="5"/>
        <v>212</v>
      </c>
      <c r="F186" s="165">
        <v>180</v>
      </c>
      <c r="G186" s="165">
        <v>32</v>
      </c>
      <c r="H186" s="165">
        <f t="shared" si="6"/>
        <v>36</v>
      </c>
      <c r="I186" s="176">
        <f t="shared" si="2"/>
        <v>0.849056603773585</v>
      </c>
      <c r="J186" s="177">
        <f t="shared" si="3"/>
        <v>0.854838709677419</v>
      </c>
      <c r="K186" s="177">
        <f t="shared" si="4"/>
        <v>0.725806451612903</v>
      </c>
      <c r="L186" s="178" t="s">
        <v>2594</v>
      </c>
      <c r="M186" s="190">
        <v>0.794117647058824</v>
      </c>
    </row>
    <row r="187" s="24" customFormat="1" ht="19.5" customHeight="1" spans="2:13">
      <c r="B187" s="163">
        <v>9</v>
      </c>
      <c r="C187" s="164" t="s">
        <v>1650</v>
      </c>
      <c r="D187" s="165">
        <v>692</v>
      </c>
      <c r="E187" s="77">
        <f t="shared" si="5"/>
        <v>631</v>
      </c>
      <c r="F187" s="165">
        <v>585</v>
      </c>
      <c r="G187" s="165">
        <v>46</v>
      </c>
      <c r="H187" s="165">
        <f t="shared" si="6"/>
        <v>61</v>
      </c>
      <c r="I187" s="176">
        <f t="shared" si="2"/>
        <v>0.927099841521395</v>
      </c>
      <c r="J187" s="177">
        <f t="shared" si="3"/>
        <v>0.911849710982659</v>
      </c>
      <c r="K187" s="177">
        <f t="shared" si="4"/>
        <v>0.845375722543353</v>
      </c>
      <c r="L187" s="178" t="s">
        <v>2595</v>
      </c>
      <c r="M187" s="190">
        <v>0.795454545454545</v>
      </c>
    </row>
    <row r="188" s="24" customFormat="1" ht="19.5" customHeight="1" spans="2:13">
      <c r="B188" s="163">
        <v>10</v>
      </c>
      <c r="C188" s="164" t="s">
        <v>1651</v>
      </c>
      <c r="D188" s="165">
        <v>362</v>
      </c>
      <c r="E188" s="77">
        <f t="shared" si="5"/>
        <v>326</v>
      </c>
      <c r="F188" s="165">
        <v>244</v>
      </c>
      <c r="G188" s="165">
        <v>82</v>
      </c>
      <c r="H188" s="165">
        <f t="shared" si="6"/>
        <v>36</v>
      </c>
      <c r="I188" s="176">
        <f t="shared" si="2"/>
        <v>0.748466257668712</v>
      </c>
      <c r="J188" s="177">
        <f t="shared" si="3"/>
        <v>0.900552486187845</v>
      </c>
      <c r="K188" s="177">
        <f t="shared" si="4"/>
        <v>0.674033149171271</v>
      </c>
      <c r="L188" s="178" t="s">
        <v>2596</v>
      </c>
      <c r="M188" s="190">
        <v>0.527131782945736</v>
      </c>
    </row>
    <row r="189" s="24" customFormat="1" ht="19.5" customHeight="1" spans="2:13">
      <c r="B189" s="163">
        <v>11</v>
      </c>
      <c r="C189" s="164" t="s">
        <v>1652</v>
      </c>
      <c r="D189" s="165">
        <v>940</v>
      </c>
      <c r="E189" s="77">
        <f t="shared" si="5"/>
        <v>883</v>
      </c>
      <c r="F189" s="165">
        <v>737</v>
      </c>
      <c r="G189" s="165">
        <v>146</v>
      </c>
      <c r="H189" s="165">
        <f t="shared" si="6"/>
        <v>57</v>
      </c>
      <c r="I189" s="176">
        <f t="shared" si="2"/>
        <v>0.834654586636467</v>
      </c>
      <c r="J189" s="177">
        <f t="shared" si="3"/>
        <v>0.93936170212766</v>
      </c>
      <c r="K189" s="177">
        <f t="shared" si="4"/>
        <v>0.784042553191489</v>
      </c>
      <c r="L189" s="178" t="s">
        <v>2597</v>
      </c>
      <c r="M189" s="190">
        <v>0.506172839506173</v>
      </c>
    </row>
    <row r="190" s="24" customFormat="1" ht="19.5" customHeight="1" spans="2:13">
      <c r="B190" s="163">
        <v>12</v>
      </c>
      <c r="C190" s="164" t="s">
        <v>1653</v>
      </c>
      <c r="D190" s="165">
        <v>52</v>
      </c>
      <c r="E190" s="77">
        <f t="shared" si="5"/>
        <v>52</v>
      </c>
      <c r="F190" s="165">
        <v>46</v>
      </c>
      <c r="G190" s="165">
        <v>6</v>
      </c>
      <c r="H190" s="165">
        <f t="shared" si="6"/>
        <v>0</v>
      </c>
      <c r="I190" s="176">
        <f t="shared" si="2"/>
        <v>0.884615384615385</v>
      </c>
      <c r="J190" s="177">
        <f t="shared" si="3"/>
        <v>1</v>
      </c>
      <c r="K190" s="177">
        <f t="shared" si="4"/>
        <v>0.884615384615385</v>
      </c>
      <c r="L190" s="178"/>
      <c r="M190" s="190">
        <v>0.930769230769231</v>
      </c>
    </row>
    <row r="191" s="24" customFormat="1" ht="19.5" customHeight="1" spans="2:13">
      <c r="B191" s="163">
        <v>13</v>
      </c>
      <c r="C191" s="164" t="s">
        <v>202</v>
      </c>
      <c r="D191" s="165">
        <v>535</v>
      </c>
      <c r="E191" s="77">
        <f t="shared" si="5"/>
        <v>478</v>
      </c>
      <c r="F191" s="165">
        <v>447</v>
      </c>
      <c r="G191" s="165">
        <v>31</v>
      </c>
      <c r="H191" s="165">
        <f t="shared" si="6"/>
        <v>57</v>
      </c>
      <c r="I191" s="176">
        <f t="shared" si="2"/>
        <v>0.935146443514644</v>
      </c>
      <c r="J191" s="177">
        <f t="shared" si="3"/>
        <v>0.893457943925234</v>
      </c>
      <c r="K191" s="177">
        <f t="shared" si="4"/>
        <v>0.835514018691589</v>
      </c>
      <c r="L191" s="178" t="s">
        <v>2598</v>
      </c>
      <c r="M191" s="190">
        <v>0.966555183946488</v>
      </c>
    </row>
    <row r="192" s="24" customFormat="1" ht="19.5" customHeight="1" spans="2:13">
      <c r="B192" s="163">
        <v>14</v>
      </c>
      <c r="C192" s="164" t="s">
        <v>204</v>
      </c>
      <c r="D192" s="165">
        <v>589</v>
      </c>
      <c r="E192" s="77">
        <f t="shared" si="5"/>
        <v>416</v>
      </c>
      <c r="F192" s="165">
        <v>316</v>
      </c>
      <c r="G192" s="165">
        <v>100</v>
      </c>
      <c r="H192" s="165">
        <f t="shared" si="6"/>
        <v>173</v>
      </c>
      <c r="I192" s="176">
        <f t="shared" si="2"/>
        <v>0.759615384615385</v>
      </c>
      <c r="J192" s="177">
        <f t="shared" si="3"/>
        <v>0.706281833616299</v>
      </c>
      <c r="K192" s="177">
        <f t="shared" si="4"/>
        <v>0.536502546689304</v>
      </c>
      <c r="L192" s="178" t="s">
        <v>2599</v>
      </c>
      <c r="M192" s="190">
        <v>0.763157894736842</v>
      </c>
    </row>
    <row r="193" s="24" customFormat="1" ht="19.5" customHeight="1" spans="2:13">
      <c r="B193" s="163">
        <v>15</v>
      </c>
      <c r="C193" s="164" t="s">
        <v>1654</v>
      </c>
      <c r="D193" s="165">
        <v>198</v>
      </c>
      <c r="E193" s="77">
        <f t="shared" si="5"/>
        <v>191</v>
      </c>
      <c r="F193" s="165">
        <v>101</v>
      </c>
      <c r="G193" s="165">
        <v>90</v>
      </c>
      <c r="H193" s="165">
        <f t="shared" si="6"/>
        <v>7</v>
      </c>
      <c r="I193" s="176">
        <f t="shared" si="2"/>
        <v>0.528795811518325</v>
      </c>
      <c r="J193" s="177">
        <f t="shared" si="3"/>
        <v>0.964646464646465</v>
      </c>
      <c r="K193" s="177">
        <f t="shared" si="4"/>
        <v>0.51010101010101</v>
      </c>
      <c r="L193" s="178" t="s">
        <v>2600</v>
      </c>
      <c r="M193" s="190">
        <v>0.365671641791045</v>
      </c>
    </row>
    <row r="194" s="24" customFormat="1" ht="19.5" customHeight="1" spans="2:13">
      <c r="B194" s="163">
        <v>16</v>
      </c>
      <c r="C194" s="164" t="s">
        <v>1655</v>
      </c>
      <c r="D194" s="165">
        <v>228</v>
      </c>
      <c r="E194" s="77">
        <f t="shared" si="5"/>
        <v>228</v>
      </c>
      <c r="F194" s="165">
        <v>175</v>
      </c>
      <c r="G194" s="165">
        <v>53</v>
      </c>
      <c r="H194" s="165">
        <f t="shared" si="6"/>
        <v>0</v>
      </c>
      <c r="I194" s="176">
        <f t="shared" si="2"/>
        <v>0.767543859649123</v>
      </c>
      <c r="J194" s="177">
        <f t="shared" si="3"/>
        <v>1</v>
      </c>
      <c r="K194" s="177">
        <f t="shared" si="4"/>
        <v>0.767543859649123</v>
      </c>
      <c r="L194" s="178"/>
      <c r="M194" s="190">
        <v>0.826923076923077</v>
      </c>
    </row>
    <row r="195" s="24" customFormat="1" ht="19.5" customHeight="1" spans="2:13">
      <c r="B195" s="163">
        <v>17</v>
      </c>
      <c r="C195" s="164" t="s">
        <v>60</v>
      </c>
      <c r="D195" s="165">
        <v>59</v>
      </c>
      <c r="E195" s="77">
        <f t="shared" si="5"/>
        <v>37</v>
      </c>
      <c r="F195" s="165">
        <v>6</v>
      </c>
      <c r="G195" s="165">
        <v>31</v>
      </c>
      <c r="H195" s="165">
        <f t="shared" si="6"/>
        <v>22</v>
      </c>
      <c r="I195" s="176">
        <f t="shared" si="2"/>
        <v>0.162162162162162</v>
      </c>
      <c r="J195" s="177">
        <f t="shared" si="3"/>
        <v>0.627118644067797</v>
      </c>
      <c r="K195" s="177">
        <f t="shared" si="4"/>
        <v>0.101694915254237</v>
      </c>
      <c r="L195" s="178" t="s">
        <v>2601</v>
      </c>
      <c r="M195" s="190">
        <v>0.0588235294117647</v>
      </c>
    </row>
    <row r="196" s="24" customFormat="1" ht="19.5" customHeight="1" spans="2:13">
      <c r="B196" s="163">
        <v>18</v>
      </c>
      <c r="C196" s="164" t="s">
        <v>1656</v>
      </c>
      <c r="D196" s="165">
        <v>29</v>
      </c>
      <c r="E196" s="77">
        <f t="shared" si="5"/>
        <v>29</v>
      </c>
      <c r="F196" s="165">
        <v>14</v>
      </c>
      <c r="G196" s="165">
        <v>15</v>
      </c>
      <c r="H196" s="165">
        <f t="shared" si="6"/>
        <v>0</v>
      </c>
      <c r="I196" s="176">
        <f t="shared" si="2"/>
        <v>0.482758620689655</v>
      </c>
      <c r="J196" s="177">
        <f t="shared" si="3"/>
        <v>1</v>
      </c>
      <c r="K196" s="177">
        <f t="shared" si="4"/>
        <v>0.482758620689655</v>
      </c>
      <c r="L196" s="178"/>
      <c r="M196" s="190">
        <v>0</v>
      </c>
    </row>
    <row r="197" s="24" customFormat="1" ht="19.5" customHeight="1" spans="2:13">
      <c r="B197" s="163">
        <v>19</v>
      </c>
      <c r="C197" s="164" t="s">
        <v>1657</v>
      </c>
      <c r="D197" s="165">
        <v>35</v>
      </c>
      <c r="E197" s="77">
        <f t="shared" si="5"/>
        <v>35</v>
      </c>
      <c r="F197" s="165">
        <v>26</v>
      </c>
      <c r="G197" s="165">
        <v>9</v>
      </c>
      <c r="H197" s="165">
        <f t="shared" si="6"/>
        <v>0</v>
      </c>
      <c r="I197" s="176">
        <f t="shared" si="2"/>
        <v>0.742857142857143</v>
      </c>
      <c r="J197" s="177">
        <f t="shared" si="3"/>
        <v>1</v>
      </c>
      <c r="K197" s="177">
        <f t="shared" si="4"/>
        <v>0.742857142857143</v>
      </c>
      <c r="L197" s="178"/>
      <c r="M197" s="190">
        <v>0</v>
      </c>
    </row>
    <row r="198" s="24" customFormat="1" ht="19.5" customHeight="1" spans="2:13">
      <c r="B198" s="163">
        <v>20</v>
      </c>
      <c r="C198" s="164" t="s">
        <v>1031</v>
      </c>
      <c r="D198" s="165">
        <v>12</v>
      </c>
      <c r="E198" s="77">
        <f t="shared" si="5"/>
        <v>0</v>
      </c>
      <c r="F198" s="165">
        <v>0</v>
      </c>
      <c r="G198" s="165">
        <v>0</v>
      </c>
      <c r="H198" s="165">
        <f t="shared" si="6"/>
        <v>12</v>
      </c>
      <c r="I198" s="176" t="e">
        <f t="shared" si="2"/>
        <v>#DIV/0!</v>
      </c>
      <c r="J198" s="177">
        <f t="shared" si="3"/>
        <v>0</v>
      </c>
      <c r="K198" s="177" t="e">
        <f t="shared" si="4"/>
        <v>#DIV/0!</v>
      </c>
      <c r="L198" s="178" t="s">
        <v>2602</v>
      </c>
      <c r="M198" s="190">
        <v>0</v>
      </c>
    </row>
    <row r="199" s="24" customFormat="1" ht="19.5" customHeight="1" spans="2:13">
      <c r="B199" s="163">
        <v>21</v>
      </c>
      <c r="C199" s="164" t="s">
        <v>1658</v>
      </c>
      <c r="D199" s="165">
        <v>207</v>
      </c>
      <c r="E199" s="77">
        <f t="shared" si="5"/>
        <v>0</v>
      </c>
      <c r="F199" s="165">
        <v>0</v>
      </c>
      <c r="G199" s="165">
        <v>0</v>
      </c>
      <c r="H199" s="165">
        <f t="shared" si="6"/>
        <v>207</v>
      </c>
      <c r="I199" s="176" t="e">
        <f t="shared" si="2"/>
        <v>#DIV/0!</v>
      </c>
      <c r="J199" s="177">
        <f t="shared" si="3"/>
        <v>0</v>
      </c>
      <c r="K199" s="177" t="e">
        <f t="shared" si="4"/>
        <v>#DIV/0!</v>
      </c>
      <c r="L199" s="178" t="s">
        <v>2602</v>
      </c>
      <c r="M199" s="190">
        <v>0</v>
      </c>
    </row>
    <row r="200" s="24" customFormat="1" ht="19.5" customHeight="1" spans="2:13">
      <c r="B200" s="163">
        <v>22</v>
      </c>
      <c r="C200" s="164" t="s">
        <v>1659</v>
      </c>
      <c r="D200" s="165">
        <v>172</v>
      </c>
      <c r="E200" s="77">
        <f t="shared" si="5"/>
        <v>135</v>
      </c>
      <c r="F200" s="165">
        <v>123</v>
      </c>
      <c r="G200" s="165">
        <v>12</v>
      </c>
      <c r="H200" s="165">
        <f t="shared" si="6"/>
        <v>37</v>
      </c>
      <c r="I200" s="176">
        <f t="shared" si="2"/>
        <v>0.911111111111111</v>
      </c>
      <c r="J200" s="177">
        <f t="shared" si="3"/>
        <v>0.784883720930233</v>
      </c>
      <c r="K200" s="177">
        <f t="shared" si="4"/>
        <v>0.715116279069767</v>
      </c>
      <c r="L200" s="178" t="s">
        <v>2603</v>
      </c>
      <c r="M200" s="190">
        <v>0</v>
      </c>
    </row>
    <row r="201" s="24" customFormat="1" ht="19.5" customHeight="1" spans="2:13">
      <c r="B201" s="163">
        <v>23</v>
      </c>
      <c r="C201" s="164" t="s">
        <v>1637</v>
      </c>
      <c r="D201" s="165">
        <v>21</v>
      </c>
      <c r="E201" s="77">
        <f t="shared" si="5"/>
        <v>21</v>
      </c>
      <c r="F201" s="165">
        <v>14</v>
      </c>
      <c r="G201" s="165">
        <v>7</v>
      </c>
      <c r="H201" s="165">
        <f t="shared" si="6"/>
        <v>0</v>
      </c>
      <c r="I201" s="176">
        <f t="shared" si="2"/>
        <v>0.666666666666667</v>
      </c>
      <c r="J201" s="177">
        <f t="shared" si="3"/>
        <v>1</v>
      </c>
      <c r="K201" s="177">
        <f t="shared" si="4"/>
        <v>0.666666666666667</v>
      </c>
      <c r="L201" s="178"/>
      <c r="M201" s="190">
        <v>0</v>
      </c>
    </row>
    <row r="202" s="24" customFormat="1" ht="19.5" customHeight="1" spans="2:13">
      <c r="B202" s="163">
        <v>24</v>
      </c>
      <c r="C202" s="164" t="s">
        <v>1660</v>
      </c>
      <c r="D202" s="165">
        <v>7788</v>
      </c>
      <c r="E202" s="77">
        <f t="shared" si="5"/>
        <v>7788</v>
      </c>
      <c r="F202" s="165">
        <v>5835</v>
      </c>
      <c r="G202" s="165">
        <v>1953</v>
      </c>
      <c r="H202" s="165">
        <f t="shared" si="6"/>
        <v>0</v>
      </c>
      <c r="I202" s="176">
        <f t="shared" si="2"/>
        <v>0.749229583975347</v>
      </c>
      <c r="J202" s="177">
        <f t="shared" si="3"/>
        <v>1</v>
      </c>
      <c r="K202" s="177">
        <f t="shared" si="4"/>
        <v>0.749229583975347</v>
      </c>
      <c r="L202" s="178"/>
      <c r="M202" s="190">
        <v>0</v>
      </c>
    </row>
    <row r="203" s="24" customFormat="1" ht="19.5" customHeight="1" spans="2:13">
      <c r="B203" s="163">
        <v>25</v>
      </c>
      <c r="C203" s="164" t="s">
        <v>1036</v>
      </c>
      <c r="D203" s="165">
        <v>642</v>
      </c>
      <c r="E203" s="77">
        <f t="shared" si="5"/>
        <v>0</v>
      </c>
      <c r="F203" s="165">
        <v>0</v>
      </c>
      <c r="G203" s="165">
        <v>0</v>
      </c>
      <c r="H203" s="165">
        <f t="shared" si="6"/>
        <v>642</v>
      </c>
      <c r="I203" s="176" t="e">
        <f t="shared" si="2"/>
        <v>#DIV/0!</v>
      </c>
      <c r="J203" s="177">
        <f t="shared" si="3"/>
        <v>0</v>
      </c>
      <c r="K203" s="177" t="e">
        <f t="shared" si="4"/>
        <v>#DIV/0!</v>
      </c>
      <c r="L203" s="178" t="s">
        <v>2602</v>
      </c>
      <c r="M203" s="190">
        <v>0</v>
      </c>
    </row>
    <row r="204" s="24" customFormat="1" ht="19.5" customHeight="1" spans="2:13">
      <c r="B204" s="163">
        <v>26</v>
      </c>
      <c r="C204" s="164" t="s">
        <v>1037</v>
      </c>
      <c r="D204" s="165">
        <v>361</v>
      </c>
      <c r="E204" s="77">
        <f t="shared" si="5"/>
        <v>0</v>
      </c>
      <c r="F204" s="165">
        <v>0</v>
      </c>
      <c r="G204" s="165">
        <v>0</v>
      </c>
      <c r="H204" s="165">
        <f t="shared" si="6"/>
        <v>361</v>
      </c>
      <c r="I204" s="176" t="e">
        <f t="shared" si="2"/>
        <v>#DIV/0!</v>
      </c>
      <c r="J204" s="177">
        <f t="shared" si="3"/>
        <v>0</v>
      </c>
      <c r="K204" s="177" t="e">
        <f t="shared" si="4"/>
        <v>#DIV/0!</v>
      </c>
      <c r="L204" s="178" t="s">
        <v>2602</v>
      </c>
      <c r="M204" s="190">
        <v>0</v>
      </c>
    </row>
    <row r="205" s="24" customFormat="1" ht="19.5" customHeight="1" spans="2:13">
      <c r="B205" s="163">
        <v>27</v>
      </c>
      <c r="C205" s="164" t="s">
        <v>1661</v>
      </c>
      <c r="D205" s="165">
        <v>12</v>
      </c>
      <c r="E205" s="77">
        <f t="shared" si="5"/>
        <v>0</v>
      </c>
      <c r="F205" s="165">
        <v>0</v>
      </c>
      <c r="G205" s="165">
        <v>0</v>
      </c>
      <c r="H205" s="165">
        <f t="shared" si="6"/>
        <v>12</v>
      </c>
      <c r="I205" s="176" t="e">
        <f t="shared" si="2"/>
        <v>#DIV/0!</v>
      </c>
      <c r="J205" s="177">
        <f t="shared" si="3"/>
        <v>0</v>
      </c>
      <c r="K205" s="177" t="e">
        <f t="shared" si="4"/>
        <v>#DIV/0!</v>
      </c>
      <c r="L205" s="178" t="s">
        <v>2602</v>
      </c>
      <c r="M205" s="190">
        <v>0</v>
      </c>
    </row>
    <row r="206" s="24" customFormat="1" ht="19.5" customHeight="1" spans="2:13">
      <c r="B206" s="163">
        <v>28</v>
      </c>
      <c r="C206" s="164" t="s">
        <v>1039</v>
      </c>
      <c r="D206" s="165">
        <v>20</v>
      </c>
      <c r="E206" s="77">
        <v>0</v>
      </c>
      <c r="F206" s="165">
        <v>0</v>
      </c>
      <c r="G206" s="165">
        <v>0</v>
      </c>
      <c r="H206" s="165">
        <f t="shared" si="6"/>
        <v>20</v>
      </c>
      <c r="I206" s="176" t="e">
        <f t="shared" si="2"/>
        <v>#DIV/0!</v>
      </c>
      <c r="J206" s="177">
        <f t="shared" si="3"/>
        <v>0</v>
      </c>
      <c r="K206" s="177" t="e">
        <f t="shared" si="4"/>
        <v>#DIV/0!</v>
      </c>
      <c r="L206" s="178" t="s">
        <v>2602</v>
      </c>
      <c r="M206" s="190">
        <v>0</v>
      </c>
    </row>
    <row r="207" s="24" customFormat="1" ht="19.5" customHeight="1" spans="2:13">
      <c r="B207" s="163">
        <v>29</v>
      </c>
      <c r="C207" s="183" t="s">
        <v>203</v>
      </c>
      <c r="D207" s="165">
        <v>11</v>
      </c>
      <c r="E207" s="77">
        <v>11</v>
      </c>
      <c r="F207" s="165">
        <v>8</v>
      </c>
      <c r="G207" s="165">
        <v>3</v>
      </c>
      <c r="H207" s="165">
        <f t="shared" si="6"/>
        <v>0</v>
      </c>
      <c r="I207" s="176">
        <f t="shared" ref="I207" si="7">F207/E207</f>
        <v>0.727272727272727</v>
      </c>
      <c r="J207" s="177">
        <f t="shared" ref="J207:J208" si="8">E207/D207</f>
        <v>1</v>
      </c>
      <c r="K207" s="177">
        <f t="shared" ref="K207" si="9">I207*J207</f>
        <v>0.727272727272727</v>
      </c>
      <c r="L207" s="178"/>
      <c r="M207" s="190">
        <v>0</v>
      </c>
    </row>
    <row r="208" s="24" customFormat="1" ht="18.75" customHeight="1" spans="2:13">
      <c r="B208" s="186" t="s">
        <v>207</v>
      </c>
      <c r="C208" s="187"/>
      <c r="D208" s="188">
        <f>SUM(D179:D207)</f>
        <v>45481</v>
      </c>
      <c r="E208" s="188">
        <f>SUM(E179:E207)</f>
        <v>40548</v>
      </c>
      <c r="F208" s="188">
        <f>SUM(F179:F207)</f>
        <v>37538</v>
      </c>
      <c r="G208" s="188">
        <f>SUM(G179:G207)</f>
        <v>3010</v>
      </c>
      <c r="H208" s="188">
        <f>SUM(H179:H207)</f>
        <v>4933</v>
      </c>
      <c r="I208" s="192">
        <f>F208/(F208+G208)</f>
        <v>0.925766992206767</v>
      </c>
      <c r="J208" s="193">
        <f t="shared" si="8"/>
        <v>0.891537125393021</v>
      </c>
      <c r="K208" s="193">
        <f t="shared" ref="K208" si="10">I208*J208</f>
        <v>0.825355643015765</v>
      </c>
      <c r="L208" s="194"/>
      <c r="M208" s="233">
        <v>0.614617940199336</v>
      </c>
    </row>
  </sheetData>
  <mergeCells count="223">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B208:C208"/>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C3:K4"/>
  </mergeCells>
  <conditionalFormatting sqref="E117">
    <cfRule type="cellIs" dxfId="3" priority="19" operator="greaterThan">
      <formula>0</formula>
    </cfRule>
  </conditionalFormatting>
  <conditionalFormatting sqref="F117">
    <cfRule type="cellIs" dxfId="0" priority="18" operator="greaterThan">
      <formula>0</formula>
    </cfRule>
  </conditionalFormatting>
  <conditionalFormatting sqref="H117">
    <cfRule type="cellIs" dxfId="1" priority="16" operator="greaterThan">
      <formula>0</formula>
    </cfRule>
  </conditionalFormatting>
  <conditionalFormatting sqref="J117">
    <cfRule type="cellIs" dxfId="2" priority="17" operator="greaterThan">
      <formula>0</formula>
    </cfRule>
  </conditionalFormatting>
  <conditionalFormatting sqref="D146:E146">
    <cfRule type="cellIs" dxfId="0" priority="10" operator="greaterThan">
      <formula>0</formula>
    </cfRule>
    <cfRule type="cellIs" dxfId="3" priority="11" operator="greaterThan">
      <formula>0</formula>
    </cfRule>
  </conditionalFormatting>
  <conditionalFormatting sqref="E146">
    <cfRule type="cellIs" dxfId="3" priority="9" operator="greaterThan">
      <formula>0</formula>
    </cfRule>
  </conditionalFormatting>
  <conditionalFormatting sqref="F146">
    <cfRule type="cellIs" dxfId="0" priority="7" operator="greaterThan">
      <formula>0</formula>
    </cfRule>
  </conditionalFormatting>
  <conditionalFormatting sqref="H146">
    <cfRule type="cellIs" dxfId="1" priority="8" operator="greaterThan">
      <formula>0</formula>
    </cfRule>
  </conditionalFormatting>
  <conditionalFormatting sqref="J146">
    <cfRule type="cellIs" dxfId="2" priority="6" operator="greaterThan">
      <formula>0</formula>
    </cfRule>
  </conditionalFormatting>
  <conditionalFormatting sqref="K207">
    <cfRule type="cellIs" dxfId="3" priority="24" operator="lessThan">
      <formula>0.6</formula>
    </cfRule>
  </conditionalFormatting>
  <conditionalFormatting sqref="K208">
    <cfRule type="cellIs" dxfId="3" priority="22" operator="lessThan">
      <formula>0.6</formula>
    </cfRule>
  </conditionalFormatting>
  <conditionalFormatting sqref="M208">
    <cfRule type="cellIs" dxfId="3" priority="20" operator="lessThan">
      <formula>0.6</formula>
    </cfRule>
  </conditionalFormatting>
  <conditionalFormatting sqref="E118:E145">
    <cfRule type="cellIs" dxfId="3" priority="15" operator="greaterThan">
      <formula>0</formula>
    </cfRule>
  </conditionalFormatting>
  <conditionalFormatting sqref="F118:F145">
    <cfRule type="cellIs" dxfId="0" priority="4" operator="greaterThan">
      <formula>0</formula>
    </cfRule>
  </conditionalFormatting>
  <conditionalFormatting sqref="H118:H145">
    <cfRule type="cellIs" dxfId="1" priority="3" operator="greaterThan">
      <formula>0</formula>
    </cfRule>
  </conditionalFormatting>
  <conditionalFormatting sqref="J118:J123">
    <cfRule type="cellIs" dxfId="2" priority="2" operator="greaterThan">
      <formula>0</formula>
    </cfRule>
  </conditionalFormatting>
  <conditionalFormatting sqref="J124:J145">
    <cfRule type="cellIs" dxfId="2" priority="1" operator="greaterThan">
      <formula>0</formula>
    </cfRule>
  </conditionalFormatting>
  <conditionalFormatting sqref="K203:K206">
    <cfRule type="cellIs" dxfId="3" priority="26" operator="lessThan">
      <formula>0.6</formula>
    </cfRule>
  </conditionalFormatting>
  <conditionalFormatting sqref="M196:M207">
    <cfRule type="cellIs" dxfId="3" priority="23" operator="lessThan">
      <formula>0.6</formula>
    </cfRule>
  </conditionalFormatting>
  <conditionalFormatting sqref="M179 K179">
    <cfRule type="cellIs" dxfId="3" priority="28" operator="lessThan">
      <formula>0.6</formula>
    </cfRule>
  </conditionalFormatting>
  <conditionalFormatting sqref="M180:M195 K180:K202">
    <cfRule type="cellIs" dxfId="3" priority="90"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6"/>
  <sheetViews>
    <sheetView topLeftCell="A346" workbookViewId="0">
      <selection activeCell="E2" sqref="E2:E366"/>
    </sheetView>
  </sheetViews>
  <sheetFormatPr defaultColWidth="9" defaultRowHeight="12.75"/>
  <cols>
    <col min="1" max="1" width="17.75" style="215" customWidth="1"/>
    <col min="2" max="4" width="9" style="215"/>
    <col min="5" max="5" width="90.3833333333333" style="27" customWidth="1"/>
    <col min="6" max="6" width="19.25" style="215" customWidth="1"/>
    <col min="7" max="8" width="9" style="215"/>
    <col min="9" max="9" width="32.8833333333333" style="215" customWidth="1"/>
    <col min="10" max="16384" width="9" style="215"/>
  </cols>
  <sheetData>
    <row r="1" ht="16.5" spans="1:9">
      <c r="A1" s="216" t="s">
        <v>2604</v>
      </c>
      <c r="B1" s="216" t="s">
        <v>2605</v>
      </c>
      <c r="C1" s="216" t="s">
        <v>2606</v>
      </c>
      <c r="D1" s="216" t="s">
        <v>2607</v>
      </c>
      <c r="E1" s="217" t="s">
        <v>2608</v>
      </c>
      <c r="F1" s="216" t="s">
        <v>2609</v>
      </c>
      <c r="G1" s="216" t="s">
        <v>2610</v>
      </c>
      <c r="H1" s="216" t="s">
        <v>2611</v>
      </c>
      <c r="I1" s="216" t="s">
        <v>2612</v>
      </c>
    </row>
    <row r="2" ht="16.5" spans="1:9">
      <c r="A2" s="218" t="s">
        <v>2613</v>
      </c>
      <c r="B2" s="219" t="s">
        <v>244</v>
      </c>
      <c r="C2" s="220" t="s">
        <v>2614</v>
      </c>
      <c r="D2" s="220" t="s">
        <v>2614</v>
      </c>
      <c r="E2" s="221" t="s">
        <v>2615</v>
      </c>
      <c r="F2" s="220" t="s">
        <v>1311</v>
      </c>
      <c r="G2" s="220" t="s">
        <v>248</v>
      </c>
      <c r="H2" s="220" t="s">
        <v>297</v>
      </c>
      <c r="I2" s="212" t="s">
        <v>2616</v>
      </c>
    </row>
    <row r="3" ht="16.5" spans="1:9">
      <c r="A3" s="218" t="s">
        <v>2617</v>
      </c>
      <c r="B3" s="219" t="s">
        <v>244</v>
      </c>
      <c r="C3" s="220" t="s">
        <v>2618</v>
      </c>
      <c r="D3" s="220" t="s">
        <v>2618</v>
      </c>
      <c r="E3" s="221" t="s">
        <v>2619</v>
      </c>
      <c r="F3" s="220" t="s">
        <v>1311</v>
      </c>
      <c r="G3" s="220" t="s">
        <v>248</v>
      </c>
      <c r="H3" s="220" t="s">
        <v>249</v>
      </c>
      <c r="I3" s="212" t="s">
        <v>2616</v>
      </c>
    </row>
    <row r="4" ht="16.5" spans="1:9">
      <c r="A4" s="218" t="s">
        <v>2620</v>
      </c>
      <c r="B4" s="219" t="s">
        <v>244</v>
      </c>
      <c r="C4" s="220" t="s">
        <v>2621</v>
      </c>
      <c r="D4" s="220" t="s">
        <v>2622</v>
      </c>
      <c r="E4" s="221" t="s">
        <v>2623</v>
      </c>
      <c r="F4" s="220" t="s">
        <v>1311</v>
      </c>
      <c r="G4" s="220" t="s">
        <v>248</v>
      </c>
      <c r="H4" s="220" t="s">
        <v>249</v>
      </c>
      <c r="I4" s="212" t="s">
        <v>2616</v>
      </c>
    </row>
    <row r="5" s="27" customFormat="1" ht="16.5" spans="1:9">
      <c r="A5" s="222" t="s">
        <v>2624</v>
      </c>
      <c r="B5" s="223" t="s">
        <v>244</v>
      </c>
      <c r="C5" s="224" t="s">
        <v>2625</v>
      </c>
      <c r="D5" s="224" t="s">
        <v>2625</v>
      </c>
      <c r="E5" s="221" t="s">
        <v>2626</v>
      </c>
      <c r="F5" s="224" t="s">
        <v>2627</v>
      </c>
      <c r="G5" s="224" t="s">
        <v>2628</v>
      </c>
      <c r="H5" s="224" t="s">
        <v>297</v>
      </c>
      <c r="I5" s="221" t="s">
        <v>2616</v>
      </c>
    </row>
    <row r="6" s="27" customFormat="1" ht="16.5" spans="1:9">
      <c r="A6" s="222" t="s">
        <v>2629</v>
      </c>
      <c r="B6" s="223" t="s">
        <v>244</v>
      </c>
      <c r="C6" s="224" t="s">
        <v>2630</v>
      </c>
      <c r="D6" s="224" t="s">
        <v>2630</v>
      </c>
      <c r="E6" s="221" t="s">
        <v>2631</v>
      </c>
      <c r="F6" s="224" t="s">
        <v>2627</v>
      </c>
      <c r="G6" s="224" t="s">
        <v>2628</v>
      </c>
      <c r="H6" s="224" t="s">
        <v>297</v>
      </c>
      <c r="I6" s="221" t="s">
        <v>2616</v>
      </c>
    </row>
    <row r="7" s="27" customFormat="1" ht="16.5" spans="1:9">
      <c r="A7" s="222" t="s">
        <v>2632</v>
      </c>
      <c r="B7" s="223" t="s">
        <v>244</v>
      </c>
      <c r="C7" s="224" t="s">
        <v>2633</v>
      </c>
      <c r="D7" s="224" t="s">
        <v>2634</v>
      </c>
      <c r="E7" s="221" t="s">
        <v>2635</v>
      </c>
      <c r="F7" s="224" t="s">
        <v>255</v>
      </c>
      <c r="G7" s="224" t="s">
        <v>200</v>
      </c>
      <c r="H7" s="224" t="s">
        <v>249</v>
      </c>
      <c r="I7" s="221" t="s">
        <v>2616</v>
      </c>
    </row>
    <row r="8" ht="16.5" spans="1:9">
      <c r="A8" s="218" t="s">
        <v>2636</v>
      </c>
      <c r="B8" s="219" t="s">
        <v>244</v>
      </c>
      <c r="C8" s="220" t="s">
        <v>2637</v>
      </c>
      <c r="D8" s="220" t="s">
        <v>2638</v>
      </c>
      <c r="E8" s="221" t="s">
        <v>2639</v>
      </c>
      <c r="F8" s="220" t="s">
        <v>255</v>
      </c>
      <c r="G8" s="220" t="s">
        <v>200</v>
      </c>
      <c r="H8" s="220" t="s">
        <v>249</v>
      </c>
      <c r="I8" s="212" t="s">
        <v>2616</v>
      </c>
    </row>
    <row r="9" ht="16.5" spans="1:9">
      <c r="A9" s="218" t="s">
        <v>2640</v>
      </c>
      <c r="B9" s="219" t="s">
        <v>244</v>
      </c>
      <c r="C9" s="220" t="s">
        <v>2641</v>
      </c>
      <c r="D9" s="220" t="s">
        <v>2642</v>
      </c>
      <c r="E9" s="221" t="s">
        <v>2643</v>
      </c>
      <c r="F9" s="220" t="s">
        <v>255</v>
      </c>
      <c r="G9" s="220" t="s">
        <v>200</v>
      </c>
      <c r="H9" s="220" t="s">
        <v>249</v>
      </c>
      <c r="I9" s="212" t="s">
        <v>2616</v>
      </c>
    </row>
    <row r="10" ht="16.5" spans="1:9">
      <c r="A10" s="218" t="s">
        <v>2644</v>
      </c>
      <c r="B10" s="219" t="s">
        <v>244</v>
      </c>
      <c r="C10" s="220" t="s">
        <v>2645</v>
      </c>
      <c r="D10" s="220" t="s">
        <v>2646</v>
      </c>
      <c r="E10" s="221" t="s">
        <v>2647</v>
      </c>
      <c r="F10" s="220" t="s">
        <v>255</v>
      </c>
      <c r="G10" s="220" t="s">
        <v>200</v>
      </c>
      <c r="H10" s="220" t="s">
        <v>249</v>
      </c>
      <c r="I10" s="212" t="s">
        <v>2616</v>
      </c>
    </row>
    <row r="11" ht="16.5" spans="1:9">
      <c r="A11" s="218" t="s">
        <v>2648</v>
      </c>
      <c r="B11" s="219" t="s">
        <v>244</v>
      </c>
      <c r="C11" s="220" t="s">
        <v>2649</v>
      </c>
      <c r="D11" s="220" t="s">
        <v>2649</v>
      </c>
      <c r="E11" s="221" t="s">
        <v>2650</v>
      </c>
      <c r="F11" s="220" t="s">
        <v>2651</v>
      </c>
      <c r="G11" s="220" t="s">
        <v>56</v>
      </c>
      <c r="H11" s="220" t="s">
        <v>249</v>
      </c>
      <c r="I11" s="212" t="s">
        <v>2616</v>
      </c>
    </row>
    <row r="12" ht="16.5" spans="1:9">
      <c r="A12" s="218" t="s">
        <v>2652</v>
      </c>
      <c r="B12" s="219" t="s">
        <v>244</v>
      </c>
      <c r="C12" s="220" t="s">
        <v>2653</v>
      </c>
      <c r="D12" s="220" t="s">
        <v>2653</v>
      </c>
      <c r="E12" s="221" t="s">
        <v>2654</v>
      </c>
      <c r="F12" s="220" t="s">
        <v>1286</v>
      </c>
      <c r="G12" s="220" t="s">
        <v>197</v>
      </c>
      <c r="H12" s="220" t="s">
        <v>249</v>
      </c>
      <c r="I12" s="212" t="s">
        <v>936</v>
      </c>
    </row>
    <row r="13" s="27" customFormat="1" ht="16.5" spans="1:9">
      <c r="A13" s="222" t="s">
        <v>2655</v>
      </c>
      <c r="B13" s="223" t="s">
        <v>244</v>
      </c>
      <c r="C13" s="224" t="s">
        <v>2656</v>
      </c>
      <c r="D13" s="224" t="s">
        <v>2656</v>
      </c>
      <c r="E13" s="221" t="s">
        <v>2657</v>
      </c>
      <c r="F13" s="224" t="s">
        <v>2651</v>
      </c>
      <c r="G13" s="224" t="s">
        <v>56</v>
      </c>
      <c r="H13" s="224" t="s">
        <v>249</v>
      </c>
      <c r="I13" s="221" t="s">
        <v>2616</v>
      </c>
    </row>
    <row r="14" ht="16.5" spans="1:9">
      <c r="A14" s="218" t="s">
        <v>2658</v>
      </c>
      <c r="B14" s="219" t="s">
        <v>244</v>
      </c>
      <c r="C14" s="220" t="s">
        <v>2659</v>
      </c>
      <c r="D14" s="220" t="s">
        <v>2659</v>
      </c>
      <c r="E14" s="221" t="s">
        <v>2660</v>
      </c>
      <c r="F14" s="220" t="s">
        <v>2651</v>
      </c>
      <c r="G14" s="220" t="s">
        <v>56</v>
      </c>
      <c r="H14" s="220" t="s">
        <v>297</v>
      </c>
      <c r="I14" s="212" t="s">
        <v>2616</v>
      </c>
    </row>
    <row r="15" ht="16.5" spans="1:12">
      <c r="A15" s="218" t="s">
        <v>2661</v>
      </c>
      <c r="B15" s="219" t="s">
        <v>244</v>
      </c>
      <c r="C15" s="220" t="s">
        <v>2662</v>
      </c>
      <c r="D15" s="220" t="s">
        <v>2663</v>
      </c>
      <c r="E15" s="221" t="s">
        <v>2664</v>
      </c>
      <c r="F15" s="220" t="s">
        <v>2651</v>
      </c>
      <c r="G15" s="220" t="s">
        <v>56</v>
      </c>
      <c r="H15" s="220" t="s">
        <v>297</v>
      </c>
      <c r="I15" s="212" t="s">
        <v>2616</v>
      </c>
      <c r="L15" s="215" t="s">
        <v>602</v>
      </c>
    </row>
    <row r="16" ht="16.5" spans="1:9">
      <c r="A16" s="218" t="s">
        <v>2665</v>
      </c>
      <c r="B16" s="219" t="s">
        <v>244</v>
      </c>
      <c r="C16" s="220" t="s">
        <v>2666</v>
      </c>
      <c r="D16" s="220" t="s">
        <v>2656</v>
      </c>
      <c r="E16" s="221" t="s">
        <v>2667</v>
      </c>
      <c r="F16" s="220" t="s">
        <v>255</v>
      </c>
      <c r="G16" s="220" t="s">
        <v>200</v>
      </c>
      <c r="H16" s="220" t="s">
        <v>249</v>
      </c>
      <c r="I16" s="212" t="s">
        <v>2616</v>
      </c>
    </row>
    <row r="17" ht="16.5" spans="1:9">
      <c r="A17" s="218" t="s">
        <v>2668</v>
      </c>
      <c r="B17" s="219" t="s">
        <v>257</v>
      </c>
      <c r="C17" s="220" t="s">
        <v>2669</v>
      </c>
      <c r="D17" s="220" t="s">
        <v>2670</v>
      </c>
      <c r="E17" s="221" t="s">
        <v>2671</v>
      </c>
      <c r="F17" s="220" t="s">
        <v>255</v>
      </c>
      <c r="G17" s="220" t="s">
        <v>200</v>
      </c>
      <c r="H17" s="220" t="s">
        <v>249</v>
      </c>
      <c r="I17" s="212" t="s">
        <v>2616</v>
      </c>
    </row>
    <row r="18" ht="16.5" spans="1:9">
      <c r="A18" s="218" t="s">
        <v>2672</v>
      </c>
      <c r="B18" s="219" t="s">
        <v>244</v>
      </c>
      <c r="C18" s="220" t="s">
        <v>2669</v>
      </c>
      <c r="D18" s="220" t="s">
        <v>2669</v>
      </c>
      <c r="E18" s="221" t="s">
        <v>2673</v>
      </c>
      <c r="F18" s="220" t="s">
        <v>272</v>
      </c>
      <c r="G18" s="220" t="s">
        <v>388</v>
      </c>
      <c r="H18" s="220" t="s">
        <v>249</v>
      </c>
      <c r="I18" s="212" t="s">
        <v>2616</v>
      </c>
    </row>
    <row r="19" ht="16.5" spans="1:9">
      <c r="A19" s="218" t="s">
        <v>2674</v>
      </c>
      <c r="B19" s="219" t="s">
        <v>244</v>
      </c>
      <c r="C19" s="220" t="s">
        <v>2675</v>
      </c>
      <c r="D19" s="220" t="s">
        <v>2676</v>
      </c>
      <c r="E19" s="221" t="s">
        <v>2677</v>
      </c>
      <c r="F19" s="220" t="s">
        <v>255</v>
      </c>
      <c r="G19" s="220" t="s">
        <v>49</v>
      </c>
      <c r="H19" s="220" t="s">
        <v>249</v>
      </c>
      <c r="I19" s="212" t="s">
        <v>2616</v>
      </c>
    </row>
    <row r="20" ht="16.5" spans="1:9">
      <c r="A20" s="218" t="s">
        <v>2678</v>
      </c>
      <c r="B20" s="219" t="s">
        <v>244</v>
      </c>
      <c r="C20" s="220" t="s">
        <v>2679</v>
      </c>
      <c r="D20" s="220" t="s">
        <v>2676</v>
      </c>
      <c r="E20" s="221" t="s">
        <v>2680</v>
      </c>
      <c r="F20" s="220" t="s">
        <v>255</v>
      </c>
      <c r="G20" s="220" t="s">
        <v>49</v>
      </c>
      <c r="H20" s="220" t="s">
        <v>249</v>
      </c>
      <c r="I20" s="212" t="s">
        <v>2616</v>
      </c>
    </row>
    <row r="21" ht="16.5" spans="1:9">
      <c r="A21" s="218" t="s">
        <v>2681</v>
      </c>
      <c r="B21" s="219" t="s">
        <v>244</v>
      </c>
      <c r="C21" s="220" t="s">
        <v>2682</v>
      </c>
      <c r="D21" s="220" t="s">
        <v>2683</v>
      </c>
      <c r="E21" s="221" t="s">
        <v>2684</v>
      </c>
      <c r="F21" s="220" t="s">
        <v>255</v>
      </c>
      <c r="G21" s="220" t="s">
        <v>49</v>
      </c>
      <c r="H21" s="220" t="s">
        <v>249</v>
      </c>
      <c r="I21" s="212" t="s">
        <v>2616</v>
      </c>
    </row>
    <row r="22" ht="16.5" spans="1:9">
      <c r="A22" s="218" t="s">
        <v>2685</v>
      </c>
      <c r="B22" s="219" t="s">
        <v>244</v>
      </c>
      <c r="C22" s="220" t="s">
        <v>2686</v>
      </c>
      <c r="D22" s="220" t="s">
        <v>2686</v>
      </c>
      <c r="E22" s="221" t="s">
        <v>2687</v>
      </c>
      <c r="F22" s="220" t="s">
        <v>2651</v>
      </c>
      <c r="G22" s="220" t="s">
        <v>56</v>
      </c>
      <c r="H22" s="220" t="s">
        <v>249</v>
      </c>
      <c r="I22" s="212" t="s">
        <v>2616</v>
      </c>
    </row>
    <row r="23" ht="16.5" spans="1:9">
      <c r="A23" s="218" t="s">
        <v>2688</v>
      </c>
      <c r="B23" s="219" t="s">
        <v>244</v>
      </c>
      <c r="C23" s="220" t="s">
        <v>2689</v>
      </c>
      <c r="D23" s="220" t="s">
        <v>2682</v>
      </c>
      <c r="E23" s="221" t="s">
        <v>2690</v>
      </c>
      <c r="F23" s="220" t="s">
        <v>1311</v>
      </c>
      <c r="G23" s="220" t="s">
        <v>2691</v>
      </c>
      <c r="H23" s="220" t="s">
        <v>249</v>
      </c>
      <c r="I23" s="212" t="s">
        <v>2616</v>
      </c>
    </row>
    <row r="24" ht="16.5" spans="1:9">
      <c r="A24" s="218" t="s">
        <v>2692</v>
      </c>
      <c r="B24" s="219" t="s">
        <v>244</v>
      </c>
      <c r="C24" s="220" t="s">
        <v>2693</v>
      </c>
      <c r="D24" s="220" t="s">
        <v>2693</v>
      </c>
      <c r="E24" s="221" t="s">
        <v>2694</v>
      </c>
      <c r="F24" s="220" t="s">
        <v>272</v>
      </c>
      <c r="G24" s="220" t="s">
        <v>384</v>
      </c>
      <c r="H24" s="220" t="s">
        <v>249</v>
      </c>
      <c r="I24" s="212" t="s">
        <v>2616</v>
      </c>
    </row>
    <row r="25" ht="16.5" spans="1:9">
      <c r="A25" s="218" t="s">
        <v>2695</v>
      </c>
      <c r="B25" s="219" t="s">
        <v>244</v>
      </c>
      <c r="C25" s="220" t="s">
        <v>2696</v>
      </c>
      <c r="D25" s="220" t="s">
        <v>2697</v>
      </c>
      <c r="E25" s="221" t="s">
        <v>2698</v>
      </c>
      <c r="F25" s="220" t="s">
        <v>1311</v>
      </c>
      <c r="G25" s="220" t="s">
        <v>2691</v>
      </c>
      <c r="H25" s="220" t="s">
        <v>249</v>
      </c>
      <c r="I25" s="212" t="s">
        <v>2616</v>
      </c>
    </row>
    <row r="26" ht="16.5" spans="1:9">
      <c r="A26" s="218" t="s">
        <v>2699</v>
      </c>
      <c r="B26" s="219" t="s">
        <v>244</v>
      </c>
      <c r="C26" s="220" t="s">
        <v>2700</v>
      </c>
      <c r="D26" s="220" t="s">
        <v>2700</v>
      </c>
      <c r="E26" s="221" t="s">
        <v>2701</v>
      </c>
      <c r="F26" s="220" t="s">
        <v>2651</v>
      </c>
      <c r="G26" s="220" t="s">
        <v>56</v>
      </c>
      <c r="H26" s="220" t="s">
        <v>297</v>
      </c>
      <c r="I26" s="212" t="s">
        <v>2616</v>
      </c>
    </row>
    <row r="27" ht="16.5" spans="1:9">
      <c r="A27" s="218" t="s">
        <v>2702</v>
      </c>
      <c r="B27" s="219" t="s">
        <v>244</v>
      </c>
      <c r="C27" s="220" t="s">
        <v>2703</v>
      </c>
      <c r="D27" s="220" t="s">
        <v>2703</v>
      </c>
      <c r="E27" s="221" t="s">
        <v>2704</v>
      </c>
      <c r="F27" s="220" t="s">
        <v>2651</v>
      </c>
      <c r="G27" s="220" t="s">
        <v>56</v>
      </c>
      <c r="H27" s="220" t="s">
        <v>249</v>
      </c>
      <c r="I27" s="212" t="s">
        <v>2616</v>
      </c>
    </row>
    <row r="28" ht="16.5" spans="1:9">
      <c r="A28" s="218" t="s">
        <v>2705</v>
      </c>
      <c r="B28" s="219" t="s">
        <v>244</v>
      </c>
      <c r="C28" s="220" t="s">
        <v>2706</v>
      </c>
      <c r="D28" s="220" t="s">
        <v>2706</v>
      </c>
      <c r="E28" s="221" t="s">
        <v>2707</v>
      </c>
      <c r="F28" s="220" t="s">
        <v>2651</v>
      </c>
      <c r="G28" s="220" t="s">
        <v>56</v>
      </c>
      <c r="H28" s="220" t="s">
        <v>249</v>
      </c>
      <c r="I28" s="212" t="s">
        <v>2616</v>
      </c>
    </row>
    <row r="29" ht="16.5" spans="1:9">
      <c r="A29" s="218" t="s">
        <v>2708</v>
      </c>
      <c r="B29" s="219" t="s">
        <v>244</v>
      </c>
      <c r="C29" s="220" t="s">
        <v>2709</v>
      </c>
      <c r="D29" s="220" t="s">
        <v>2697</v>
      </c>
      <c r="E29" s="221" t="s">
        <v>2710</v>
      </c>
      <c r="F29" s="220" t="s">
        <v>1311</v>
      </c>
      <c r="G29" s="220" t="s">
        <v>2691</v>
      </c>
      <c r="H29" s="220" t="s">
        <v>249</v>
      </c>
      <c r="I29" s="212" t="s">
        <v>2616</v>
      </c>
    </row>
    <row r="30" ht="16.5" spans="1:9">
      <c r="A30" s="218" t="s">
        <v>2711</v>
      </c>
      <c r="B30" s="219" t="s">
        <v>244</v>
      </c>
      <c r="C30" s="220" t="s">
        <v>2712</v>
      </c>
      <c r="D30" s="220" t="s">
        <v>2713</v>
      </c>
      <c r="E30" s="221" t="s">
        <v>2714</v>
      </c>
      <c r="F30" s="220" t="s">
        <v>1311</v>
      </c>
      <c r="G30" s="220" t="s">
        <v>2691</v>
      </c>
      <c r="H30" s="220" t="s">
        <v>249</v>
      </c>
      <c r="I30" s="212" t="s">
        <v>2616</v>
      </c>
    </row>
    <row r="31" ht="16.5" spans="1:9">
      <c r="A31" s="218" t="s">
        <v>2715</v>
      </c>
      <c r="B31" s="219" t="s">
        <v>933</v>
      </c>
      <c r="C31" s="220" t="s">
        <v>2716</v>
      </c>
      <c r="D31" s="220" t="s">
        <v>2717</v>
      </c>
      <c r="E31" s="221" t="s">
        <v>2718</v>
      </c>
      <c r="F31" s="220" t="s">
        <v>264</v>
      </c>
      <c r="G31" s="220" t="s">
        <v>198</v>
      </c>
      <c r="H31" s="220" t="s">
        <v>249</v>
      </c>
      <c r="I31" s="212" t="s">
        <v>2616</v>
      </c>
    </row>
    <row r="32" ht="16.5" spans="1:9">
      <c r="A32" s="218" t="s">
        <v>2719</v>
      </c>
      <c r="B32" s="219" t="s">
        <v>244</v>
      </c>
      <c r="C32" s="220" t="s">
        <v>2720</v>
      </c>
      <c r="D32" s="220" t="s">
        <v>2720</v>
      </c>
      <c r="E32" s="221" t="s">
        <v>2721</v>
      </c>
      <c r="F32" s="220" t="s">
        <v>1286</v>
      </c>
      <c r="G32" s="220" t="s">
        <v>1325</v>
      </c>
      <c r="H32" s="220" t="s">
        <v>249</v>
      </c>
      <c r="I32" s="212" t="s">
        <v>936</v>
      </c>
    </row>
    <row r="33" ht="16.5" spans="1:9">
      <c r="A33" s="218" t="s">
        <v>2722</v>
      </c>
      <c r="B33" s="219" t="s">
        <v>244</v>
      </c>
      <c r="C33" s="220" t="s">
        <v>2723</v>
      </c>
      <c r="D33" s="220" t="s">
        <v>2723</v>
      </c>
      <c r="E33" s="221" t="s">
        <v>2724</v>
      </c>
      <c r="F33" s="220" t="s">
        <v>2651</v>
      </c>
      <c r="G33" s="220" t="s">
        <v>56</v>
      </c>
      <c r="H33" s="220" t="s">
        <v>249</v>
      </c>
      <c r="I33" s="212" t="s">
        <v>2616</v>
      </c>
    </row>
    <row r="34" ht="16.5" spans="1:9">
      <c r="A34" s="218" t="s">
        <v>2725</v>
      </c>
      <c r="B34" s="219" t="s">
        <v>244</v>
      </c>
      <c r="C34" s="220" t="s">
        <v>2726</v>
      </c>
      <c r="D34" s="220" t="s">
        <v>2726</v>
      </c>
      <c r="E34" s="221" t="s">
        <v>2727</v>
      </c>
      <c r="F34" s="220" t="s">
        <v>2651</v>
      </c>
      <c r="G34" s="220" t="s">
        <v>56</v>
      </c>
      <c r="H34" s="220" t="s">
        <v>249</v>
      </c>
      <c r="I34" s="212" t="s">
        <v>2616</v>
      </c>
    </row>
    <row r="35" ht="16.5" spans="1:9">
      <c r="A35" s="218" t="s">
        <v>2728</v>
      </c>
      <c r="B35" s="219" t="s">
        <v>244</v>
      </c>
      <c r="C35" s="220" t="s">
        <v>2729</v>
      </c>
      <c r="D35" s="220" t="s">
        <v>2730</v>
      </c>
      <c r="E35" s="221" t="s">
        <v>2731</v>
      </c>
      <c r="F35" s="220" t="s">
        <v>255</v>
      </c>
      <c r="G35" s="220" t="s">
        <v>49</v>
      </c>
      <c r="H35" s="220" t="s">
        <v>249</v>
      </c>
      <c r="I35" s="212" t="s">
        <v>2616</v>
      </c>
    </row>
    <row r="36" ht="16.5" spans="1:9">
      <c r="A36" s="218" t="s">
        <v>2732</v>
      </c>
      <c r="B36" s="219" t="s">
        <v>933</v>
      </c>
      <c r="C36" s="220" t="s">
        <v>2733</v>
      </c>
      <c r="D36" s="220" t="s">
        <v>2734</v>
      </c>
      <c r="E36" s="221" t="s">
        <v>2735</v>
      </c>
      <c r="F36" s="220" t="s">
        <v>264</v>
      </c>
      <c r="G36" s="220" t="s">
        <v>198</v>
      </c>
      <c r="H36" s="220" t="s">
        <v>249</v>
      </c>
      <c r="I36" s="212" t="s">
        <v>2616</v>
      </c>
    </row>
    <row r="37" ht="16.5" spans="1:9">
      <c r="A37" s="218" t="s">
        <v>2736</v>
      </c>
      <c r="B37" s="219" t="s">
        <v>244</v>
      </c>
      <c r="C37" s="220" t="s">
        <v>2733</v>
      </c>
      <c r="D37" s="220" t="s">
        <v>2737</v>
      </c>
      <c r="E37" s="221" t="s">
        <v>2738</v>
      </c>
      <c r="F37" s="220" t="s">
        <v>255</v>
      </c>
      <c r="G37" s="220" t="s">
        <v>49</v>
      </c>
      <c r="H37" s="220" t="s">
        <v>249</v>
      </c>
      <c r="I37" s="212" t="s">
        <v>2616</v>
      </c>
    </row>
    <row r="38" ht="16.5" spans="1:9">
      <c r="A38" s="218" t="s">
        <v>2739</v>
      </c>
      <c r="B38" s="219" t="s">
        <v>244</v>
      </c>
      <c r="C38" s="220" t="s">
        <v>2733</v>
      </c>
      <c r="D38" s="220" t="s">
        <v>2740</v>
      </c>
      <c r="E38" s="221" t="s">
        <v>2741</v>
      </c>
      <c r="F38" s="220" t="s">
        <v>1286</v>
      </c>
      <c r="G38" s="220" t="s">
        <v>1325</v>
      </c>
      <c r="H38" s="220" t="s">
        <v>249</v>
      </c>
      <c r="I38" s="212" t="s">
        <v>936</v>
      </c>
    </row>
    <row r="39" ht="16.5" spans="1:9">
      <c r="A39" s="218" t="s">
        <v>2742</v>
      </c>
      <c r="B39" s="219" t="s">
        <v>244</v>
      </c>
      <c r="C39" s="220" t="s">
        <v>2743</v>
      </c>
      <c r="D39" s="220" t="s">
        <v>2744</v>
      </c>
      <c r="E39" s="221" t="s">
        <v>2745</v>
      </c>
      <c r="F39" s="220" t="s">
        <v>329</v>
      </c>
      <c r="G39" s="220" t="s">
        <v>487</v>
      </c>
      <c r="H39" s="220" t="s">
        <v>297</v>
      </c>
      <c r="I39" s="212" t="s">
        <v>2616</v>
      </c>
    </row>
    <row r="40" ht="16.5" spans="1:9">
      <c r="A40" s="218" t="s">
        <v>2746</v>
      </c>
      <c r="B40" s="219" t="s">
        <v>244</v>
      </c>
      <c r="C40" s="220" t="s">
        <v>2747</v>
      </c>
      <c r="D40" s="220" t="s">
        <v>2747</v>
      </c>
      <c r="E40" s="221" t="s">
        <v>2748</v>
      </c>
      <c r="F40" s="220" t="s">
        <v>2651</v>
      </c>
      <c r="G40" s="220" t="s">
        <v>56</v>
      </c>
      <c r="H40" s="220" t="s">
        <v>297</v>
      </c>
      <c r="I40" s="212" t="s">
        <v>2616</v>
      </c>
    </row>
    <row r="41" ht="16.5" spans="1:9">
      <c r="A41" s="218" t="s">
        <v>2749</v>
      </c>
      <c r="B41" s="219" t="s">
        <v>244</v>
      </c>
      <c r="C41" s="220" t="s">
        <v>2750</v>
      </c>
      <c r="D41" s="220" t="s">
        <v>2751</v>
      </c>
      <c r="E41" s="221" t="s">
        <v>2752</v>
      </c>
      <c r="F41" s="220" t="s">
        <v>264</v>
      </c>
      <c r="G41" s="220" t="s">
        <v>197</v>
      </c>
      <c r="H41" s="220" t="s">
        <v>249</v>
      </c>
      <c r="I41" s="212" t="s">
        <v>2616</v>
      </c>
    </row>
    <row r="42" ht="16.5" spans="1:9">
      <c r="A42" s="218" t="s">
        <v>2753</v>
      </c>
      <c r="B42" s="219" t="s">
        <v>244</v>
      </c>
      <c r="C42" s="220" t="s">
        <v>2754</v>
      </c>
      <c r="D42" s="220" t="s">
        <v>2675</v>
      </c>
      <c r="E42" s="221" t="s">
        <v>2755</v>
      </c>
      <c r="F42" s="220" t="s">
        <v>255</v>
      </c>
      <c r="G42" s="220" t="s">
        <v>49</v>
      </c>
      <c r="H42" s="220" t="s">
        <v>249</v>
      </c>
      <c r="I42" s="212" t="s">
        <v>2616</v>
      </c>
    </row>
    <row r="43" ht="16.5" spans="1:9">
      <c r="A43" s="218" t="s">
        <v>2756</v>
      </c>
      <c r="B43" s="219" t="s">
        <v>244</v>
      </c>
      <c r="C43" s="220" t="s">
        <v>2757</v>
      </c>
      <c r="D43" s="220" t="s">
        <v>2757</v>
      </c>
      <c r="E43" s="221" t="s">
        <v>2758</v>
      </c>
      <c r="F43" s="220" t="s">
        <v>2651</v>
      </c>
      <c r="G43" s="220" t="s">
        <v>56</v>
      </c>
      <c r="H43" s="220" t="s">
        <v>249</v>
      </c>
      <c r="I43" s="212" t="s">
        <v>2616</v>
      </c>
    </row>
    <row r="44" ht="16.5" spans="1:9">
      <c r="A44" s="218" t="s">
        <v>2759</v>
      </c>
      <c r="B44" s="219" t="s">
        <v>257</v>
      </c>
      <c r="C44" s="220" t="s">
        <v>2760</v>
      </c>
      <c r="D44" s="220" t="s">
        <v>2761</v>
      </c>
      <c r="E44" s="221" t="s">
        <v>2762</v>
      </c>
      <c r="F44" s="220" t="s">
        <v>329</v>
      </c>
      <c r="G44" s="220" t="s">
        <v>487</v>
      </c>
      <c r="H44" s="220" t="s">
        <v>297</v>
      </c>
      <c r="I44" s="212" t="s">
        <v>2616</v>
      </c>
    </row>
    <row r="45" ht="16.5" spans="1:9">
      <c r="A45" s="218" t="s">
        <v>2763</v>
      </c>
      <c r="B45" s="219" t="s">
        <v>244</v>
      </c>
      <c r="C45" s="220" t="s">
        <v>2764</v>
      </c>
      <c r="D45" s="220" t="s">
        <v>2764</v>
      </c>
      <c r="E45" s="221" t="s">
        <v>2765</v>
      </c>
      <c r="F45" s="220" t="s">
        <v>264</v>
      </c>
      <c r="G45" s="220" t="s">
        <v>198</v>
      </c>
      <c r="H45" s="220" t="s">
        <v>249</v>
      </c>
      <c r="I45" s="212" t="s">
        <v>2616</v>
      </c>
    </row>
    <row r="46" ht="16.5" spans="1:9">
      <c r="A46" s="218" t="s">
        <v>2766</v>
      </c>
      <c r="B46" s="219" t="s">
        <v>933</v>
      </c>
      <c r="C46" s="220" t="s">
        <v>2767</v>
      </c>
      <c r="D46" s="220" t="s">
        <v>2768</v>
      </c>
      <c r="E46" s="221" t="s">
        <v>2769</v>
      </c>
      <c r="F46" s="220" t="s">
        <v>255</v>
      </c>
      <c r="G46" s="220" t="s">
        <v>49</v>
      </c>
      <c r="H46" s="220" t="s">
        <v>249</v>
      </c>
      <c r="I46" s="212" t="s">
        <v>2616</v>
      </c>
    </row>
    <row r="47" ht="16.5" spans="1:9">
      <c r="A47" s="218" t="s">
        <v>2770</v>
      </c>
      <c r="B47" s="219" t="s">
        <v>933</v>
      </c>
      <c r="C47" s="220" t="s">
        <v>2771</v>
      </c>
      <c r="D47" s="220" t="s">
        <v>2772</v>
      </c>
      <c r="E47" s="221" t="s">
        <v>2773</v>
      </c>
      <c r="F47" s="220" t="s">
        <v>255</v>
      </c>
      <c r="G47" s="220" t="s">
        <v>49</v>
      </c>
      <c r="H47" s="220" t="s">
        <v>249</v>
      </c>
      <c r="I47" s="212" t="s">
        <v>2616</v>
      </c>
    </row>
    <row r="48" ht="16.5" spans="1:9">
      <c r="A48" s="218" t="s">
        <v>2774</v>
      </c>
      <c r="B48" s="219" t="s">
        <v>244</v>
      </c>
      <c r="C48" s="220" t="s">
        <v>2775</v>
      </c>
      <c r="D48" s="220" t="s">
        <v>2775</v>
      </c>
      <c r="E48" s="221" t="s">
        <v>2776</v>
      </c>
      <c r="F48" s="220" t="s">
        <v>2651</v>
      </c>
      <c r="G48" s="220" t="s">
        <v>56</v>
      </c>
      <c r="H48" s="220" t="s">
        <v>249</v>
      </c>
      <c r="I48" s="212" t="s">
        <v>2616</v>
      </c>
    </row>
    <row r="49" ht="16.5" spans="1:9">
      <c r="A49" s="218" t="s">
        <v>2777</v>
      </c>
      <c r="B49" s="219" t="s">
        <v>244</v>
      </c>
      <c r="C49" s="220" t="s">
        <v>2778</v>
      </c>
      <c r="D49" s="220" t="s">
        <v>2779</v>
      </c>
      <c r="E49" s="221" t="s">
        <v>2780</v>
      </c>
      <c r="F49" s="220" t="s">
        <v>264</v>
      </c>
      <c r="G49" s="220" t="s">
        <v>198</v>
      </c>
      <c r="H49" s="220" t="s">
        <v>249</v>
      </c>
      <c r="I49" s="212" t="s">
        <v>2616</v>
      </c>
    </row>
    <row r="50" ht="16.5" spans="1:9">
      <c r="A50" s="218" t="s">
        <v>2781</v>
      </c>
      <c r="B50" s="219" t="s">
        <v>257</v>
      </c>
      <c r="C50" s="220" t="s">
        <v>2782</v>
      </c>
      <c r="D50" s="220" t="s">
        <v>2783</v>
      </c>
      <c r="E50" s="221" t="s">
        <v>2784</v>
      </c>
      <c r="F50" s="220" t="s">
        <v>255</v>
      </c>
      <c r="G50" s="220" t="s">
        <v>49</v>
      </c>
      <c r="H50" s="220" t="s">
        <v>249</v>
      </c>
      <c r="I50" s="212" t="s">
        <v>2616</v>
      </c>
    </row>
    <row r="51" ht="16.5" spans="1:9">
      <c r="A51" s="218" t="s">
        <v>2785</v>
      </c>
      <c r="B51" s="219" t="s">
        <v>933</v>
      </c>
      <c r="C51" s="220" t="s">
        <v>2786</v>
      </c>
      <c r="D51" s="220" t="s">
        <v>2787</v>
      </c>
      <c r="E51" s="221" t="s">
        <v>2788</v>
      </c>
      <c r="F51" s="220" t="s">
        <v>255</v>
      </c>
      <c r="G51" s="220" t="s">
        <v>49</v>
      </c>
      <c r="H51" s="220" t="s">
        <v>249</v>
      </c>
      <c r="I51" s="212" t="s">
        <v>2616</v>
      </c>
    </row>
    <row r="52" ht="16.5" spans="1:9">
      <c r="A52" s="218" t="s">
        <v>2789</v>
      </c>
      <c r="B52" s="219" t="s">
        <v>244</v>
      </c>
      <c r="C52" s="220" t="s">
        <v>2790</v>
      </c>
      <c r="D52" s="220" t="s">
        <v>2761</v>
      </c>
      <c r="E52" s="221" t="s">
        <v>2791</v>
      </c>
      <c r="F52" s="220" t="s">
        <v>329</v>
      </c>
      <c r="G52" s="220" t="s">
        <v>487</v>
      </c>
      <c r="H52" s="220" t="s">
        <v>297</v>
      </c>
      <c r="I52" s="212" t="s">
        <v>2616</v>
      </c>
    </row>
    <row r="53" ht="16.5" spans="1:9">
      <c r="A53" s="218" t="s">
        <v>2792</v>
      </c>
      <c r="B53" s="219" t="s">
        <v>933</v>
      </c>
      <c r="C53" s="220" t="s">
        <v>2793</v>
      </c>
      <c r="D53" s="220" t="s">
        <v>2794</v>
      </c>
      <c r="E53" s="221" t="s">
        <v>2795</v>
      </c>
      <c r="F53" s="220" t="s">
        <v>1311</v>
      </c>
      <c r="G53" s="220" t="s">
        <v>290</v>
      </c>
      <c r="H53" s="220" t="s">
        <v>297</v>
      </c>
      <c r="I53" s="212" t="s">
        <v>2616</v>
      </c>
    </row>
    <row r="54" ht="16.5" spans="1:9">
      <c r="A54" s="218" t="s">
        <v>2796</v>
      </c>
      <c r="B54" s="219" t="s">
        <v>257</v>
      </c>
      <c r="C54" s="220" t="s">
        <v>2797</v>
      </c>
      <c r="D54" s="220" t="s">
        <v>2798</v>
      </c>
      <c r="E54" s="221" t="s">
        <v>2799</v>
      </c>
      <c r="F54" s="220" t="s">
        <v>255</v>
      </c>
      <c r="G54" s="220" t="s">
        <v>200</v>
      </c>
      <c r="H54" s="220" t="s">
        <v>249</v>
      </c>
      <c r="I54" s="212" t="s">
        <v>2616</v>
      </c>
    </row>
    <row r="55" ht="16.5" spans="1:9">
      <c r="A55" s="218" t="s">
        <v>2800</v>
      </c>
      <c r="B55" s="219" t="s">
        <v>244</v>
      </c>
      <c r="C55" s="220" t="s">
        <v>2801</v>
      </c>
      <c r="D55" s="220" t="s">
        <v>2802</v>
      </c>
      <c r="E55" s="221" t="s">
        <v>2803</v>
      </c>
      <c r="F55" s="220" t="s">
        <v>255</v>
      </c>
      <c r="G55" s="220" t="s">
        <v>200</v>
      </c>
      <c r="H55" s="220" t="s">
        <v>249</v>
      </c>
      <c r="I55" s="212" t="s">
        <v>2616</v>
      </c>
    </row>
    <row r="56" ht="16.5" spans="1:9">
      <c r="A56" s="218" t="s">
        <v>2804</v>
      </c>
      <c r="B56" s="219" t="s">
        <v>244</v>
      </c>
      <c r="C56" s="220" t="s">
        <v>2805</v>
      </c>
      <c r="D56" s="220" t="s">
        <v>2806</v>
      </c>
      <c r="E56" s="221" t="s">
        <v>2807</v>
      </c>
      <c r="F56" s="220" t="s">
        <v>255</v>
      </c>
      <c r="G56" s="220" t="s">
        <v>200</v>
      </c>
      <c r="H56" s="220" t="s">
        <v>249</v>
      </c>
      <c r="I56" s="212" t="s">
        <v>2616</v>
      </c>
    </row>
    <row r="57" ht="16.5" spans="1:9">
      <c r="A57" s="218" t="s">
        <v>2808</v>
      </c>
      <c r="B57" s="219" t="s">
        <v>244</v>
      </c>
      <c r="C57" s="220" t="s">
        <v>2809</v>
      </c>
      <c r="D57" s="220" t="s">
        <v>2809</v>
      </c>
      <c r="E57" s="221" t="s">
        <v>2810</v>
      </c>
      <c r="F57" s="220" t="s">
        <v>2651</v>
      </c>
      <c r="G57" s="220" t="s">
        <v>248</v>
      </c>
      <c r="H57" s="220" t="s">
        <v>249</v>
      </c>
      <c r="I57" s="212" t="s">
        <v>2616</v>
      </c>
    </row>
    <row r="58" ht="16.5" spans="1:9">
      <c r="A58" s="218" t="s">
        <v>2811</v>
      </c>
      <c r="B58" s="219" t="s">
        <v>244</v>
      </c>
      <c r="C58" s="220" t="s">
        <v>2812</v>
      </c>
      <c r="D58" s="220" t="s">
        <v>2813</v>
      </c>
      <c r="E58" s="221" t="s">
        <v>2814</v>
      </c>
      <c r="F58" s="220" t="s">
        <v>255</v>
      </c>
      <c r="G58" s="220" t="s">
        <v>200</v>
      </c>
      <c r="H58" s="220" t="s">
        <v>249</v>
      </c>
      <c r="I58" s="212" t="s">
        <v>2616</v>
      </c>
    </row>
    <row r="59" ht="16.5" spans="1:9">
      <c r="A59" s="218" t="s">
        <v>2815</v>
      </c>
      <c r="B59" s="219" t="s">
        <v>244</v>
      </c>
      <c r="C59" s="220" t="s">
        <v>2816</v>
      </c>
      <c r="D59" s="220" t="s">
        <v>2813</v>
      </c>
      <c r="E59" s="221" t="s">
        <v>2817</v>
      </c>
      <c r="F59" s="220" t="s">
        <v>255</v>
      </c>
      <c r="G59" s="220" t="s">
        <v>200</v>
      </c>
      <c r="H59" s="220" t="s">
        <v>249</v>
      </c>
      <c r="I59" s="212" t="s">
        <v>2616</v>
      </c>
    </row>
    <row r="60" ht="16.5" spans="1:9">
      <c r="A60" s="218" t="s">
        <v>2818</v>
      </c>
      <c r="B60" s="219" t="s">
        <v>244</v>
      </c>
      <c r="C60" s="220" t="s">
        <v>2819</v>
      </c>
      <c r="D60" s="220" t="s">
        <v>2816</v>
      </c>
      <c r="E60" s="221" t="s">
        <v>2820</v>
      </c>
      <c r="F60" s="220" t="s">
        <v>255</v>
      </c>
      <c r="G60" s="220" t="s">
        <v>200</v>
      </c>
      <c r="H60" s="220" t="s">
        <v>249</v>
      </c>
      <c r="I60" s="212" t="s">
        <v>2616</v>
      </c>
    </row>
    <row r="61" ht="16.5" spans="1:9">
      <c r="A61" s="218" t="s">
        <v>2821</v>
      </c>
      <c r="B61" s="219" t="s">
        <v>244</v>
      </c>
      <c r="C61" s="220" t="s">
        <v>2822</v>
      </c>
      <c r="D61" s="220" t="s">
        <v>2822</v>
      </c>
      <c r="E61" s="221" t="s">
        <v>2823</v>
      </c>
      <c r="F61" s="220" t="s">
        <v>2651</v>
      </c>
      <c r="G61" s="220" t="s">
        <v>248</v>
      </c>
      <c r="H61" s="220" t="s">
        <v>249</v>
      </c>
      <c r="I61" s="212" t="s">
        <v>2616</v>
      </c>
    </row>
    <row r="62" ht="16.5" spans="1:9">
      <c r="A62" s="218" t="s">
        <v>2824</v>
      </c>
      <c r="B62" s="219" t="s">
        <v>372</v>
      </c>
      <c r="C62" s="220" t="s">
        <v>2825</v>
      </c>
      <c r="D62" s="220" t="s">
        <v>2826</v>
      </c>
      <c r="E62" s="221" t="s">
        <v>2827</v>
      </c>
      <c r="F62" s="220" t="s">
        <v>272</v>
      </c>
      <c r="G62" s="220" t="s">
        <v>384</v>
      </c>
      <c r="H62" s="220" t="s">
        <v>249</v>
      </c>
      <c r="I62" s="212" t="s">
        <v>2616</v>
      </c>
    </row>
    <row r="63" ht="16.5" spans="1:9">
      <c r="A63" s="218" t="s">
        <v>2828</v>
      </c>
      <c r="B63" s="219" t="s">
        <v>1418</v>
      </c>
      <c r="C63" s="220" t="s">
        <v>2829</v>
      </c>
      <c r="D63" s="220" t="s">
        <v>2709</v>
      </c>
      <c r="E63" s="221" t="s">
        <v>2830</v>
      </c>
      <c r="F63" s="220" t="s">
        <v>272</v>
      </c>
      <c r="G63" s="220" t="s">
        <v>384</v>
      </c>
      <c r="H63" s="220" t="s">
        <v>249</v>
      </c>
      <c r="I63" s="212" t="s">
        <v>2616</v>
      </c>
    </row>
    <row r="64" ht="16.5" spans="1:9">
      <c r="A64" s="218" t="s">
        <v>2831</v>
      </c>
      <c r="B64" s="219" t="s">
        <v>257</v>
      </c>
      <c r="C64" s="220" t="s">
        <v>2832</v>
      </c>
      <c r="D64" s="220" t="s">
        <v>2798</v>
      </c>
      <c r="E64" s="221" t="s">
        <v>2833</v>
      </c>
      <c r="F64" s="220" t="s">
        <v>255</v>
      </c>
      <c r="G64" s="220" t="s">
        <v>200</v>
      </c>
      <c r="H64" s="220" t="s">
        <v>249</v>
      </c>
      <c r="I64" s="212" t="s">
        <v>2616</v>
      </c>
    </row>
    <row r="65" ht="16.5" spans="1:9">
      <c r="A65" s="218" t="s">
        <v>2834</v>
      </c>
      <c r="B65" s="219" t="s">
        <v>257</v>
      </c>
      <c r="C65" s="220" t="s">
        <v>2835</v>
      </c>
      <c r="D65" s="220" t="s">
        <v>2836</v>
      </c>
      <c r="E65" s="221" t="s">
        <v>2837</v>
      </c>
      <c r="F65" s="220" t="s">
        <v>255</v>
      </c>
      <c r="G65" s="220" t="s">
        <v>200</v>
      </c>
      <c r="H65" s="220" t="s">
        <v>249</v>
      </c>
      <c r="I65" s="212" t="s">
        <v>2616</v>
      </c>
    </row>
    <row r="66" ht="16.5" spans="1:9">
      <c r="A66" s="218" t="s">
        <v>2838</v>
      </c>
      <c r="B66" s="219" t="s">
        <v>244</v>
      </c>
      <c r="C66" s="220" t="s">
        <v>2839</v>
      </c>
      <c r="D66" s="220" t="s">
        <v>2840</v>
      </c>
      <c r="E66" s="221" t="s">
        <v>2841</v>
      </c>
      <c r="F66" s="220" t="s">
        <v>2651</v>
      </c>
      <c r="G66" s="220" t="s">
        <v>248</v>
      </c>
      <c r="H66" s="220" t="s">
        <v>249</v>
      </c>
      <c r="I66" s="212" t="s">
        <v>2616</v>
      </c>
    </row>
    <row r="67" ht="16.5" spans="1:9">
      <c r="A67" s="218" t="s">
        <v>2842</v>
      </c>
      <c r="B67" s="219" t="s">
        <v>1418</v>
      </c>
      <c r="C67" s="220" t="s">
        <v>2843</v>
      </c>
      <c r="D67" s="220" t="s">
        <v>2844</v>
      </c>
      <c r="E67" s="221" t="s">
        <v>2845</v>
      </c>
      <c r="F67" s="220" t="s">
        <v>272</v>
      </c>
      <c r="G67" s="220" t="s">
        <v>384</v>
      </c>
      <c r="H67" s="220" t="s">
        <v>249</v>
      </c>
      <c r="I67" s="212" t="s">
        <v>2616</v>
      </c>
    </row>
    <row r="68" ht="16.5" spans="1:9">
      <c r="A68" s="218" t="s">
        <v>2846</v>
      </c>
      <c r="B68" s="219" t="s">
        <v>244</v>
      </c>
      <c r="C68" s="220" t="s">
        <v>2847</v>
      </c>
      <c r="D68" s="220" t="s">
        <v>2848</v>
      </c>
      <c r="E68" s="221" t="s">
        <v>2849</v>
      </c>
      <c r="F68" s="220" t="s">
        <v>329</v>
      </c>
      <c r="G68" s="220" t="s">
        <v>487</v>
      </c>
      <c r="H68" s="220" t="s">
        <v>297</v>
      </c>
      <c r="I68" s="212" t="s">
        <v>2616</v>
      </c>
    </row>
    <row r="69" ht="16.5" spans="1:9">
      <c r="A69" s="218" t="s">
        <v>2850</v>
      </c>
      <c r="B69" s="219" t="s">
        <v>244</v>
      </c>
      <c r="C69" s="220" t="s">
        <v>2851</v>
      </c>
      <c r="D69" s="220" t="s">
        <v>2852</v>
      </c>
      <c r="E69" s="221" t="s">
        <v>2853</v>
      </c>
      <c r="F69" s="220" t="s">
        <v>255</v>
      </c>
      <c r="G69" s="220" t="s">
        <v>49</v>
      </c>
      <c r="H69" s="220" t="s">
        <v>249</v>
      </c>
      <c r="I69" s="212" t="s">
        <v>2616</v>
      </c>
    </row>
    <row r="70" ht="16.5" spans="1:9">
      <c r="A70" s="218" t="s">
        <v>2854</v>
      </c>
      <c r="B70" s="219" t="s">
        <v>1418</v>
      </c>
      <c r="C70" s="220" t="s">
        <v>2855</v>
      </c>
      <c r="D70" s="220" t="s">
        <v>2856</v>
      </c>
      <c r="E70" s="221" t="s">
        <v>2857</v>
      </c>
      <c r="F70" s="220" t="s">
        <v>272</v>
      </c>
      <c r="G70" s="220" t="s">
        <v>384</v>
      </c>
      <c r="H70" s="220" t="s">
        <v>249</v>
      </c>
      <c r="I70" s="212" t="s">
        <v>2616</v>
      </c>
    </row>
    <row r="71" ht="16.5" spans="1:9">
      <c r="A71" s="218" t="s">
        <v>2858</v>
      </c>
      <c r="B71" s="219" t="s">
        <v>244</v>
      </c>
      <c r="C71" s="220" t="s">
        <v>2859</v>
      </c>
      <c r="D71" s="220" t="s">
        <v>2860</v>
      </c>
      <c r="E71" s="221" t="s">
        <v>2861</v>
      </c>
      <c r="F71" s="220" t="s">
        <v>1311</v>
      </c>
      <c r="G71" s="220" t="s">
        <v>290</v>
      </c>
      <c r="H71" s="220" t="s">
        <v>249</v>
      </c>
      <c r="I71" s="212" t="s">
        <v>2616</v>
      </c>
    </row>
    <row r="72" ht="16.5" spans="1:9">
      <c r="A72" s="218" t="s">
        <v>2862</v>
      </c>
      <c r="B72" s="219" t="s">
        <v>933</v>
      </c>
      <c r="C72" s="220" t="s">
        <v>2863</v>
      </c>
      <c r="D72" s="220" t="s">
        <v>2740</v>
      </c>
      <c r="E72" s="221" t="s">
        <v>2864</v>
      </c>
      <c r="F72" s="220" t="s">
        <v>264</v>
      </c>
      <c r="G72" s="220" t="s">
        <v>290</v>
      </c>
      <c r="H72" s="220" t="s">
        <v>249</v>
      </c>
      <c r="I72" s="212" t="s">
        <v>2616</v>
      </c>
    </row>
    <row r="73" ht="16.5" spans="1:9">
      <c r="A73" s="218" t="s">
        <v>2865</v>
      </c>
      <c r="B73" s="219" t="s">
        <v>933</v>
      </c>
      <c r="C73" s="220" t="s">
        <v>2866</v>
      </c>
      <c r="D73" s="220" t="s">
        <v>2867</v>
      </c>
      <c r="E73" s="221" t="s">
        <v>2868</v>
      </c>
      <c r="F73" s="220" t="s">
        <v>264</v>
      </c>
      <c r="G73" s="220" t="s">
        <v>290</v>
      </c>
      <c r="H73" s="220" t="s">
        <v>249</v>
      </c>
      <c r="I73" s="212" t="s">
        <v>2616</v>
      </c>
    </row>
    <row r="74" ht="16.5" spans="1:9">
      <c r="A74" s="218" t="s">
        <v>2869</v>
      </c>
      <c r="B74" s="219" t="s">
        <v>244</v>
      </c>
      <c r="C74" s="220" t="s">
        <v>2870</v>
      </c>
      <c r="D74" s="220" t="s">
        <v>2860</v>
      </c>
      <c r="E74" s="221" t="s">
        <v>2871</v>
      </c>
      <c r="F74" s="220" t="s">
        <v>1286</v>
      </c>
      <c r="G74" s="220" t="s">
        <v>290</v>
      </c>
      <c r="H74" s="220" t="s">
        <v>249</v>
      </c>
      <c r="I74" s="212" t="s">
        <v>936</v>
      </c>
    </row>
    <row r="75" s="27" customFormat="1" ht="16.5" spans="1:9">
      <c r="A75" s="222" t="s">
        <v>2872</v>
      </c>
      <c r="B75" s="223" t="s">
        <v>244</v>
      </c>
      <c r="C75" s="224" t="s">
        <v>2873</v>
      </c>
      <c r="D75" s="224" t="s">
        <v>2874</v>
      </c>
      <c r="E75" s="221" t="s">
        <v>2875</v>
      </c>
      <c r="F75" s="224" t="s">
        <v>2627</v>
      </c>
      <c r="G75" s="224" t="s">
        <v>2628</v>
      </c>
      <c r="H75" s="224" t="s">
        <v>297</v>
      </c>
      <c r="I75" s="221" t="s">
        <v>2616</v>
      </c>
    </row>
    <row r="76" ht="16.5" spans="1:9">
      <c r="A76" s="218" t="s">
        <v>2876</v>
      </c>
      <c r="B76" s="219" t="s">
        <v>933</v>
      </c>
      <c r="C76" s="220" t="s">
        <v>2877</v>
      </c>
      <c r="D76" s="220" t="s">
        <v>2878</v>
      </c>
      <c r="E76" s="221" t="s">
        <v>2879</v>
      </c>
      <c r="F76" s="220" t="s">
        <v>1286</v>
      </c>
      <c r="G76" s="220" t="s">
        <v>290</v>
      </c>
      <c r="H76" s="220" t="s">
        <v>249</v>
      </c>
      <c r="I76" s="212" t="s">
        <v>936</v>
      </c>
    </row>
    <row r="77" ht="16.5" spans="1:9">
      <c r="A77" s="218" t="s">
        <v>2880</v>
      </c>
      <c r="B77" s="219" t="s">
        <v>244</v>
      </c>
      <c r="C77" s="220" t="s">
        <v>2881</v>
      </c>
      <c r="D77" s="220" t="s">
        <v>2882</v>
      </c>
      <c r="E77" s="221" t="s">
        <v>2883</v>
      </c>
      <c r="F77" s="220" t="s">
        <v>1286</v>
      </c>
      <c r="G77" s="220" t="s">
        <v>290</v>
      </c>
      <c r="H77" s="220" t="s">
        <v>249</v>
      </c>
      <c r="I77" s="212" t="s">
        <v>936</v>
      </c>
    </row>
    <row r="78" ht="16.5" spans="1:9">
      <c r="A78" s="218" t="s">
        <v>2884</v>
      </c>
      <c r="B78" s="219" t="s">
        <v>244</v>
      </c>
      <c r="C78" s="220" t="s">
        <v>2885</v>
      </c>
      <c r="D78" s="220" t="s">
        <v>2885</v>
      </c>
      <c r="E78" s="221" t="s">
        <v>2886</v>
      </c>
      <c r="F78" s="220" t="s">
        <v>272</v>
      </c>
      <c r="G78" s="220" t="s">
        <v>388</v>
      </c>
      <c r="H78" s="220" t="s">
        <v>249</v>
      </c>
      <c r="I78" s="212" t="s">
        <v>2616</v>
      </c>
    </row>
    <row r="79" ht="16.5" spans="1:9">
      <c r="A79" s="218" t="s">
        <v>2887</v>
      </c>
      <c r="B79" s="219" t="s">
        <v>244</v>
      </c>
      <c r="C79" s="220" t="s">
        <v>2888</v>
      </c>
      <c r="D79" s="220" t="s">
        <v>2888</v>
      </c>
      <c r="E79" s="221" t="s">
        <v>2889</v>
      </c>
      <c r="F79" s="220" t="s">
        <v>272</v>
      </c>
      <c r="G79" s="220" t="s">
        <v>273</v>
      </c>
      <c r="H79" s="220" t="s">
        <v>249</v>
      </c>
      <c r="I79" s="212" t="s">
        <v>2616</v>
      </c>
    </row>
    <row r="80" ht="16.5" spans="1:9">
      <c r="A80" s="218" t="s">
        <v>2890</v>
      </c>
      <c r="B80" s="219" t="s">
        <v>244</v>
      </c>
      <c r="C80" s="220" t="s">
        <v>2891</v>
      </c>
      <c r="D80" s="220" t="s">
        <v>2892</v>
      </c>
      <c r="E80" s="221" t="s">
        <v>2893</v>
      </c>
      <c r="F80" s="220" t="s">
        <v>272</v>
      </c>
      <c r="G80" s="220" t="s">
        <v>388</v>
      </c>
      <c r="H80" s="220" t="s">
        <v>249</v>
      </c>
      <c r="I80" s="212" t="s">
        <v>2616</v>
      </c>
    </row>
    <row r="81" ht="16.5" spans="1:9">
      <c r="A81" s="218" t="s">
        <v>2894</v>
      </c>
      <c r="B81" s="219" t="s">
        <v>244</v>
      </c>
      <c r="C81" s="220" t="s">
        <v>2895</v>
      </c>
      <c r="D81" s="220" t="s">
        <v>2896</v>
      </c>
      <c r="E81" s="221" t="s">
        <v>2897</v>
      </c>
      <c r="F81" s="220" t="s">
        <v>1286</v>
      </c>
      <c r="G81" s="220" t="s">
        <v>290</v>
      </c>
      <c r="H81" s="220" t="s">
        <v>249</v>
      </c>
      <c r="I81" s="212" t="s">
        <v>936</v>
      </c>
    </row>
    <row r="82" ht="16.5" spans="1:9">
      <c r="A82" s="218" t="s">
        <v>2898</v>
      </c>
      <c r="B82" s="219" t="s">
        <v>244</v>
      </c>
      <c r="C82" s="220" t="s">
        <v>2899</v>
      </c>
      <c r="D82" s="220" t="s">
        <v>2900</v>
      </c>
      <c r="E82" s="221" t="s">
        <v>2901</v>
      </c>
      <c r="F82" s="220" t="s">
        <v>255</v>
      </c>
      <c r="G82" s="220" t="s">
        <v>49</v>
      </c>
      <c r="H82" s="220" t="s">
        <v>249</v>
      </c>
      <c r="I82" s="212" t="s">
        <v>2616</v>
      </c>
    </row>
    <row r="83" ht="16.5" spans="1:9">
      <c r="A83" s="218" t="s">
        <v>2902</v>
      </c>
      <c r="B83" s="219" t="s">
        <v>933</v>
      </c>
      <c r="C83" s="220" t="s">
        <v>2903</v>
      </c>
      <c r="D83" s="220" t="s">
        <v>2904</v>
      </c>
      <c r="E83" s="221" t="s">
        <v>2905</v>
      </c>
      <c r="F83" s="220" t="s">
        <v>1286</v>
      </c>
      <c r="G83" s="220" t="s">
        <v>290</v>
      </c>
      <c r="H83" s="220" t="s">
        <v>297</v>
      </c>
      <c r="I83" s="212" t="s">
        <v>936</v>
      </c>
    </row>
    <row r="84" ht="16.5" spans="1:9">
      <c r="A84" s="218" t="s">
        <v>2906</v>
      </c>
      <c r="B84" s="219" t="s">
        <v>244</v>
      </c>
      <c r="C84" s="220" t="s">
        <v>2907</v>
      </c>
      <c r="D84" s="220" t="s">
        <v>2907</v>
      </c>
      <c r="E84" s="221" t="s">
        <v>2908</v>
      </c>
      <c r="F84" s="220" t="s">
        <v>272</v>
      </c>
      <c r="G84" s="220" t="s">
        <v>388</v>
      </c>
      <c r="H84" s="220" t="s">
        <v>249</v>
      </c>
      <c r="I84" s="212" t="s">
        <v>2616</v>
      </c>
    </row>
    <row r="85" s="27" customFormat="1" ht="16.5" spans="1:9">
      <c r="A85" s="222" t="s">
        <v>2909</v>
      </c>
      <c r="B85" s="223" t="s">
        <v>257</v>
      </c>
      <c r="C85" s="224" t="s">
        <v>2910</v>
      </c>
      <c r="D85" s="224" t="s">
        <v>2911</v>
      </c>
      <c r="E85" s="221" t="s">
        <v>2912</v>
      </c>
      <c r="F85" s="224" t="s">
        <v>2627</v>
      </c>
      <c r="G85" s="224" t="s">
        <v>2628</v>
      </c>
      <c r="H85" s="224" t="s">
        <v>297</v>
      </c>
      <c r="I85" s="221" t="s">
        <v>2616</v>
      </c>
    </row>
    <row r="86" s="27" customFormat="1" ht="16.5" spans="1:9">
      <c r="A86" s="222" t="s">
        <v>2913</v>
      </c>
      <c r="B86" s="223" t="s">
        <v>933</v>
      </c>
      <c r="C86" s="224" t="s">
        <v>2914</v>
      </c>
      <c r="D86" s="224" t="s">
        <v>2915</v>
      </c>
      <c r="E86" s="221" t="s">
        <v>2916</v>
      </c>
      <c r="F86" s="224" t="s">
        <v>255</v>
      </c>
      <c r="G86" s="224" t="s">
        <v>49</v>
      </c>
      <c r="H86" s="224" t="s">
        <v>249</v>
      </c>
      <c r="I86" s="221" t="s">
        <v>2616</v>
      </c>
    </row>
    <row r="87" s="27" customFormat="1" ht="16.5" spans="1:9">
      <c r="A87" s="222" t="s">
        <v>2917</v>
      </c>
      <c r="B87" s="223" t="s">
        <v>244</v>
      </c>
      <c r="C87" s="224" t="s">
        <v>2918</v>
      </c>
      <c r="D87" s="224" t="s">
        <v>2919</v>
      </c>
      <c r="E87" s="221" t="s">
        <v>2920</v>
      </c>
      <c r="F87" s="224" t="s">
        <v>2627</v>
      </c>
      <c r="G87" s="224" t="s">
        <v>2628</v>
      </c>
      <c r="H87" s="224" t="s">
        <v>297</v>
      </c>
      <c r="I87" s="221" t="s">
        <v>2616</v>
      </c>
    </row>
    <row r="88" s="27" customFormat="1" ht="16.5" spans="1:9">
      <c r="A88" s="222" t="s">
        <v>2921</v>
      </c>
      <c r="B88" s="223" t="s">
        <v>933</v>
      </c>
      <c r="C88" s="224" t="s">
        <v>2922</v>
      </c>
      <c r="D88" s="224" t="s">
        <v>2923</v>
      </c>
      <c r="E88" s="221" t="s">
        <v>2924</v>
      </c>
      <c r="F88" s="224" t="s">
        <v>1286</v>
      </c>
      <c r="G88" s="224" t="s">
        <v>290</v>
      </c>
      <c r="H88" s="224" t="s">
        <v>249</v>
      </c>
      <c r="I88" s="221" t="s">
        <v>936</v>
      </c>
    </row>
    <row r="89" s="27" customFormat="1" ht="16.5" spans="1:9">
      <c r="A89" s="222" t="s">
        <v>2925</v>
      </c>
      <c r="B89" s="223" t="s">
        <v>244</v>
      </c>
      <c r="C89" s="224" t="s">
        <v>2926</v>
      </c>
      <c r="D89" s="224" t="s">
        <v>2927</v>
      </c>
      <c r="E89" s="221" t="s">
        <v>2928</v>
      </c>
      <c r="F89" s="224" t="s">
        <v>2627</v>
      </c>
      <c r="G89" s="224" t="s">
        <v>2628</v>
      </c>
      <c r="H89" s="224" t="s">
        <v>297</v>
      </c>
      <c r="I89" s="221" t="s">
        <v>2616</v>
      </c>
    </row>
    <row r="90" s="27" customFormat="1" ht="16.5" spans="1:9">
      <c r="A90" s="222" t="s">
        <v>2929</v>
      </c>
      <c r="B90" s="223" t="s">
        <v>244</v>
      </c>
      <c r="C90" s="224" t="s">
        <v>2930</v>
      </c>
      <c r="D90" s="224" t="s">
        <v>2927</v>
      </c>
      <c r="E90" s="221" t="s">
        <v>2931</v>
      </c>
      <c r="F90" s="224" t="s">
        <v>2627</v>
      </c>
      <c r="G90" s="224" t="s">
        <v>2628</v>
      </c>
      <c r="H90" s="224" t="s">
        <v>297</v>
      </c>
      <c r="I90" s="221" t="s">
        <v>2616</v>
      </c>
    </row>
    <row r="91" s="27" customFormat="1" ht="16.5" spans="1:9">
      <c r="A91" s="222" t="s">
        <v>2932</v>
      </c>
      <c r="B91" s="223" t="s">
        <v>244</v>
      </c>
      <c r="C91" s="224" t="s">
        <v>2933</v>
      </c>
      <c r="D91" s="224" t="s">
        <v>2934</v>
      </c>
      <c r="E91" s="221" t="s">
        <v>2935</v>
      </c>
      <c r="F91" s="224" t="s">
        <v>1286</v>
      </c>
      <c r="G91" s="224" t="s">
        <v>290</v>
      </c>
      <c r="H91" s="224" t="s">
        <v>249</v>
      </c>
      <c r="I91" s="221" t="s">
        <v>936</v>
      </c>
    </row>
    <row r="92" s="27" customFormat="1" ht="16.5" spans="1:9">
      <c r="A92" s="222" t="s">
        <v>2936</v>
      </c>
      <c r="B92" s="223" t="s">
        <v>244</v>
      </c>
      <c r="C92" s="224" t="s">
        <v>2937</v>
      </c>
      <c r="D92" s="224" t="s">
        <v>2938</v>
      </c>
      <c r="E92" s="221" t="s">
        <v>2939</v>
      </c>
      <c r="F92" s="224" t="s">
        <v>264</v>
      </c>
      <c r="G92" s="224" t="s">
        <v>203</v>
      </c>
      <c r="H92" s="224" t="s">
        <v>297</v>
      </c>
      <c r="I92" s="221" t="s">
        <v>2616</v>
      </c>
    </row>
    <row r="93" ht="16.5" spans="1:9">
      <c r="A93" s="218" t="s">
        <v>2940</v>
      </c>
      <c r="B93" s="219" t="s">
        <v>244</v>
      </c>
      <c r="C93" s="220" t="s">
        <v>2941</v>
      </c>
      <c r="D93" s="220" t="s">
        <v>2942</v>
      </c>
      <c r="E93" s="221" t="s">
        <v>2943</v>
      </c>
      <c r="F93" s="220" t="s">
        <v>1286</v>
      </c>
      <c r="G93" s="220" t="s">
        <v>290</v>
      </c>
      <c r="H93" s="220" t="s">
        <v>249</v>
      </c>
      <c r="I93" s="212" t="s">
        <v>936</v>
      </c>
    </row>
    <row r="94" ht="16.5" spans="1:9">
      <c r="A94" s="218" t="s">
        <v>2944</v>
      </c>
      <c r="B94" s="219" t="s">
        <v>244</v>
      </c>
      <c r="C94" s="220" t="s">
        <v>2945</v>
      </c>
      <c r="D94" s="220" t="s">
        <v>2946</v>
      </c>
      <c r="E94" s="221" t="s">
        <v>2947</v>
      </c>
      <c r="F94" s="220" t="s">
        <v>1286</v>
      </c>
      <c r="G94" s="220" t="s">
        <v>290</v>
      </c>
      <c r="H94" s="220" t="s">
        <v>249</v>
      </c>
      <c r="I94" s="212" t="s">
        <v>936</v>
      </c>
    </row>
    <row r="95" ht="16.5" spans="1:9">
      <c r="A95" s="218" t="s">
        <v>2948</v>
      </c>
      <c r="B95" s="219" t="s">
        <v>244</v>
      </c>
      <c r="C95" s="220" t="s">
        <v>2949</v>
      </c>
      <c r="D95" s="220" t="s">
        <v>2950</v>
      </c>
      <c r="E95" s="221" t="s">
        <v>2951</v>
      </c>
      <c r="F95" s="220" t="s">
        <v>272</v>
      </c>
      <c r="G95" s="220" t="s">
        <v>388</v>
      </c>
      <c r="H95" s="220" t="s">
        <v>249</v>
      </c>
      <c r="I95" s="212" t="s">
        <v>2616</v>
      </c>
    </row>
    <row r="96" ht="16.5" spans="1:9">
      <c r="A96" s="218" t="s">
        <v>2952</v>
      </c>
      <c r="B96" s="219" t="s">
        <v>933</v>
      </c>
      <c r="C96" s="220" t="s">
        <v>2953</v>
      </c>
      <c r="D96" s="220" t="s">
        <v>2954</v>
      </c>
      <c r="E96" s="221" t="s">
        <v>2955</v>
      </c>
      <c r="F96" s="220" t="s">
        <v>1286</v>
      </c>
      <c r="G96" s="220" t="s">
        <v>290</v>
      </c>
      <c r="H96" s="220" t="s">
        <v>297</v>
      </c>
      <c r="I96" s="212" t="s">
        <v>936</v>
      </c>
    </row>
    <row r="97" ht="16.5" spans="1:9">
      <c r="A97" s="218" t="s">
        <v>2956</v>
      </c>
      <c r="B97" s="219" t="s">
        <v>372</v>
      </c>
      <c r="C97" s="220" t="s">
        <v>2957</v>
      </c>
      <c r="D97" s="220" t="s">
        <v>2958</v>
      </c>
      <c r="E97" s="221" t="s">
        <v>2959</v>
      </c>
      <c r="F97" s="220" t="s">
        <v>272</v>
      </c>
      <c r="G97" s="220" t="s">
        <v>388</v>
      </c>
      <c r="H97" s="220" t="s">
        <v>249</v>
      </c>
      <c r="I97" s="212" t="s">
        <v>2616</v>
      </c>
    </row>
    <row r="98" ht="16.5" spans="1:9">
      <c r="A98" s="218" t="s">
        <v>2960</v>
      </c>
      <c r="B98" s="219" t="s">
        <v>244</v>
      </c>
      <c r="C98" s="220" t="s">
        <v>2961</v>
      </c>
      <c r="D98" s="220" t="s">
        <v>2962</v>
      </c>
      <c r="E98" s="221" t="s">
        <v>2963</v>
      </c>
      <c r="F98" s="220" t="s">
        <v>272</v>
      </c>
      <c r="G98" s="220" t="s">
        <v>388</v>
      </c>
      <c r="H98" s="220" t="s">
        <v>249</v>
      </c>
      <c r="I98" s="212" t="s">
        <v>2616</v>
      </c>
    </row>
    <row r="99" ht="16.5" spans="1:9">
      <c r="A99" s="218" t="s">
        <v>2964</v>
      </c>
      <c r="B99" s="219" t="s">
        <v>372</v>
      </c>
      <c r="C99" s="220" t="s">
        <v>2965</v>
      </c>
      <c r="D99" s="220" t="s">
        <v>2966</v>
      </c>
      <c r="E99" s="221" t="s">
        <v>2967</v>
      </c>
      <c r="F99" s="220" t="s">
        <v>272</v>
      </c>
      <c r="G99" s="220" t="s">
        <v>388</v>
      </c>
      <c r="H99" s="220" t="s">
        <v>249</v>
      </c>
      <c r="I99" s="212" t="s">
        <v>2616</v>
      </c>
    </row>
    <row r="100" ht="16.5" spans="1:9">
      <c r="A100" s="218" t="s">
        <v>2968</v>
      </c>
      <c r="B100" s="219" t="s">
        <v>244</v>
      </c>
      <c r="C100" s="220" t="s">
        <v>2969</v>
      </c>
      <c r="D100" s="220" t="s">
        <v>2970</v>
      </c>
      <c r="E100" s="221" t="s">
        <v>2971</v>
      </c>
      <c r="F100" s="220" t="s">
        <v>2627</v>
      </c>
      <c r="G100" s="220" t="s">
        <v>388</v>
      </c>
      <c r="H100" s="220" t="s">
        <v>249</v>
      </c>
      <c r="I100" s="212" t="s">
        <v>2616</v>
      </c>
    </row>
    <row r="101" ht="16.5" spans="1:9">
      <c r="A101" s="218" t="s">
        <v>2972</v>
      </c>
      <c r="B101" s="219" t="s">
        <v>244</v>
      </c>
      <c r="C101" s="220" t="s">
        <v>2973</v>
      </c>
      <c r="D101" s="220" t="s">
        <v>2970</v>
      </c>
      <c r="E101" s="221" t="s">
        <v>2974</v>
      </c>
      <c r="F101" s="220" t="s">
        <v>2627</v>
      </c>
      <c r="G101" s="220" t="s">
        <v>388</v>
      </c>
      <c r="H101" s="220" t="s">
        <v>249</v>
      </c>
      <c r="I101" s="212" t="s">
        <v>2616</v>
      </c>
    </row>
    <row r="102" ht="16.5" spans="1:9">
      <c r="A102" s="218" t="s">
        <v>2975</v>
      </c>
      <c r="B102" s="219" t="s">
        <v>244</v>
      </c>
      <c r="C102" s="220" t="s">
        <v>2976</v>
      </c>
      <c r="D102" s="220" t="s">
        <v>2977</v>
      </c>
      <c r="E102" s="221" t="s">
        <v>2978</v>
      </c>
      <c r="F102" s="220" t="s">
        <v>255</v>
      </c>
      <c r="G102" s="220" t="s">
        <v>273</v>
      </c>
      <c r="H102" s="220" t="s">
        <v>249</v>
      </c>
      <c r="I102" s="212" t="s">
        <v>2616</v>
      </c>
    </row>
    <row r="103" ht="16.5" spans="1:9">
      <c r="A103" s="218" t="s">
        <v>2979</v>
      </c>
      <c r="B103" s="219" t="s">
        <v>257</v>
      </c>
      <c r="C103" s="220" t="s">
        <v>2980</v>
      </c>
      <c r="D103" s="220" t="s">
        <v>2981</v>
      </c>
      <c r="E103" s="221" t="s">
        <v>2982</v>
      </c>
      <c r="F103" s="220" t="s">
        <v>272</v>
      </c>
      <c r="G103" s="220" t="s">
        <v>388</v>
      </c>
      <c r="H103" s="220" t="s">
        <v>249</v>
      </c>
      <c r="I103" s="212" t="s">
        <v>2616</v>
      </c>
    </row>
    <row r="104" ht="16.5" spans="1:9">
      <c r="A104" s="218" t="s">
        <v>2983</v>
      </c>
      <c r="B104" s="219" t="s">
        <v>257</v>
      </c>
      <c r="C104" s="220" t="s">
        <v>2984</v>
      </c>
      <c r="D104" s="220" t="s">
        <v>2985</v>
      </c>
      <c r="E104" s="221" t="s">
        <v>2986</v>
      </c>
      <c r="F104" s="220" t="s">
        <v>255</v>
      </c>
      <c r="G104" s="220" t="s">
        <v>197</v>
      </c>
      <c r="H104" s="220" t="s">
        <v>249</v>
      </c>
      <c r="I104" s="212" t="s">
        <v>2616</v>
      </c>
    </row>
    <row r="105" ht="16.5" spans="1:9">
      <c r="A105" s="218" t="s">
        <v>2987</v>
      </c>
      <c r="B105" s="219" t="s">
        <v>257</v>
      </c>
      <c r="C105" s="220" t="s">
        <v>2988</v>
      </c>
      <c r="D105" s="220" t="s">
        <v>2989</v>
      </c>
      <c r="E105" s="221" t="s">
        <v>2990</v>
      </c>
      <c r="F105" s="220" t="s">
        <v>255</v>
      </c>
      <c r="G105" s="220" t="s">
        <v>273</v>
      </c>
      <c r="H105" s="220" t="s">
        <v>249</v>
      </c>
      <c r="I105" s="212" t="s">
        <v>2616</v>
      </c>
    </row>
    <row r="106" ht="16.5" spans="1:9">
      <c r="A106" s="218" t="s">
        <v>2991</v>
      </c>
      <c r="B106" s="219" t="s">
        <v>257</v>
      </c>
      <c r="C106" s="220" t="s">
        <v>2992</v>
      </c>
      <c r="D106" s="220" t="s">
        <v>2993</v>
      </c>
      <c r="E106" s="221" t="s">
        <v>2994</v>
      </c>
      <c r="F106" s="220" t="s">
        <v>272</v>
      </c>
      <c r="G106" s="220" t="s">
        <v>388</v>
      </c>
      <c r="H106" s="220" t="s">
        <v>249</v>
      </c>
      <c r="I106" s="212" t="s">
        <v>2616</v>
      </c>
    </row>
    <row r="107" ht="16.5" spans="1:9">
      <c r="A107" s="218" t="s">
        <v>2995</v>
      </c>
      <c r="B107" s="219" t="s">
        <v>244</v>
      </c>
      <c r="C107" s="220" t="s">
        <v>2996</v>
      </c>
      <c r="D107" s="220" t="s">
        <v>2997</v>
      </c>
      <c r="E107" s="221" t="s">
        <v>2998</v>
      </c>
      <c r="F107" s="220" t="s">
        <v>255</v>
      </c>
      <c r="G107" s="220" t="s">
        <v>273</v>
      </c>
      <c r="H107" s="220" t="s">
        <v>249</v>
      </c>
      <c r="I107" s="212" t="s">
        <v>2616</v>
      </c>
    </row>
    <row r="108" ht="16.5" spans="1:9">
      <c r="A108" s="218" t="s">
        <v>2999</v>
      </c>
      <c r="B108" s="219" t="s">
        <v>980</v>
      </c>
      <c r="C108" s="220" t="s">
        <v>3000</v>
      </c>
      <c r="D108" s="220" t="s">
        <v>3001</v>
      </c>
      <c r="E108" s="221" t="s">
        <v>3002</v>
      </c>
      <c r="F108" s="220" t="s">
        <v>255</v>
      </c>
      <c r="G108" s="220" t="s">
        <v>273</v>
      </c>
      <c r="H108" s="220" t="s">
        <v>249</v>
      </c>
      <c r="I108" s="212" t="s">
        <v>2616</v>
      </c>
    </row>
    <row r="109" ht="16.5" spans="1:9">
      <c r="A109" s="218" t="s">
        <v>3003</v>
      </c>
      <c r="B109" s="219" t="s">
        <v>244</v>
      </c>
      <c r="C109" s="220" t="s">
        <v>3004</v>
      </c>
      <c r="D109" s="220" t="s">
        <v>3004</v>
      </c>
      <c r="E109" s="221" t="s">
        <v>3005</v>
      </c>
      <c r="F109" s="220" t="s">
        <v>272</v>
      </c>
      <c r="G109" s="220" t="s">
        <v>273</v>
      </c>
      <c r="H109" s="220" t="s">
        <v>249</v>
      </c>
      <c r="I109" s="212" t="s">
        <v>2616</v>
      </c>
    </row>
    <row r="110" ht="16.5" spans="1:9">
      <c r="A110" s="218" t="s">
        <v>3006</v>
      </c>
      <c r="B110" s="219" t="s">
        <v>244</v>
      </c>
      <c r="C110" s="220" t="s">
        <v>3007</v>
      </c>
      <c r="D110" s="220" t="s">
        <v>3008</v>
      </c>
      <c r="E110" s="221" t="s">
        <v>3009</v>
      </c>
      <c r="F110" s="220" t="s">
        <v>255</v>
      </c>
      <c r="G110" s="220" t="s">
        <v>273</v>
      </c>
      <c r="H110" s="220" t="s">
        <v>249</v>
      </c>
      <c r="I110" s="212" t="s">
        <v>2616</v>
      </c>
    </row>
    <row r="111" ht="16.5" spans="1:9">
      <c r="A111" s="218" t="s">
        <v>3010</v>
      </c>
      <c r="B111" s="219" t="s">
        <v>933</v>
      </c>
      <c r="C111" s="220" t="s">
        <v>3011</v>
      </c>
      <c r="D111" s="220" t="s">
        <v>3012</v>
      </c>
      <c r="E111" s="221" t="s">
        <v>3013</v>
      </c>
      <c r="F111" s="220" t="s">
        <v>264</v>
      </c>
      <c r="G111" s="220" t="s">
        <v>199</v>
      </c>
      <c r="H111" s="220" t="s">
        <v>297</v>
      </c>
      <c r="I111" s="212" t="s">
        <v>2616</v>
      </c>
    </row>
    <row r="112" ht="16.5" spans="1:9">
      <c r="A112" s="218" t="s">
        <v>3014</v>
      </c>
      <c r="B112" s="219" t="s">
        <v>244</v>
      </c>
      <c r="C112" s="220" t="s">
        <v>3011</v>
      </c>
      <c r="D112" s="220" t="s">
        <v>3015</v>
      </c>
      <c r="E112" s="221" t="s">
        <v>3016</v>
      </c>
      <c r="F112" s="220" t="s">
        <v>255</v>
      </c>
      <c r="G112" s="220" t="s">
        <v>273</v>
      </c>
      <c r="H112" s="220" t="s">
        <v>249</v>
      </c>
      <c r="I112" s="212" t="s">
        <v>2616</v>
      </c>
    </row>
    <row r="113" ht="16.5" spans="1:9">
      <c r="A113" s="218" t="s">
        <v>3017</v>
      </c>
      <c r="B113" s="219" t="s">
        <v>244</v>
      </c>
      <c r="C113" s="220" t="s">
        <v>3018</v>
      </c>
      <c r="D113" s="220" t="s">
        <v>3019</v>
      </c>
      <c r="E113" s="221" t="s">
        <v>3020</v>
      </c>
      <c r="F113" s="220" t="s">
        <v>255</v>
      </c>
      <c r="G113" s="220" t="s">
        <v>273</v>
      </c>
      <c r="H113" s="220" t="s">
        <v>249</v>
      </c>
      <c r="I113" s="212" t="s">
        <v>2616</v>
      </c>
    </row>
    <row r="114" ht="16.5" spans="1:9">
      <c r="A114" s="218" t="s">
        <v>3021</v>
      </c>
      <c r="B114" s="219" t="s">
        <v>257</v>
      </c>
      <c r="C114" s="220" t="s">
        <v>3022</v>
      </c>
      <c r="D114" s="220" t="s">
        <v>3023</v>
      </c>
      <c r="E114" s="221" t="s">
        <v>3024</v>
      </c>
      <c r="F114" s="220" t="s">
        <v>255</v>
      </c>
      <c r="G114" s="220" t="s">
        <v>49</v>
      </c>
      <c r="H114" s="220" t="s">
        <v>249</v>
      </c>
      <c r="I114" s="212" t="s">
        <v>2616</v>
      </c>
    </row>
    <row r="115" ht="16.5" spans="1:9">
      <c r="A115" s="218" t="s">
        <v>3025</v>
      </c>
      <c r="B115" s="219" t="s">
        <v>244</v>
      </c>
      <c r="C115" s="220" t="s">
        <v>3026</v>
      </c>
      <c r="D115" s="220" t="s">
        <v>3026</v>
      </c>
      <c r="E115" s="221" t="s">
        <v>3027</v>
      </c>
      <c r="F115" s="220" t="s">
        <v>2627</v>
      </c>
      <c r="G115" s="220" t="s">
        <v>388</v>
      </c>
      <c r="H115" s="220" t="s">
        <v>249</v>
      </c>
      <c r="I115" s="212" t="s">
        <v>2616</v>
      </c>
    </row>
    <row r="116" ht="16.5" spans="1:9">
      <c r="A116" s="218" t="s">
        <v>3028</v>
      </c>
      <c r="B116" s="219" t="s">
        <v>933</v>
      </c>
      <c r="C116" s="220" t="s">
        <v>3029</v>
      </c>
      <c r="D116" s="220" t="s">
        <v>3030</v>
      </c>
      <c r="E116" s="221" t="s">
        <v>3031</v>
      </c>
      <c r="F116" s="220" t="s">
        <v>264</v>
      </c>
      <c r="G116" s="220" t="s">
        <v>198</v>
      </c>
      <c r="H116" s="220" t="s">
        <v>249</v>
      </c>
      <c r="I116" s="212" t="s">
        <v>2616</v>
      </c>
    </row>
    <row r="117" ht="16.5" spans="1:9">
      <c r="A117" s="218" t="s">
        <v>3032</v>
      </c>
      <c r="B117" s="219" t="s">
        <v>244</v>
      </c>
      <c r="C117" s="220" t="s">
        <v>3033</v>
      </c>
      <c r="D117" s="220" t="s">
        <v>3034</v>
      </c>
      <c r="E117" s="221" t="s">
        <v>3035</v>
      </c>
      <c r="F117" s="220" t="s">
        <v>255</v>
      </c>
      <c r="G117" s="220" t="s">
        <v>273</v>
      </c>
      <c r="H117" s="220" t="s">
        <v>249</v>
      </c>
      <c r="I117" s="212" t="s">
        <v>2616</v>
      </c>
    </row>
    <row r="118" ht="16.5" spans="1:9">
      <c r="A118" s="218" t="s">
        <v>3036</v>
      </c>
      <c r="B118" s="219" t="s">
        <v>244</v>
      </c>
      <c r="C118" s="220" t="s">
        <v>3037</v>
      </c>
      <c r="D118" s="220" t="s">
        <v>3038</v>
      </c>
      <c r="E118" s="221" t="s">
        <v>3039</v>
      </c>
      <c r="F118" s="220" t="s">
        <v>255</v>
      </c>
      <c r="G118" s="220" t="s">
        <v>273</v>
      </c>
      <c r="H118" s="220" t="s">
        <v>249</v>
      </c>
      <c r="I118" s="212" t="s">
        <v>2616</v>
      </c>
    </row>
    <row r="119" ht="16.5" spans="1:9">
      <c r="A119" s="218" t="s">
        <v>3040</v>
      </c>
      <c r="B119" s="219" t="s">
        <v>244</v>
      </c>
      <c r="C119" s="220" t="s">
        <v>3041</v>
      </c>
      <c r="D119" s="220" t="s">
        <v>3042</v>
      </c>
      <c r="E119" s="221" t="s">
        <v>3043</v>
      </c>
      <c r="F119" s="220" t="s">
        <v>255</v>
      </c>
      <c r="G119" s="220" t="s">
        <v>273</v>
      </c>
      <c r="H119" s="220" t="s">
        <v>249</v>
      </c>
      <c r="I119" s="212" t="s">
        <v>2616</v>
      </c>
    </row>
    <row r="120" ht="16.5" spans="1:9">
      <c r="A120" s="218" t="s">
        <v>3044</v>
      </c>
      <c r="B120" s="219" t="s">
        <v>244</v>
      </c>
      <c r="C120" s="220" t="s">
        <v>3045</v>
      </c>
      <c r="D120" s="220" t="s">
        <v>3046</v>
      </c>
      <c r="E120" s="221" t="s">
        <v>3047</v>
      </c>
      <c r="F120" s="220" t="s">
        <v>255</v>
      </c>
      <c r="G120" s="220" t="s">
        <v>273</v>
      </c>
      <c r="H120" s="220" t="s">
        <v>249</v>
      </c>
      <c r="I120" s="212" t="s">
        <v>2616</v>
      </c>
    </row>
    <row r="121" ht="16.5" spans="1:9">
      <c r="A121" s="218" t="s">
        <v>3048</v>
      </c>
      <c r="B121" s="219" t="s">
        <v>933</v>
      </c>
      <c r="C121" s="220" t="s">
        <v>3049</v>
      </c>
      <c r="D121" s="220" t="s">
        <v>3050</v>
      </c>
      <c r="E121" s="221" t="s">
        <v>3051</v>
      </c>
      <c r="F121" s="220" t="s">
        <v>264</v>
      </c>
      <c r="G121" s="220" t="s">
        <v>197</v>
      </c>
      <c r="H121" s="220" t="s">
        <v>249</v>
      </c>
      <c r="I121" s="212" t="s">
        <v>2616</v>
      </c>
    </row>
    <row r="122" ht="16.5" spans="1:9">
      <c r="A122" s="218" t="s">
        <v>3052</v>
      </c>
      <c r="B122" s="219" t="s">
        <v>244</v>
      </c>
      <c r="C122" s="220" t="s">
        <v>3053</v>
      </c>
      <c r="D122" s="220" t="s">
        <v>3054</v>
      </c>
      <c r="E122" s="221" t="s">
        <v>3055</v>
      </c>
      <c r="F122" s="220" t="s">
        <v>255</v>
      </c>
      <c r="G122" s="220" t="s">
        <v>273</v>
      </c>
      <c r="H122" s="220" t="s">
        <v>249</v>
      </c>
      <c r="I122" s="212" t="s">
        <v>2616</v>
      </c>
    </row>
    <row r="123" ht="16.5" spans="1:9">
      <c r="A123" s="218" t="s">
        <v>3056</v>
      </c>
      <c r="B123" s="219" t="s">
        <v>933</v>
      </c>
      <c r="C123" s="220" t="s">
        <v>3057</v>
      </c>
      <c r="D123" s="220" t="s">
        <v>3058</v>
      </c>
      <c r="E123" s="221" t="s">
        <v>3059</v>
      </c>
      <c r="F123" s="220" t="s">
        <v>255</v>
      </c>
      <c r="G123" s="220" t="s">
        <v>49</v>
      </c>
      <c r="H123" s="220" t="s">
        <v>249</v>
      </c>
      <c r="I123" s="212" t="s">
        <v>2616</v>
      </c>
    </row>
    <row r="124" ht="16.5" spans="1:9">
      <c r="A124" s="218" t="s">
        <v>3060</v>
      </c>
      <c r="B124" s="219" t="s">
        <v>933</v>
      </c>
      <c r="C124" s="220" t="s">
        <v>3061</v>
      </c>
      <c r="D124" s="220" t="s">
        <v>3062</v>
      </c>
      <c r="E124" s="221" t="s">
        <v>3063</v>
      </c>
      <c r="F124" s="220" t="s">
        <v>255</v>
      </c>
      <c r="G124" s="220" t="s">
        <v>49</v>
      </c>
      <c r="H124" s="220" t="s">
        <v>297</v>
      </c>
      <c r="I124" s="212" t="s">
        <v>2616</v>
      </c>
    </row>
    <row r="125" ht="16.5" spans="1:9">
      <c r="A125" s="218" t="s">
        <v>3064</v>
      </c>
      <c r="B125" s="219" t="s">
        <v>244</v>
      </c>
      <c r="C125" s="220" t="s">
        <v>3065</v>
      </c>
      <c r="D125" s="220" t="s">
        <v>3066</v>
      </c>
      <c r="E125" s="221" t="s">
        <v>3067</v>
      </c>
      <c r="F125" s="220" t="s">
        <v>272</v>
      </c>
      <c r="G125" s="220" t="s">
        <v>388</v>
      </c>
      <c r="H125" s="220" t="s">
        <v>249</v>
      </c>
      <c r="I125" s="212" t="s">
        <v>2616</v>
      </c>
    </row>
    <row r="126" ht="16.5" spans="1:9">
      <c r="A126" s="218" t="s">
        <v>3068</v>
      </c>
      <c r="B126" s="219" t="s">
        <v>244</v>
      </c>
      <c r="C126" s="220" t="s">
        <v>3069</v>
      </c>
      <c r="D126" s="220" t="s">
        <v>3070</v>
      </c>
      <c r="E126" s="221" t="s">
        <v>3071</v>
      </c>
      <c r="F126" s="220" t="s">
        <v>264</v>
      </c>
      <c r="G126" s="220" t="s">
        <v>290</v>
      </c>
      <c r="H126" s="220" t="s">
        <v>249</v>
      </c>
      <c r="I126" s="212" t="s">
        <v>2616</v>
      </c>
    </row>
    <row r="127" ht="16.5" spans="1:9">
      <c r="A127" s="218" t="s">
        <v>3072</v>
      </c>
      <c r="B127" s="219" t="s">
        <v>244</v>
      </c>
      <c r="C127" s="220" t="s">
        <v>3073</v>
      </c>
      <c r="D127" s="220" t="s">
        <v>3073</v>
      </c>
      <c r="E127" s="221" t="s">
        <v>3074</v>
      </c>
      <c r="F127" s="220" t="s">
        <v>302</v>
      </c>
      <c r="G127" s="220" t="s">
        <v>56</v>
      </c>
      <c r="H127" s="220" t="s">
        <v>249</v>
      </c>
      <c r="I127" s="212" t="s">
        <v>2616</v>
      </c>
    </row>
    <row r="128" ht="16.5" spans="1:9">
      <c r="A128" s="218" t="s">
        <v>3075</v>
      </c>
      <c r="B128" s="219" t="s">
        <v>244</v>
      </c>
      <c r="C128" s="220" t="s">
        <v>3076</v>
      </c>
      <c r="D128" s="220" t="s">
        <v>3076</v>
      </c>
      <c r="E128" s="221" t="s">
        <v>3077</v>
      </c>
      <c r="F128" s="220" t="s">
        <v>302</v>
      </c>
      <c r="G128" s="220" t="s">
        <v>56</v>
      </c>
      <c r="H128" s="220" t="s">
        <v>249</v>
      </c>
      <c r="I128" s="212" t="s">
        <v>2616</v>
      </c>
    </row>
    <row r="129" ht="16.5" spans="1:9">
      <c r="A129" s="218" t="s">
        <v>3078</v>
      </c>
      <c r="B129" s="219" t="s">
        <v>244</v>
      </c>
      <c r="C129" s="220" t="s">
        <v>3079</v>
      </c>
      <c r="D129" s="220" t="s">
        <v>3079</v>
      </c>
      <c r="E129" s="221" t="s">
        <v>3080</v>
      </c>
      <c r="F129" s="220" t="s">
        <v>302</v>
      </c>
      <c r="G129" s="220" t="s">
        <v>56</v>
      </c>
      <c r="H129" s="220" t="s">
        <v>249</v>
      </c>
      <c r="I129" s="212" t="s">
        <v>2616</v>
      </c>
    </row>
    <row r="130" ht="16.5" spans="1:9">
      <c r="A130" s="218" t="s">
        <v>3081</v>
      </c>
      <c r="B130" s="219" t="s">
        <v>244</v>
      </c>
      <c r="C130" s="220" t="s">
        <v>3082</v>
      </c>
      <c r="D130" s="220" t="s">
        <v>3082</v>
      </c>
      <c r="E130" s="221" t="s">
        <v>3083</v>
      </c>
      <c r="F130" s="220" t="s">
        <v>302</v>
      </c>
      <c r="G130" s="220" t="s">
        <v>56</v>
      </c>
      <c r="H130" s="220" t="s">
        <v>249</v>
      </c>
      <c r="I130" s="212" t="s">
        <v>2616</v>
      </c>
    </row>
    <row r="131" ht="16.5" spans="1:9">
      <c r="A131" s="218" t="s">
        <v>3084</v>
      </c>
      <c r="B131" s="219" t="s">
        <v>244</v>
      </c>
      <c r="C131" s="220" t="s">
        <v>3085</v>
      </c>
      <c r="D131" s="220" t="s">
        <v>3085</v>
      </c>
      <c r="E131" s="221" t="s">
        <v>3086</v>
      </c>
      <c r="F131" s="220" t="s">
        <v>302</v>
      </c>
      <c r="G131" s="220" t="s">
        <v>56</v>
      </c>
      <c r="H131" s="220" t="s">
        <v>249</v>
      </c>
      <c r="I131" s="212" t="s">
        <v>2616</v>
      </c>
    </row>
    <row r="132" ht="16.5" spans="1:9">
      <c r="A132" s="218" t="s">
        <v>3087</v>
      </c>
      <c r="B132" s="219" t="s">
        <v>244</v>
      </c>
      <c r="C132" s="220" t="s">
        <v>3088</v>
      </c>
      <c r="D132" s="220" t="s">
        <v>3088</v>
      </c>
      <c r="E132" s="221" t="s">
        <v>3089</v>
      </c>
      <c r="F132" s="220" t="s">
        <v>302</v>
      </c>
      <c r="G132" s="220" t="s">
        <v>56</v>
      </c>
      <c r="H132" s="220" t="s">
        <v>249</v>
      </c>
      <c r="I132" s="212" t="s">
        <v>2616</v>
      </c>
    </row>
    <row r="133" ht="16.5" spans="1:9">
      <c r="A133" s="218" t="s">
        <v>3090</v>
      </c>
      <c r="B133" s="219" t="s">
        <v>244</v>
      </c>
      <c r="C133" s="220" t="s">
        <v>3091</v>
      </c>
      <c r="D133" s="220" t="s">
        <v>3091</v>
      </c>
      <c r="E133" s="221" t="s">
        <v>3092</v>
      </c>
      <c r="F133" s="220" t="s">
        <v>302</v>
      </c>
      <c r="G133" s="220" t="s">
        <v>56</v>
      </c>
      <c r="H133" s="220" t="s">
        <v>249</v>
      </c>
      <c r="I133" s="212" t="s">
        <v>2616</v>
      </c>
    </row>
    <row r="134" ht="16.5" spans="1:9">
      <c r="A134" s="218" t="s">
        <v>3093</v>
      </c>
      <c r="B134" s="219" t="s">
        <v>244</v>
      </c>
      <c r="C134" s="220" t="s">
        <v>3094</v>
      </c>
      <c r="D134" s="220" t="s">
        <v>3095</v>
      </c>
      <c r="E134" s="221" t="s">
        <v>3096</v>
      </c>
      <c r="F134" s="220" t="s">
        <v>264</v>
      </c>
      <c r="G134" s="220" t="s">
        <v>198</v>
      </c>
      <c r="H134" s="220" t="s">
        <v>249</v>
      </c>
      <c r="I134" s="212" t="s">
        <v>2616</v>
      </c>
    </row>
    <row r="135" ht="16.5" spans="1:9">
      <c r="A135" s="218" t="s">
        <v>3097</v>
      </c>
      <c r="B135" s="219" t="s">
        <v>244</v>
      </c>
      <c r="C135" s="220" t="s">
        <v>3094</v>
      </c>
      <c r="D135" s="220" t="s">
        <v>3094</v>
      </c>
      <c r="E135" s="221" t="s">
        <v>3098</v>
      </c>
      <c r="F135" s="220" t="s">
        <v>302</v>
      </c>
      <c r="G135" s="220" t="s">
        <v>56</v>
      </c>
      <c r="H135" s="220" t="s">
        <v>249</v>
      </c>
      <c r="I135" s="212" t="s">
        <v>2616</v>
      </c>
    </row>
    <row r="136" ht="16.5" spans="1:9">
      <c r="A136" s="218" t="s">
        <v>3099</v>
      </c>
      <c r="B136" s="219" t="s">
        <v>933</v>
      </c>
      <c r="C136" s="220" t="s">
        <v>3100</v>
      </c>
      <c r="D136" s="220" t="s">
        <v>3101</v>
      </c>
      <c r="E136" s="221" t="s">
        <v>3102</v>
      </c>
      <c r="F136" s="220" t="s">
        <v>264</v>
      </c>
      <c r="G136" s="220" t="s">
        <v>197</v>
      </c>
      <c r="H136" s="220" t="s">
        <v>297</v>
      </c>
      <c r="I136" s="212" t="s">
        <v>2616</v>
      </c>
    </row>
    <row r="137" ht="16.5" spans="1:9">
      <c r="A137" s="218" t="s">
        <v>3103</v>
      </c>
      <c r="B137" s="219" t="s">
        <v>933</v>
      </c>
      <c r="C137" s="220" t="s">
        <v>3104</v>
      </c>
      <c r="D137" s="220" t="s">
        <v>3105</v>
      </c>
      <c r="E137" s="221" t="s">
        <v>3106</v>
      </c>
      <c r="F137" s="220" t="s">
        <v>255</v>
      </c>
      <c r="G137" s="220" t="s">
        <v>200</v>
      </c>
      <c r="H137" s="220" t="s">
        <v>249</v>
      </c>
      <c r="I137" s="212" t="s">
        <v>2616</v>
      </c>
    </row>
    <row r="138" ht="16.5" spans="1:9">
      <c r="A138" s="218" t="s">
        <v>3107</v>
      </c>
      <c r="B138" s="219" t="s">
        <v>257</v>
      </c>
      <c r="C138" s="220" t="s">
        <v>3108</v>
      </c>
      <c r="D138" s="220" t="s">
        <v>3109</v>
      </c>
      <c r="E138" s="221" t="s">
        <v>3110</v>
      </c>
      <c r="F138" s="220" t="s">
        <v>255</v>
      </c>
      <c r="G138" s="220" t="s">
        <v>200</v>
      </c>
      <c r="H138" s="220" t="s">
        <v>249</v>
      </c>
      <c r="I138" s="212" t="s">
        <v>2616</v>
      </c>
    </row>
    <row r="139" ht="16.5" spans="1:9">
      <c r="A139" s="218" t="s">
        <v>3111</v>
      </c>
      <c r="B139" s="219" t="s">
        <v>257</v>
      </c>
      <c r="C139" s="220" t="s">
        <v>3112</v>
      </c>
      <c r="D139" s="220" t="s">
        <v>3113</v>
      </c>
      <c r="E139" s="221" t="s">
        <v>3114</v>
      </c>
      <c r="F139" s="220" t="s">
        <v>255</v>
      </c>
      <c r="G139" s="220" t="s">
        <v>200</v>
      </c>
      <c r="H139" s="220" t="s">
        <v>249</v>
      </c>
      <c r="I139" s="212" t="s">
        <v>2616</v>
      </c>
    </row>
    <row r="140" ht="16.5" spans="1:9">
      <c r="A140" s="218" t="s">
        <v>3115</v>
      </c>
      <c r="B140" s="219" t="s">
        <v>257</v>
      </c>
      <c r="C140" s="220" t="s">
        <v>3116</v>
      </c>
      <c r="D140" s="220" t="s">
        <v>3109</v>
      </c>
      <c r="E140" s="221" t="s">
        <v>3117</v>
      </c>
      <c r="F140" s="220" t="s">
        <v>255</v>
      </c>
      <c r="G140" s="220" t="s">
        <v>200</v>
      </c>
      <c r="H140" s="220" t="s">
        <v>249</v>
      </c>
      <c r="I140" s="212" t="s">
        <v>2616</v>
      </c>
    </row>
    <row r="141" ht="16.5" spans="1:9">
      <c r="A141" s="218" t="s">
        <v>3118</v>
      </c>
      <c r="B141" s="219" t="s">
        <v>372</v>
      </c>
      <c r="C141" s="220" t="s">
        <v>3119</v>
      </c>
      <c r="D141" s="220" t="s">
        <v>3109</v>
      </c>
      <c r="E141" s="221" t="s">
        <v>3120</v>
      </c>
      <c r="F141" s="220" t="s">
        <v>255</v>
      </c>
      <c r="G141" s="220" t="s">
        <v>200</v>
      </c>
      <c r="H141" s="220" t="s">
        <v>249</v>
      </c>
      <c r="I141" s="212" t="s">
        <v>2616</v>
      </c>
    </row>
    <row r="142" ht="16.5" spans="1:9">
      <c r="A142" s="218" t="s">
        <v>3121</v>
      </c>
      <c r="B142" s="219" t="s">
        <v>244</v>
      </c>
      <c r="C142" s="220" t="s">
        <v>3122</v>
      </c>
      <c r="D142" s="220" t="s">
        <v>3122</v>
      </c>
      <c r="E142" s="221" t="s">
        <v>3123</v>
      </c>
      <c r="F142" s="220" t="s">
        <v>302</v>
      </c>
      <c r="G142" s="220" t="s">
        <v>56</v>
      </c>
      <c r="H142" s="220" t="s">
        <v>249</v>
      </c>
      <c r="I142" s="212" t="s">
        <v>2616</v>
      </c>
    </row>
    <row r="143" ht="16.5" spans="1:9">
      <c r="A143" s="218" t="s">
        <v>3124</v>
      </c>
      <c r="B143" s="219" t="s">
        <v>244</v>
      </c>
      <c r="C143" s="220" t="s">
        <v>3125</v>
      </c>
      <c r="D143" s="220" t="s">
        <v>3125</v>
      </c>
      <c r="E143" s="221" t="s">
        <v>3126</v>
      </c>
      <c r="F143" s="220" t="s">
        <v>302</v>
      </c>
      <c r="G143" s="220" t="s">
        <v>56</v>
      </c>
      <c r="H143" s="220" t="s">
        <v>249</v>
      </c>
      <c r="I143" s="212" t="s">
        <v>2616</v>
      </c>
    </row>
    <row r="144" ht="16.5" spans="1:9">
      <c r="A144" s="218" t="s">
        <v>3127</v>
      </c>
      <c r="B144" s="219" t="s">
        <v>244</v>
      </c>
      <c r="C144" s="220" t="s">
        <v>3128</v>
      </c>
      <c r="D144" s="220" t="s">
        <v>3128</v>
      </c>
      <c r="E144" s="221" t="s">
        <v>3129</v>
      </c>
      <c r="F144" s="220" t="s">
        <v>302</v>
      </c>
      <c r="G144" s="220" t="s">
        <v>56</v>
      </c>
      <c r="H144" s="220" t="s">
        <v>249</v>
      </c>
      <c r="I144" s="212" t="s">
        <v>2616</v>
      </c>
    </row>
    <row r="145" ht="16.5" spans="1:9">
      <c r="A145" s="218" t="s">
        <v>3130</v>
      </c>
      <c r="B145" s="219" t="s">
        <v>933</v>
      </c>
      <c r="C145" s="220" t="s">
        <v>3131</v>
      </c>
      <c r="D145" s="220" t="s">
        <v>3132</v>
      </c>
      <c r="E145" s="221" t="s">
        <v>3133</v>
      </c>
      <c r="F145" s="220" t="s">
        <v>302</v>
      </c>
      <c r="G145" s="220" t="s">
        <v>56</v>
      </c>
      <c r="H145" s="220" t="s">
        <v>249</v>
      </c>
      <c r="I145" s="212" t="s">
        <v>2616</v>
      </c>
    </row>
    <row r="146" ht="16.5" spans="1:9">
      <c r="A146" s="218" t="s">
        <v>3134</v>
      </c>
      <c r="B146" s="219" t="s">
        <v>244</v>
      </c>
      <c r="C146" s="220" t="s">
        <v>3135</v>
      </c>
      <c r="D146" s="220" t="s">
        <v>3136</v>
      </c>
      <c r="E146" s="221" t="s">
        <v>3137</v>
      </c>
      <c r="F146" s="220" t="s">
        <v>272</v>
      </c>
      <c r="G146" s="220" t="s">
        <v>3138</v>
      </c>
      <c r="H146" s="220" t="s">
        <v>249</v>
      </c>
      <c r="I146" s="212" t="s">
        <v>936</v>
      </c>
    </row>
    <row r="147" ht="16.5" spans="1:9">
      <c r="A147" s="218" t="s">
        <v>3139</v>
      </c>
      <c r="B147" s="219" t="s">
        <v>244</v>
      </c>
      <c r="C147" s="220" t="s">
        <v>3140</v>
      </c>
      <c r="D147" s="220" t="s">
        <v>3141</v>
      </c>
      <c r="E147" s="221" t="s">
        <v>3142</v>
      </c>
      <c r="F147" s="220" t="s">
        <v>272</v>
      </c>
      <c r="G147" s="220" t="s">
        <v>388</v>
      </c>
      <c r="H147" s="220" t="s">
        <v>249</v>
      </c>
      <c r="I147" s="212" t="s">
        <v>936</v>
      </c>
    </row>
    <row r="148" s="27" customFormat="1" ht="16.5" spans="1:9">
      <c r="A148" s="222" t="s">
        <v>3143</v>
      </c>
      <c r="B148" s="223" t="s">
        <v>244</v>
      </c>
      <c r="C148" s="224" t="s">
        <v>3144</v>
      </c>
      <c r="D148" s="224" t="s">
        <v>3145</v>
      </c>
      <c r="E148" s="221" t="s">
        <v>3146</v>
      </c>
      <c r="F148" s="224" t="s">
        <v>272</v>
      </c>
      <c r="G148" s="224" t="s">
        <v>388</v>
      </c>
      <c r="H148" s="224" t="s">
        <v>297</v>
      </c>
      <c r="I148" s="221" t="s">
        <v>936</v>
      </c>
    </row>
    <row r="149" s="27" customFormat="1" ht="16.5" spans="1:9">
      <c r="A149" s="222" t="s">
        <v>3147</v>
      </c>
      <c r="B149" s="223" t="s">
        <v>977</v>
      </c>
      <c r="C149" s="224" t="s">
        <v>3148</v>
      </c>
      <c r="D149" s="224" t="s">
        <v>3149</v>
      </c>
      <c r="E149" s="221" t="s">
        <v>3150</v>
      </c>
      <c r="F149" s="224" t="s">
        <v>255</v>
      </c>
      <c r="G149" s="224" t="s">
        <v>49</v>
      </c>
      <c r="H149" s="224" t="s">
        <v>297</v>
      </c>
      <c r="I149" s="221" t="s">
        <v>936</v>
      </c>
    </row>
    <row r="150" s="27" customFormat="1" ht="16.5" spans="1:9">
      <c r="A150" s="222" t="s">
        <v>3151</v>
      </c>
      <c r="B150" s="223" t="s">
        <v>933</v>
      </c>
      <c r="C150" s="224" t="s">
        <v>3152</v>
      </c>
      <c r="D150" s="224" t="s">
        <v>3153</v>
      </c>
      <c r="E150" s="221" t="s">
        <v>3154</v>
      </c>
      <c r="F150" s="224" t="s">
        <v>255</v>
      </c>
      <c r="G150" s="224" t="s">
        <v>49</v>
      </c>
      <c r="H150" s="224" t="s">
        <v>249</v>
      </c>
      <c r="I150" s="221" t="s">
        <v>936</v>
      </c>
    </row>
    <row r="151" s="27" customFormat="1" ht="16.5" spans="1:9">
      <c r="A151" s="222" t="s">
        <v>3155</v>
      </c>
      <c r="B151" s="223" t="s">
        <v>977</v>
      </c>
      <c r="C151" s="224" t="s">
        <v>3156</v>
      </c>
      <c r="D151" s="224" t="s">
        <v>3157</v>
      </c>
      <c r="E151" s="221" t="s">
        <v>3158</v>
      </c>
      <c r="F151" s="224" t="s">
        <v>264</v>
      </c>
      <c r="G151" s="224" t="s">
        <v>197</v>
      </c>
      <c r="H151" s="224" t="s">
        <v>249</v>
      </c>
      <c r="I151" s="221" t="s">
        <v>936</v>
      </c>
    </row>
    <row r="152" s="27" customFormat="1" ht="16.5" spans="1:9">
      <c r="A152" s="222" t="s">
        <v>3159</v>
      </c>
      <c r="B152" s="223" t="s">
        <v>244</v>
      </c>
      <c r="C152" s="224" t="s">
        <v>3160</v>
      </c>
      <c r="D152" s="224" t="s">
        <v>3161</v>
      </c>
      <c r="E152" s="221" t="s">
        <v>3162</v>
      </c>
      <c r="F152" s="224" t="s">
        <v>302</v>
      </c>
      <c r="G152" s="224" t="s">
        <v>56</v>
      </c>
      <c r="H152" s="224" t="s">
        <v>297</v>
      </c>
      <c r="I152" s="221" t="s">
        <v>936</v>
      </c>
    </row>
    <row r="153" s="27" customFormat="1" ht="16.5" spans="1:9">
      <c r="A153" s="222" t="s">
        <v>3163</v>
      </c>
      <c r="B153" s="223" t="s">
        <v>244</v>
      </c>
      <c r="C153" s="224" t="s">
        <v>3164</v>
      </c>
      <c r="D153" s="224" t="s">
        <v>3164</v>
      </c>
      <c r="E153" s="221" t="s">
        <v>3165</v>
      </c>
      <c r="F153" s="224" t="s">
        <v>302</v>
      </c>
      <c r="G153" s="224" t="s">
        <v>56</v>
      </c>
      <c r="H153" s="224" t="s">
        <v>249</v>
      </c>
      <c r="I153" s="221" t="s">
        <v>936</v>
      </c>
    </row>
    <row r="154" ht="16.5" spans="1:9">
      <c r="A154" s="218" t="s">
        <v>3166</v>
      </c>
      <c r="B154" s="219" t="s">
        <v>977</v>
      </c>
      <c r="C154" s="220" t="s">
        <v>3167</v>
      </c>
      <c r="D154" s="220" t="s">
        <v>3168</v>
      </c>
      <c r="E154" s="221" t="s">
        <v>3169</v>
      </c>
      <c r="F154" s="220" t="s">
        <v>272</v>
      </c>
      <c r="G154" s="220" t="s">
        <v>273</v>
      </c>
      <c r="H154" s="220" t="s">
        <v>249</v>
      </c>
      <c r="I154" s="212" t="s">
        <v>936</v>
      </c>
    </row>
    <row r="155" ht="16.5" spans="1:9">
      <c r="A155" s="218" t="s">
        <v>3170</v>
      </c>
      <c r="B155" s="219" t="s">
        <v>244</v>
      </c>
      <c r="C155" s="220" t="s">
        <v>3171</v>
      </c>
      <c r="D155" s="220" t="s">
        <v>3172</v>
      </c>
      <c r="E155" s="221" t="s">
        <v>3173</v>
      </c>
      <c r="F155" s="220" t="s">
        <v>272</v>
      </c>
      <c r="G155" s="220" t="s">
        <v>388</v>
      </c>
      <c r="H155" s="220" t="s">
        <v>249</v>
      </c>
      <c r="I155" s="212" t="s">
        <v>936</v>
      </c>
    </row>
    <row r="156" ht="16.5" spans="1:9">
      <c r="A156" s="218" t="s">
        <v>3174</v>
      </c>
      <c r="B156" s="219" t="s">
        <v>972</v>
      </c>
      <c r="C156" s="220" t="s">
        <v>3175</v>
      </c>
      <c r="D156" s="220" t="s">
        <v>3176</v>
      </c>
      <c r="E156" s="221" t="s">
        <v>3177</v>
      </c>
      <c r="F156" s="220" t="s">
        <v>272</v>
      </c>
      <c r="G156" s="220" t="s">
        <v>388</v>
      </c>
      <c r="H156" s="220" t="s">
        <v>249</v>
      </c>
      <c r="I156" s="212" t="s">
        <v>936</v>
      </c>
    </row>
    <row r="157" ht="16.5" spans="1:9">
      <c r="A157" s="218" t="s">
        <v>3178</v>
      </c>
      <c r="B157" s="219" t="s">
        <v>257</v>
      </c>
      <c r="C157" s="220" t="s">
        <v>3179</v>
      </c>
      <c r="D157" s="220" t="s">
        <v>3180</v>
      </c>
      <c r="E157" s="221" t="s">
        <v>3181</v>
      </c>
      <c r="F157" s="220" t="s">
        <v>264</v>
      </c>
      <c r="G157" s="220" t="s">
        <v>198</v>
      </c>
      <c r="H157" s="220" t="s">
        <v>249</v>
      </c>
      <c r="I157" s="212" t="s">
        <v>936</v>
      </c>
    </row>
    <row r="158" ht="16.5" spans="1:9">
      <c r="A158" s="218" t="s">
        <v>3182</v>
      </c>
      <c r="B158" s="219" t="s">
        <v>244</v>
      </c>
      <c r="C158" s="220" t="s">
        <v>3183</v>
      </c>
      <c r="D158" s="220" t="s">
        <v>3184</v>
      </c>
      <c r="E158" s="221" t="s">
        <v>3185</v>
      </c>
      <c r="F158" s="220" t="s">
        <v>264</v>
      </c>
      <c r="G158" s="220" t="s">
        <v>199</v>
      </c>
      <c r="H158" s="220" t="s">
        <v>249</v>
      </c>
      <c r="I158" s="212" t="s">
        <v>936</v>
      </c>
    </row>
    <row r="159" ht="16.5" spans="1:9">
      <c r="A159" s="218" t="s">
        <v>3186</v>
      </c>
      <c r="B159" s="219" t="s">
        <v>933</v>
      </c>
      <c r="C159" s="220" t="s">
        <v>3187</v>
      </c>
      <c r="D159" s="220" t="s">
        <v>3188</v>
      </c>
      <c r="E159" s="221" t="s">
        <v>3189</v>
      </c>
      <c r="F159" s="220" t="s">
        <v>264</v>
      </c>
      <c r="G159" s="220" t="s">
        <v>290</v>
      </c>
      <c r="H159" s="220" t="s">
        <v>249</v>
      </c>
      <c r="I159" s="212" t="s">
        <v>936</v>
      </c>
    </row>
    <row r="160" ht="16.5" spans="1:9">
      <c r="A160" s="218" t="s">
        <v>3190</v>
      </c>
      <c r="B160" s="219" t="s">
        <v>933</v>
      </c>
      <c r="C160" s="220" t="s">
        <v>3191</v>
      </c>
      <c r="D160" s="220" t="s">
        <v>3135</v>
      </c>
      <c r="E160" s="221" t="s">
        <v>3192</v>
      </c>
      <c r="F160" s="220" t="s">
        <v>264</v>
      </c>
      <c r="G160" s="220" t="s">
        <v>198</v>
      </c>
      <c r="H160" s="220" t="s">
        <v>249</v>
      </c>
      <c r="I160" s="212" t="s">
        <v>936</v>
      </c>
    </row>
    <row r="161" ht="16.5" spans="1:9">
      <c r="A161" s="218" t="s">
        <v>3193</v>
      </c>
      <c r="B161" s="219" t="s">
        <v>933</v>
      </c>
      <c r="C161" s="220" t="s">
        <v>3194</v>
      </c>
      <c r="D161" s="220" t="s">
        <v>3195</v>
      </c>
      <c r="E161" s="221" t="s">
        <v>3196</v>
      </c>
      <c r="F161" s="220" t="s">
        <v>264</v>
      </c>
      <c r="G161" s="220" t="s">
        <v>198</v>
      </c>
      <c r="H161" s="220" t="s">
        <v>249</v>
      </c>
      <c r="I161" s="212" t="s">
        <v>936</v>
      </c>
    </row>
    <row r="162" ht="16.5" spans="1:9">
      <c r="A162" s="218" t="s">
        <v>3197</v>
      </c>
      <c r="B162" s="219" t="s">
        <v>933</v>
      </c>
      <c r="C162" s="220" t="s">
        <v>3198</v>
      </c>
      <c r="D162" s="220" t="s">
        <v>3199</v>
      </c>
      <c r="E162" s="221" t="s">
        <v>3200</v>
      </c>
      <c r="F162" s="220" t="s">
        <v>264</v>
      </c>
      <c r="G162" s="220" t="s">
        <v>197</v>
      </c>
      <c r="H162" s="220" t="s">
        <v>249</v>
      </c>
      <c r="I162" s="212" t="s">
        <v>936</v>
      </c>
    </row>
    <row r="163" ht="16.5" spans="1:9">
      <c r="A163" s="218" t="s">
        <v>3201</v>
      </c>
      <c r="B163" s="219" t="s">
        <v>244</v>
      </c>
      <c r="C163" s="220" t="s">
        <v>3202</v>
      </c>
      <c r="D163" s="220" t="s">
        <v>3203</v>
      </c>
      <c r="E163" s="221" t="s">
        <v>3204</v>
      </c>
      <c r="F163" s="220" t="s">
        <v>255</v>
      </c>
      <c r="G163" s="220" t="s">
        <v>49</v>
      </c>
      <c r="H163" s="220" t="s">
        <v>249</v>
      </c>
      <c r="I163" s="212" t="s">
        <v>936</v>
      </c>
    </row>
    <row r="164" ht="16.5" spans="1:9">
      <c r="A164" s="218" t="s">
        <v>3205</v>
      </c>
      <c r="B164" s="219" t="s">
        <v>257</v>
      </c>
      <c r="C164" s="220" t="s">
        <v>3206</v>
      </c>
      <c r="D164" s="220" t="s">
        <v>2958</v>
      </c>
      <c r="E164" s="221" t="s">
        <v>3207</v>
      </c>
      <c r="F164" s="220" t="s">
        <v>255</v>
      </c>
      <c r="G164" s="220" t="s">
        <v>49</v>
      </c>
      <c r="H164" s="220" t="s">
        <v>249</v>
      </c>
      <c r="I164" s="212" t="s">
        <v>936</v>
      </c>
    </row>
    <row r="165" ht="16.5" spans="1:9">
      <c r="A165" s="218" t="s">
        <v>3208</v>
      </c>
      <c r="B165" s="219" t="s">
        <v>257</v>
      </c>
      <c r="C165" s="220" t="s">
        <v>3209</v>
      </c>
      <c r="D165" s="220" t="s">
        <v>3095</v>
      </c>
      <c r="E165" s="221" t="s">
        <v>3210</v>
      </c>
      <c r="F165" s="220" t="s">
        <v>264</v>
      </c>
      <c r="G165" s="220" t="s">
        <v>199</v>
      </c>
      <c r="H165" s="220" t="s">
        <v>249</v>
      </c>
      <c r="I165" s="212" t="s">
        <v>936</v>
      </c>
    </row>
    <row r="166" ht="16.5" spans="1:9">
      <c r="A166" s="218" t="s">
        <v>3211</v>
      </c>
      <c r="B166" s="219" t="s">
        <v>244</v>
      </c>
      <c r="C166" s="220" t="s">
        <v>3209</v>
      </c>
      <c r="D166" s="220" t="s">
        <v>3212</v>
      </c>
      <c r="E166" s="221" t="s">
        <v>3213</v>
      </c>
      <c r="F166" s="220" t="s">
        <v>255</v>
      </c>
      <c r="G166" s="220" t="s">
        <v>273</v>
      </c>
      <c r="H166" s="220" t="s">
        <v>249</v>
      </c>
      <c r="I166" s="212" t="s">
        <v>936</v>
      </c>
    </row>
    <row r="167" ht="16.5" spans="1:9">
      <c r="A167" s="218" t="s">
        <v>3214</v>
      </c>
      <c r="B167" s="219" t="s">
        <v>933</v>
      </c>
      <c r="C167" s="220" t="s">
        <v>3215</v>
      </c>
      <c r="D167" s="220" t="s">
        <v>3216</v>
      </c>
      <c r="E167" s="221" t="s">
        <v>3217</v>
      </c>
      <c r="F167" s="220" t="s">
        <v>255</v>
      </c>
      <c r="G167" s="220" t="s">
        <v>273</v>
      </c>
      <c r="H167" s="220" t="s">
        <v>249</v>
      </c>
      <c r="I167" s="212" t="s">
        <v>936</v>
      </c>
    </row>
    <row r="168" ht="16.5" spans="1:9">
      <c r="A168" s="218" t="s">
        <v>3218</v>
      </c>
      <c r="B168" s="219" t="s">
        <v>933</v>
      </c>
      <c r="C168" s="220" t="s">
        <v>3219</v>
      </c>
      <c r="D168" s="220" t="s">
        <v>3220</v>
      </c>
      <c r="E168" s="221" t="s">
        <v>3221</v>
      </c>
      <c r="F168" s="220" t="s">
        <v>255</v>
      </c>
      <c r="G168" s="220" t="s">
        <v>273</v>
      </c>
      <c r="H168" s="220" t="s">
        <v>249</v>
      </c>
      <c r="I168" s="212" t="s">
        <v>936</v>
      </c>
    </row>
    <row r="169" ht="16.5" spans="1:9">
      <c r="A169" s="218" t="s">
        <v>3222</v>
      </c>
      <c r="B169" s="219" t="s">
        <v>257</v>
      </c>
      <c r="C169" s="220" t="s">
        <v>3223</v>
      </c>
      <c r="D169" s="220" t="s">
        <v>3184</v>
      </c>
      <c r="E169" s="221" t="s">
        <v>3224</v>
      </c>
      <c r="F169" s="220" t="s">
        <v>264</v>
      </c>
      <c r="G169" s="220" t="s">
        <v>199</v>
      </c>
      <c r="H169" s="220" t="s">
        <v>249</v>
      </c>
      <c r="I169" s="212" t="s">
        <v>936</v>
      </c>
    </row>
    <row r="170" ht="16.5" spans="1:9">
      <c r="A170" s="218" t="s">
        <v>3225</v>
      </c>
      <c r="B170" s="219" t="s">
        <v>257</v>
      </c>
      <c r="C170" s="220" t="s">
        <v>3226</v>
      </c>
      <c r="D170" s="220" t="s">
        <v>2798</v>
      </c>
      <c r="E170" s="221" t="s">
        <v>3227</v>
      </c>
      <c r="F170" s="220" t="s">
        <v>255</v>
      </c>
      <c r="G170" s="220" t="s">
        <v>49</v>
      </c>
      <c r="H170" s="220" t="s">
        <v>249</v>
      </c>
      <c r="I170" s="212" t="s">
        <v>936</v>
      </c>
    </row>
    <row r="171" ht="16.5" spans="1:9">
      <c r="A171" s="218" t="s">
        <v>3228</v>
      </c>
      <c r="B171" s="219" t="s">
        <v>244</v>
      </c>
      <c r="C171" s="220" t="s">
        <v>3229</v>
      </c>
      <c r="D171" s="220" t="s">
        <v>3230</v>
      </c>
      <c r="E171" s="221" t="s">
        <v>3231</v>
      </c>
      <c r="F171" s="220" t="s">
        <v>255</v>
      </c>
      <c r="G171" s="220" t="s">
        <v>49</v>
      </c>
      <c r="H171" s="220" t="s">
        <v>249</v>
      </c>
      <c r="I171" s="212" t="s">
        <v>936</v>
      </c>
    </row>
    <row r="172" ht="16.5" spans="1:9">
      <c r="A172" s="218" t="s">
        <v>3232</v>
      </c>
      <c r="B172" s="219" t="s">
        <v>933</v>
      </c>
      <c r="C172" s="220" t="s">
        <v>3233</v>
      </c>
      <c r="D172" s="220" t="s">
        <v>3234</v>
      </c>
      <c r="E172" s="221" t="s">
        <v>3235</v>
      </c>
      <c r="F172" s="220" t="s">
        <v>264</v>
      </c>
      <c r="G172" s="220" t="s">
        <v>197</v>
      </c>
      <c r="H172" s="220" t="s">
        <v>249</v>
      </c>
      <c r="I172" s="212" t="s">
        <v>936</v>
      </c>
    </row>
    <row r="173" ht="16.5" spans="1:9">
      <c r="A173" s="218" t="s">
        <v>3236</v>
      </c>
      <c r="B173" s="219" t="s">
        <v>933</v>
      </c>
      <c r="C173" s="220" t="s">
        <v>3237</v>
      </c>
      <c r="D173" s="220" t="s">
        <v>3238</v>
      </c>
      <c r="E173" s="221" t="s">
        <v>3239</v>
      </c>
      <c r="F173" s="220" t="s">
        <v>264</v>
      </c>
      <c r="G173" s="220" t="s">
        <v>197</v>
      </c>
      <c r="H173" s="220" t="s">
        <v>249</v>
      </c>
      <c r="I173" s="212" t="s">
        <v>936</v>
      </c>
    </row>
    <row r="174" ht="16.5" spans="1:9">
      <c r="A174" s="218" t="s">
        <v>3240</v>
      </c>
      <c r="B174" s="219" t="s">
        <v>933</v>
      </c>
      <c r="C174" s="220" t="s">
        <v>3241</v>
      </c>
      <c r="D174" s="220" t="s">
        <v>3195</v>
      </c>
      <c r="E174" s="221" t="s">
        <v>3242</v>
      </c>
      <c r="F174" s="220" t="s">
        <v>264</v>
      </c>
      <c r="G174" s="220" t="s">
        <v>198</v>
      </c>
      <c r="H174" s="220" t="s">
        <v>249</v>
      </c>
      <c r="I174" s="212" t="s">
        <v>936</v>
      </c>
    </row>
    <row r="175" ht="16.5" spans="1:9">
      <c r="A175" s="218" t="s">
        <v>3243</v>
      </c>
      <c r="B175" s="219" t="s">
        <v>244</v>
      </c>
      <c r="C175" s="220" t="s">
        <v>3244</v>
      </c>
      <c r="D175" s="220" t="s">
        <v>3245</v>
      </c>
      <c r="E175" s="221" t="s">
        <v>3246</v>
      </c>
      <c r="F175" s="220" t="s">
        <v>264</v>
      </c>
      <c r="G175" s="220" t="s">
        <v>199</v>
      </c>
      <c r="H175" s="220" t="s">
        <v>249</v>
      </c>
      <c r="I175" s="212" t="s">
        <v>936</v>
      </c>
    </row>
    <row r="176" ht="16.5" spans="1:9">
      <c r="A176" s="218" t="s">
        <v>3247</v>
      </c>
      <c r="B176" s="219" t="s">
        <v>244</v>
      </c>
      <c r="C176" s="220" t="s">
        <v>3248</v>
      </c>
      <c r="D176" s="220" t="s">
        <v>3245</v>
      </c>
      <c r="E176" s="221" t="s">
        <v>3249</v>
      </c>
      <c r="F176" s="220" t="s">
        <v>264</v>
      </c>
      <c r="G176" s="220" t="s">
        <v>199</v>
      </c>
      <c r="H176" s="220" t="s">
        <v>249</v>
      </c>
      <c r="I176" s="212" t="s">
        <v>936</v>
      </c>
    </row>
    <row r="177" s="27" customFormat="1" ht="16.5" spans="1:9">
      <c r="A177" s="222" t="s">
        <v>3250</v>
      </c>
      <c r="B177" s="223" t="s">
        <v>933</v>
      </c>
      <c r="C177" s="224" t="s">
        <v>3251</v>
      </c>
      <c r="D177" s="224" t="s">
        <v>3095</v>
      </c>
      <c r="E177" s="221" t="s">
        <v>3252</v>
      </c>
      <c r="F177" s="224" t="s">
        <v>264</v>
      </c>
      <c r="G177" s="224" t="s">
        <v>290</v>
      </c>
      <c r="H177" s="224" t="s">
        <v>297</v>
      </c>
      <c r="I177" s="221" t="s">
        <v>936</v>
      </c>
    </row>
    <row r="178" s="27" customFormat="1" ht="16.5" spans="1:9">
      <c r="A178" s="222" t="s">
        <v>3253</v>
      </c>
      <c r="B178" s="223" t="s">
        <v>244</v>
      </c>
      <c r="C178" s="224" t="s">
        <v>3254</v>
      </c>
      <c r="D178" s="224" t="s">
        <v>3255</v>
      </c>
      <c r="E178" s="221" t="s">
        <v>3256</v>
      </c>
      <c r="F178" s="224" t="s">
        <v>255</v>
      </c>
      <c r="G178" s="224" t="s">
        <v>273</v>
      </c>
      <c r="H178" s="224" t="s">
        <v>297</v>
      </c>
      <c r="I178" s="221" t="s">
        <v>936</v>
      </c>
    </row>
    <row r="179" s="27" customFormat="1" ht="16.5" spans="1:9">
      <c r="A179" s="222" t="s">
        <v>3257</v>
      </c>
      <c r="B179" s="223" t="s">
        <v>244</v>
      </c>
      <c r="C179" s="224" t="s">
        <v>3258</v>
      </c>
      <c r="D179" s="224" t="s">
        <v>3259</v>
      </c>
      <c r="E179" s="221" t="s">
        <v>3260</v>
      </c>
      <c r="F179" s="224" t="s">
        <v>272</v>
      </c>
      <c r="G179" s="224" t="s">
        <v>384</v>
      </c>
      <c r="H179" s="224" t="s">
        <v>249</v>
      </c>
      <c r="I179" s="221" t="s">
        <v>936</v>
      </c>
    </row>
    <row r="180" ht="16.5" spans="1:9">
      <c r="A180" s="218" t="s">
        <v>3261</v>
      </c>
      <c r="B180" s="219" t="s">
        <v>257</v>
      </c>
      <c r="C180" s="220" t="s">
        <v>3262</v>
      </c>
      <c r="D180" s="220" t="s">
        <v>3263</v>
      </c>
      <c r="E180" s="221" t="s">
        <v>3264</v>
      </c>
      <c r="F180" s="220" t="s">
        <v>272</v>
      </c>
      <c r="G180" s="220" t="s">
        <v>384</v>
      </c>
      <c r="H180" s="220" t="s">
        <v>249</v>
      </c>
      <c r="I180" s="212" t="s">
        <v>936</v>
      </c>
    </row>
    <row r="181" ht="16.5" spans="1:9">
      <c r="A181" s="218" t="s">
        <v>3265</v>
      </c>
      <c r="B181" s="219" t="s">
        <v>372</v>
      </c>
      <c r="C181" s="220" t="s">
        <v>3266</v>
      </c>
      <c r="D181" s="220" t="s">
        <v>3267</v>
      </c>
      <c r="E181" s="221" t="s">
        <v>3268</v>
      </c>
      <c r="F181" s="220" t="s">
        <v>272</v>
      </c>
      <c r="G181" s="220" t="s">
        <v>384</v>
      </c>
      <c r="H181" s="220" t="s">
        <v>249</v>
      </c>
      <c r="I181" s="212" t="s">
        <v>936</v>
      </c>
    </row>
    <row r="182" ht="16.5" spans="1:9">
      <c r="A182" s="218" t="s">
        <v>3269</v>
      </c>
      <c r="B182" s="219" t="s">
        <v>244</v>
      </c>
      <c r="C182" s="220" t="s">
        <v>3270</v>
      </c>
      <c r="D182" s="220" t="s">
        <v>3271</v>
      </c>
      <c r="E182" s="221" t="s">
        <v>3272</v>
      </c>
      <c r="F182" s="220" t="s">
        <v>1311</v>
      </c>
      <c r="G182" s="220" t="s">
        <v>290</v>
      </c>
      <c r="H182" s="220" t="s">
        <v>249</v>
      </c>
      <c r="I182" s="212" t="s">
        <v>936</v>
      </c>
    </row>
    <row r="183" ht="16.5" spans="1:9">
      <c r="A183" s="218" t="s">
        <v>3273</v>
      </c>
      <c r="B183" s="219" t="s">
        <v>933</v>
      </c>
      <c r="C183" s="220" t="s">
        <v>3274</v>
      </c>
      <c r="D183" s="220" t="s">
        <v>3275</v>
      </c>
      <c r="E183" s="221" t="s">
        <v>3276</v>
      </c>
      <c r="F183" s="220" t="s">
        <v>1311</v>
      </c>
      <c r="G183" s="220" t="s">
        <v>290</v>
      </c>
      <c r="H183" s="220" t="s">
        <v>297</v>
      </c>
      <c r="I183" s="212" t="s">
        <v>936</v>
      </c>
    </row>
    <row r="184" ht="16.5" spans="1:9">
      <c r="A184" s="218" t="s">
        <v>3277</v>
      </c>
      <c r="B184" s="219" t="s">
        <v>244</v>
      </c>
      <c r="C184" s="220" t="s">
        <v>3278</v>
      </c>
      <c r="D184" s="220" t="s">
        <v>3259</v>
      </c>
      <c r="E184" s="221" t="s">
        <v>3279</v>
      </c>
      <c r="F184" s="220" t="s">
        <v>264</v>
      </c>
      <c r="G184" s="220" t="s">
        <v>198</v>
      </c>
      <c r="H184" s="220" t="s">
        <v>249</v>
      </c>
      <c r="I184" s="212" t="s">
        <v>936</v>
      </c>
    </row>
    <row r="185" ht="16.5" spans="1:9">
      <c r="A185" s="218" t="s">
        <v>3280</v>
      </c>
      <c r="B185" s="219" t="s">
        <v>257</v>
      </c>
      <c r="C185" s="220" t="s">
        <v>3281</v>
      </c>
      <c r="D185" s="220" t="s">
        <v>3259</v>
      </c>
      <c r="E185" s="221" t="s">
        <v>3282</v>
      </c>
      <c r="F185" s="220" t="s">
        <v>1311</v>
      </c>
      <c r="G185" s="220" t="s">
        <v>2691</v>
      </c>
      <c r="H185" s="220" t="s">
        <v>249</v>
      </c>
      <c r="I185" s="212" t="s">
        <v>936</v>
      </c>
    </row>
    <row r="186" ht="16.5" spans="1:9">
      <c r="A186" s="218" t="s">
        <v>3283</v>
      </c>
      <c r="B186" s="219" t="s">
        <v>257</v>
      </c>
      <c r="C186" s="220" t="s">
        <v>3284</v>
      </c>
      <c r="D186" s="220" t="s">
        <v>3285</v>
      </c>
      <c r="E186" s="221" t="s">
        <v>3286</v>
      </c>
      <c r="F186" s="220" t="s">
        <v>1311</v>
      </c>
      <c r="G186" s="220" t="s">
        <v>2691</v>
      </c>
      <c r="H186" s="220" t="s">
        <v>249</v>
      </c>
      <c r="I186" s="212" t="s">
        <v>936</v>
      </c>
    </row>
    <row r="187" ht="16.5" spans="1:9">
      <c r="A187" s="218" t="s">
        <v>3287</v>
      </c>
      <c r="B187" s="219" t="s">
        <v>257</v>
      </c>
      <c r="C187" s="220" t="s">
        <v>3288</v>
      </c>
      <c r="D187" s="220" t="s">
        <v>3289</v>
      </c>
      <c r="E187" s="221" t="s">
        <v>3290</v>
      </c>
      <c r="F187" s="220" t="s">
        <v>264</v>
      </c>
      <c r="G187" s="220" t="s">
        <v>198</v>
      </c>
      <c r="H187" s="220" t="s">
        <v>249</v>
      </c>
      <c r="I187" s="212" t="s">
        <v>936</v>
      </c>
    </row>
    <row r="188" ht="16.5" spans="1:9">
      <c r="A188" s="218" t="s">
        <v>3291</v>
      </c>
      <c r="B188" s="219" t="s">
        <v>933</v>
      </c>
      <c r="C188" s="220" t="s">
        <v>3292</v>
      </c>
      <c r="D188" s="220" t="s">
        <v>3293</v>
      </c>
      <c r="E188" s="221" t="s">
        <v>3294</v>
      </c>
      <c r="F188" s="220" t="s">
        <v>264</v>
      </c>
      <c r="G188" s="220" t="s">
        <v>198</v>
      </c>
      <c r="H188" s="220" t="s">
        <v>249</v>
      </c>
      <c r="I188" s="212" t="s">
        <v>936</v>
      </c>
    </row>
    <row r="189" ht="16.5" spans="1:9">
      <c r="A189" s="218" t="s">
        <v>3295</v>
      </c>
      <c r="B189" s="219" t="s">
        <v>806</v>
      </c>
      <c r="C189" s="220" t="s">
        <v>3296</v>
      </c>
      <c r="D189" s="220" t="s">
        <v>2836</v>
      </c>
      <c r="E189" s="221" t="s">
        <v>3297</v>
      </c>
      <c r="F189" s="220" t="s">
        <v>255</v>
      </c>
      <c r="G189" s="220" t="s">
        <v>200</v>
      </c>
      <c r="H189" s="220" t="s">
        <v>249</v>
      </c>
      <c r="I189" s="212" t="s">
        <v>936</v>
      </c>
    </row>
    <row r="190" ht="16.5" spans="1:9">
      <c r="A190" s="218" t="s">
        <v>3298</v>
      </c>
      <c r="B190" s="219" t="s">
        <v>1418</v>
      </c>
      <c r="C190" s="220" t="s">
        <v>3299</v>
      </c>
      <c r="D190" s="220" t="s">
        <v>3300</v>
      </c>
      <c r="E190" s="221" t="s">
        <v>3301</v>
      </c>
      <c r="F190" s="220" t="s">
        <v>1311</v>
      </c>
      <c r="G190" s="220" t="s">
        <v>2691</v>
      </c>
      <c r="H190" s="220" t="s">
        <v>249</v>
      </c>
      <c r="I190" s="212" t="s">
        <v>936</v>
      </c>
    </row>
    <row r="191" ht="16.5" spans="1:9">
      <c r="A191" s="218" t="s">
        <v>3302</v>
      </c>
      <c r="B191" s="219" t="s">
        <v>977</v>
      </c>
      <c r="C191" s="220" t="s">
        <v>3303</v>
      </c>
      <c r="D191" s="220" t="s">
        <v>3304</v>
      </c>
      <c r="E191" s="221" t="s">
        <v>3305</v>
      </c>
      <c r="F191" s="220" t="s">
        <v>247</v>
      </c>
      <c r="G191" s="220" t="s">
        <v>248</v>
      </c>
      <c r="H191" s="220" t="s">
        <v>249</v>
      </c>
      <c r="I191" s="212" t="s">
        <v>936</v>
      </c>
    </row>
    <row r="192" ht="16.5" spans="1:9">
      <c r="A192" s="218" t="s">
        <v>3306</v>
      </c>
      <c r="B192" s="219" t="s">
        <v>244</v>
      </c>
      <c r="C192" s="220" t="s">
        <v>3307</v>
      </c>
      <c r="D192" s="220" t="s">
        <v>3308</v>
      </c>
      <c r="E192" s="221" t="s">
        <v>3309</v>
      </c>
      <c r="F192" s="220" t="s">
        <v>255</v>
      </c>
      <c r="G192" s="220" t="s">
        <v>49</v>
      </c>
      <c r="H192" s="220" t="s">
        <v>297</v>
      </c>
      <c r="I192" s="212" t="s">
        <v>936</v>
      </c>
    </row>
    <row r="193" ht="16.5" spans="1:9">
      <c r="A193" s="218" t="s">
        <v>3310</v>
      </c>
      <c r="B193" s="219" t="s">
        <v>806</v>
      </c>
      <c r="C193" s="220" t="s">
        <v>3307</v>
      </c>
      <c r="D193" s="220" t="s">
        <v>3311</v>
      </c>
      <c r="E193" s="221" t="s">
        <v>3312</v>
      </c>
      <c r="F193" s="220" t="s">
        <v>247</v>
      </c>
      <c r="G193" s="220" t="s">
        <v>290</v>
      </c>
      <c r="H193" s="220" t="s">
        <v>249</v>
      </c>
      <c r="I193" s="212" t="s">
        <v>936</v>
      </c>
    </row>
    <row r="194" ht="16.5" spans="1:9">
      <c r="A194" s="218" t="s">
        <v>3313</v>
      </c>
      <c r="B194" s="219" t="s">
        <v>244</v>
      </c>
      <c r="C194" s="220" t="s">
        <v>3314</v>
      </c>
      <c r="D194" s="220" t="s">
        <v>3315</v>
      </c>
      <c r="E194" s="221" t="s">
        <v>3316</v>
      </c>
      <c r="F194" s="220" t="s">
        <v>247</v>
      </c>
      <c r="G194" s="220" t="s">
        <v>290</v>
      </c>
      <c r="H194" s="220" t="s">
        <v>249</v>
      </c>
      <c r="I194" s="212" t="s">
        <v>936</v>
      </c>
    </row>
    <row r="195" ht="16.5" spans="1:9">
      <c r="A195" s="218" t="s">
        <v>3317</v>
      </c>
      <c r="B195" s="219" t="s">
        <v>933</v>
      </c>
      <c r="C195" s="220" t="s">
        <v>3318</v>
      </c>
      <c r="D195" s="220" t="s">
        <v>3319</v>
      </c>
      <c r="E195" s="221" t="s">
        <v>3320</v>
      </c>
      <c r="F195" s="220" t="s">
        <v>1311</v>
      </c>
      <c r="G195" s="220" t="s">
        <v>290</v>
      </c>
      <c r="H195" s="220" t="s">
        <v>249</v>
      </c>
      <c r="I195" s="212" t="s">
        <v>936</v>
      </c>
    </row>
    <row r="196" ht="16.5" spans="1:9">
      <c r="A196" s="218" t="s">
        <v>3321</v>
      </c>
      <c r="B196" s="219" t="s">
        <v>933</v>
      </c>
      <c r="C196" s="220" t="s">
        <v>3322</v>
      </c>
      <c r="D196" s="220" t="s">
        <v>3323</v>
      </c>
      <c r="E196" s="221" t="s">
        <v>3324</v>
      </c>
      <c r="F196" s="220" t="s">
        <v>272</v>
      </c>
      <c r="G196" s="220" t="s">
        <v>384</v>
      </c>
      <c r="H196" s="220" t="s">
        <v>249</v>
      </c>
      <c r="I196" s="212" t="s">
        <v>936</v>
      </c>
    </row>
    <row r="197" ht="16.5" spans="1:9">
      <c r="A197" s="218" t="s">
        <v>3325</v>
      </c>
      <c r="B197" s="219" t="s">
        <v>244</v>
      </c>
      <c r="C197" s="220" t="s">
        <v>3326</v>
      </c>
      <c r="D197" s="220" t="s">
        <v>3259</v>
      </c>
      <c r="E197" s="221" t="s">
        <v>3327</v>
      </c>
      <c r="F197" s="220" t="s">
        <v>272</v>
      </c>
      <c r="G197" s="220" t="s">
        <v>384</v>
      </c>
      <c r="H197" s="220" t="s">
        <v>249</v>
      </c>
      <c r="I197" s="212" t="s">
        <v>936</v>
      </c>
    </row>
    <row r="198" ht="16.5" spans="1:9">
      <c r="A198" s="218" t="s">
        <v>3328</v>
      </c>
      <c r="B198" s="219" t="s">
        <v>244</v>
      </c>
      <c r="C198" s="220" t="s">
        <v>3329</v>
      </c>
      <c r="D198" s="220" t="s">
        <v>3259</v>
      </c>
      <c r="E198" s="221" t="s">
        <v>3330</v>
      </c>
      <c r="F198" s="220" t="s">
        <v>272</v>
      </c>
      <c r="G198" s="220" t="s">
        <v>384</v>
      </c>
      <c r="H198" s="220" t="s">
        <v>249</v>
      </c>
      <c r="I198" s="212" t="s">
        <v>936</v>
      </c>
    </row>
    <row r="199" ht="16.5" spans="1:9">
      <c r="A199" s="218" t="s">
        <v>3331</v>
      </c>
      <c r="B199" s="219" t="s">
        <v>244</v>
      </c>
      <c r="C199" s="220" t="s">
        <v>3332</v>
      </c>
      <c r="D199" s="220" t="s">
        <v>3259</v>
      </c>
      <c r="E199" s="221" t="s">
        <v>3333</v>
      </c>
      <c r="F199" s="220" t="s">
        <v>272</v>
      </c>
      <c r="G199" s="220" t="s">
        <v>384</v>
      </c>
      <c r="H199" s="220" t="s">
        <v>249</v>
      </c>
      <c r="I199" s="212" t="s">
        <v>936</v>
      </c>
    </row>
    <row r="200" ht="16.5" spans="1:9">
      <c r="A200" s="218" t="s">
        <v>3334</v>
      </c>
      <c r="B200" s="219" t="s">
        <v>257</v>
      </c>
      <c r="C200" s="220" t="s">
        <v>3335</v>
      </c>
      <c r="D200" s="220" t="s">
        <v>3259</v>
      </c>
      <c r="E200" s="221" t="s">
        <v>3336</v>
      </c>
      <c r="F200" s="220" t="s">
        <v>247</v>
      </c>
      <c r="G200" s="220" t="s">
        <v>2691</v>
      </c>
      <c r="H200" s="220" t="s">
        <v>249</v>
      </c>
      <c r="I200" s="212" t="s">
        <v>936</v>
      </c>
    </row>
    <row r="201" ht="16.5" spans="1:9">
      <c r="A201" s="218" t="s">
        <v>3337</v>
      </c>
      <c r="B201" s="219" t="s">
        <v>244</v>
      </c>
      <c r="C201" s="220" t="s">
        <v>3338</v>
      </c>
      <c r="D201" s="220" t="s">
        <v>3339</v>
      </c>
      <c r="E201" s="221" t="s">
        <v>3340</v>
      </c>
      <c r="F201" s="220" t="s">
        <v>247</v>
      </c>
      <c r="G201" s="220" t="s">
        <v>2691</v>
      </c>
      <c r="H201" s="220" t="s">
        <v>249</v>
      </c>
      <c r="I201" s="212" t="s">
        <v>936</v>
      </c>
    </row>
    <row r="202" ht="16.5" spans="1:9">
      <c r="A202" s="218" t="s">
        <v>3341</v>
      </c>
      <c r="B202" s="219" t="s">
        <v>257</v>
      </c>
      <c r="C202" s="220" t="s">
        <v>3342</v>
      </c>
      <c r="D202" s="220" t="s">
        <v>3259</v>
      </c>
      <c r="E202" s="221" t="s">
        <v>3343</v>
      </c>
      <c r="F202" s="220" t="s">
        <v>247</v>
      </c>
      <c r="G202" s="220" t="s">
        <v>2691</v>
      </c>
      <c r="H202" s="220" t="s">
        <v>249</v>
      </c>
      <c r="I202" s="212" t="s">
        <v>936</v>
      </c>
    </row>
    <row r="203" ht="16.5" spans="1:9">
      <c r="A203" s="218" t="s">
        <v>3344</v>
      </c>
      <c r="B203" s="219" t="s">
        <v>244</v>
      </c>
      <c r="C203" s="220" t="s">
        <v>3345</v>
      </c>
      <c r="D203" s="220" t="s">
        <v>3345</v>
      </c>
      <c r="E203" s="221" t="s">
        <v>3346</v>
      </c>
      <c r="F203" s="220" t="s">
        <v>329</v>
      </c>
      <c r="G203" s="220" t="s">
        <v>203</v>
      </c>
      <c r="H203" s="220" t="s">
        <v>297</v>
      </c>
      <c r="I203" s="212" t="s">
        <v>936</v>
      </c>
    </row>
    <row r="204" ht="16.5" spans="1:9">
      <c r="A204" s="218" t="s">
        <v>3347</v>
      </c>
      <c r="B204" s="219" t="s">
        <v>933</v>
      </c>
      <c r="C204" s="220" t="s">
        <v>3345</v>
      </c>
      <c r="D204" s="220" t="s">
        <v>3348</v>
      </c>
      <c r="E204" s="221" t="s">
        <v>3349</v>
      </c>
      <c r="F204" s="220" t="s">
        <v>247</v>
      </c>
      <c r="G204" s="220" t="s">
        <v>2691</v>
      </c>
      <c r="H204" s="220" t="s">
        <v>249</v>
      </c>
      <c r="I204" s="212" t="s">
        <v>936</v>
      </c>
    </row>
    <row r="205" ht="16.5" spans="1:9">
      <c r="A205" s="218" t="s">
        <v>3350</v>
      </c>
      <c r="B205" s="219" t="s">
        <v>244</v>
      </c>
      <c r="C205" s="220" t="s">
        <v>3351</v>
      </c>
      <c r="D205" s="220" t="s">
        <v>3352</v>
      </c>
      <c r="E205" s="221" t="s">
        <v>3353</v>
      </c>
      <c r="F205" s="220" t="s">
        <v>247</v>
      </c>
      <c r="G205" s="220" t="s">
        <v>203</v>
      </c>
      <c r="H205" s="220" t="s">
        <v>297</v>
      </c>
      <c r="I205" s="212" t="s">
        <v>936</v>
      </c>
    </row>
    <row r="206" ht="16.5" spans="1:9">
      <c r="A206" s="218" t="s">
        <v>3354</v>
      </c>
      <c r="B206" s="219" t="s">
        <v>244</v>
      </c>
      <c r="C206" s="220" t="s">
        <v>3355</v>
      </c>
      <c r="D206" s="220" t="s">
        <v>3308</v>
      </c>
      <c r="E206" s="221" t="s">
        <v>3356</v>
      </c>
      <c r="F206" s="220" t="s">
        <v>329</v>
      </c>
      <c r="G206" s="220" t="s">
        <v>330</v>
      </c>
      <c r="H206" s="220" t="s">
        <v>297</v>
      </c>
      <c r="I206" s="212" t="s">
        <v>936</v>
      </c>
    </row>
    <row r="207" ht="16.5" spans="1:9">
      <c r="A207" s="218" t="s">
        <v>3357</v>
      </c>
      <c r="B207" s="219" t="s">
        <v>933</v>
      </c>
      <c r="C207" s="220" t="s">
        <v>3358</v>
      </c>
      <c r="D207" s="220" t="s">
        <v>3359</v>
      </c>
      <c r="E207" s="221" t="s">
        <v>3360</v>
      </c>
      <c r="F207" s="220" t="s">
        <v>329</v>
      </c>
      <c r="G207" s="220" t="s">
        <v>330</v>
      </c>
      <c r="H207" s="220" t="s">
        <v>249</v>
      </c>
      <c r="I207" s="212" t="s">
        <v>936</v>
      </c>
    </row>
    <row r="208" ht="16.5" spans="1:9">
      <c r="A208" s="218" t="s">
        <v>3361</v>
      </c>
      <c r="B208" s="219" t="s">
        <v>1418</v>
      </c>
      <c r="C208" s="220" t="s">
        <v>3362</v>
      </c>
      <c r="D208" s="220" t="s">
        <v>3363</v>
      </c>
      <c r="E208" s="221" t="s">
        <v>3364</v>
      </c>
      <c r="F208" s="220" t="s">
        <v>329</v>
      </c>
      <c r="G208" s="220" t="s">
        <v>487</v>
      </c>
      <c r="H208" s="220" t="s">
        <v>188</v>
      </c>
      <c r="I208" s="212" t="s">
        <v>936</v>
      </c>
    </row>
    <row r="209" ht="16.5" spans="1:9">
      <c r="A209" s="218" t="s">
        <v>3365</v>
      </c>
      <c r="B209" s="219" t="s">
        <v>244</v>
      </c>
      <c r="C209" s="220" t="s">
        <v>3366</v>
      </c>
      <c r="D209" s="220" t="s">
        <v>3367</v>
      </c>
      <c r="E209" s="221" t="s">
        <v>3368</v>
      </c>
      <c r="F209" s="220" t="s">
        <v>302</v>
      </c>
      <c r="G209" s="220" t="s">
        <v>330</v>
      </c>
      <c r="H209" s="220" t="s">
        <v>249</v>
      </c>
      <c r="I209" s="212" t="s">
        <v>936</v>
      </c>
    </row>
    <row r="210" s="27" customFormat="1" ht="16.5" spans="1:9">
      <c r="A210" s="222" t="s">
        <v>3369</v>
      </c>
      <c r="B210" s="223" t="s">
        <v>933</v>
      </c>
      <c r="C210" s="224" t="s">
        <v>3370</v>
      </c>
      <c r="D210" s="224" t="s">
        <v>3371</v>
      </c>
      <c r="E210" s="221" t="s">
        <v>3372</v>
      </c>
      <c r="F210" s="224" t="s">
        <v>302</v>
      </c>
      <c r="G210" s="224" t="s">
        <v>330</v>
      </c>
      <c r="H210" s="224" t="s">
        <v>249</v>
      </c>
      <c r="I210" s="221" t="s">
        <v>936</v>
      </c>
    </row>
    <row r="211" ht="16.5" spans="1:9">
      <c r="A211" s="218" t="s">
        <v>3373</v>
      </c>
      <c r="B211" s="219" t="s">
        <v>244</v>
      </c>
      <c r="C211" s="220" t="s">
        <v>3374</v>
      </c>
      <c r="D211" s="220" t="s">
        <v>3308</v>
      </c>
      <c r="E211" s="221" t="s">
        <v>3375</v>
      </c>
      <c r="F211" s="220" t="s">
        <v>272</v>
      </c>
      <c r="G211" s="220" t="s">
        <v>388</v>
      </c>
      <c r="H211" s="220" t="s">
        <v>297</v>
      </c>
      <c r="I211" s="212" t="s">
        <v>936</v>
      </c>
    </row>
    <row r="212" ht="16.5" spans="1:9">
      <c r="A212" s="218" t="s">
        <v>3376</v>
      </c>
      <c r="B212" s="219" t="s">
        <v>372</v>
      </c>
      <c r="C212" s="220" t="s">
        <v>3377</v>
      </c>
      <c r="D212" s="220" t="s">
        <v>3259</v>
      </c>
      <c r="E212" s="221" t="s">
        <v>3378</v>
      </c>
      <c r="F212" s="220" t="s">
        <v>264</v>
      </c>
      <c r="G212" s="220" t="s">
        <v>248</v>
      </c>
      <c r="H212" s="220" t="s">
        <v>249</v>
      </c>
      <c r="I212" s="212" t="s">
        <v>936</v>
      </c>
    </row>
    <row r="213" ht="16.5" spans="1:9">
      <c r="A213" s="218" t="s">
        <v>3379</v>
      </c>
      <c r="B213" s="219" t="s">
        <v>244</v>
      </c>
      <c r="C213" s="220" t="s">
        <v>3380</v>
      </c>
      <c r="D213" s="220" t="s">
        <v>3308</v>
      </c>
      <c r="E213" s="221" t="s">
        <v>3381</v>
      </c>
      <c r="F213" s="220" t="s">
        <v>272</v>
      </c>
      <c r="G213" s="220" t="s">
        <v>273</v>
      </c>
      <c r="H213" s="220" t="s">
        <v>297</v>
      </c>
      <c r="I213" s="212" t="s">
        <v>936</v>
      </c>
    </row>
    <row r="214" ht="16.5" spans="1:9">
      <c r="A214" s="218" t="s">
        <v>3382</v>
      </c>
      <c r="B214" s="219" t="s">
        <v>244</v>
      </c>
      <c r="C214" s="220" t="s">
        <v>3383</v>
      </c>
      <c r="D214" s="220" t="s">
        <v>3308</v>
      </c>
      <c r="E214" s="221" t="s">
        <v>3384</v>
      </c>
      <c r="F214" s="220" t="s">
        <v>272</v>
      </c>
      <c r="G214" s="220" t="s">
        <v>388</v>
      </c>
      <c r="H214" s="220" t="s">
        <v>297</v>
      </c>
      <c r="I214" s="212" t="s">
        <v>936</v>
      </c>
    </row>
    <row r="215" ht="16.5" spans="1:9">
      <c r="A215" s="218" t="s">
        <v>3385</v>
      </c>
      <c r="B215" s="219" t="s">
        <v>244</v>
      </c>
      <c r="C215" s="220" t="s">
        <v>3386</v>
      </c>
      <c r="D215" s="220" t="s">
        <v>3308</v>
      </c>
      <c r="E215" s="221" t="s">
        <v>3387</v>
      </c>
      <c r="F215" s="220" t="s">
        <v>272</v>
      </c>
      <c r="G215" s="220" t="s">
        <v>388</v>
      </c>
      <c r="H215" s="220" t="s">
        <v>297</v>
      </c>
      <c r="I215" s="212" t="s">
        <v>936</v>
      </c>
    </row>
    <row r="216" ht="16.5" spans="1:9">
      <c r="A216" s="218" t="s">
        <v>3388</v>
      </c>
      <c r="B216" s="219" t="s">
        <v>977</v>
      </c>
      <c r="C216" s="220" t="s">
        <v>3389</v>
      </c>
      <c r="D216" s="220" t="s">
        <v>3202</v>
      </c>
      <c r="E216" s="221" t="s">
        <v>3390</v>
      </c>
      <c r="F216" s="220" t="s">
        <v>264</v>
      </c>
      <c r="G216" s="220" t="s">
        <v>197</v>
      </c>
      <c r="H216" s="220" t="s">
        <v>249</v>
      </c>
      <c r="I216" s="212" t="s">
        <v>936</v>
      </c>
    </row>
    <row r="217" ht="16.5" spans="1:9">
      <c r="A217" s="218" t="s">
        <v>3391</v>
      </c>
      <c r="B217" s="219" t="s">
        <v>933</v>
      </c>
      <c r="C217" s="220" t="s">
        <v>3392</v>
      </c>
      <c r="D217" s="220" t="s">
        <v>3393</v>
      </c>
      <c r="E217" s="221" t="s">
        <v>3394</v>
      </c>
      <c r="F217" s="220" t="s">
        <v>264</v>
      </c>
      <c r="G217" s="220" t="s">
        <v>198</v>
      </c>
      <c r="H217" s="220" t="s">
        <v>249</v>
      </c>
      <c r="I217" s="212" t="s">
        <v>936</v>
      </c>
    </row>
    <row r="218" ht="16.5" spans="1:9">
      <c r="A218" s="218" t="s">
        <v>3395</v>
      </c>
      <c r="B218" s="219" t="s">
        <v>933</v>
      </c>
      <c r="C218" s="220" t="s">
        <v>3396</v>
      </c>
      <c r="D218" s="220" t="s">
        <v>3371</v>
      </c>
      <c r="E218" s="221" t="s">
        <v>3397</v>
      </c>
      <c r="F218" s="220" t="s">
        <v>264</v>
      </c>
      <c r="G218" s="220" t="s">
        <v>198</v>
      </c>
      <c r="H218" s="220" t="s">
        <v>249</v>
      </c>
      <c r="I218" s="212" t="s">
        <v>936</v>
      </c>
    </row>
    <row r="219" ht="16.5" spans="1:9">
      <c r="A219" s="218" t="s">
        <v>3398</v>
      </c>
      <c r="B219" s="219" t="s">
        <v>933</v>
      </c>
      <c r="C219" s="220" t="s">
        <v>3399</v>
      </c>
      <c r="D219" s="220" t="s">
        <v>3371</v>
      </c>
      <c r="E219" s="221" t="s">
        <v>3400</v>
      </c>
      <c r="F219" s="220" t="s">
        <v>255</v>
      </c>
      <c r="G219" s="220" t="s">
        <v>200</v>
      </c>
      <c r="H219" s="220" t="s">
        <v>249</v>
      </c>
      <c r="I219" s="212" t="s">
        <v>936</v>
      </c>
    </row>
    <row r="220" ht="16.5" spans="1:9">
      <c r="A220" s="218" t="s">
        <v>3401</v>
      </c>
      <c r="B220" s="219" t="s">
        <v>806</v>
      </c>
      <c r="C220" s="220" t="s">
        <v>3402</v>
      </c>
      <c r="D220" s="220" t="s">
        <v>3113</v>
      </c>
      <c r="E220" s="221" t="s">
        <v>3403</v>
      </c>
      <c r="F220" s="220" t="s">
        <v>255</v>
      </c>
      <c r="G220" s="220" t="s">
        <v>200</v>
      </c>
      <c r="H220" s="220" t="s">
        <v>249</v>
      </c>
      <c r="I220" s="212" t="s">
        <v>936</v>
      </c>
    </row>
    <row r="221" ht="16.5" spans="1:9">
      <c r="A221" s="218" t="s">
        <v>3404</v>
      </c>
      <c r="B221" s="219" t="s">
        <v>257</v>
      </c>
      <c r="C221" s="220" t="s">
        <v>3405</v>
      </c>
      <c r="D221" s="220" t="s">
        <v>2836</v>
      </c>
      <c r="E221" s="221" t="s">
        <v>3406</v>
      </c>
      <c r="F221" s="220" t="s">
        <v>255</v>
      </c>
      <c r="G221" s="220" t="s">
        <v>200</v>
      </c>
      <c r="H221" s="220" t="s">
        <v>297</v>
      </c>
      <c r="I221" s="212" t="s">
        <v>936</v>
      </c>
    </row>
    <row r="222" ht="16.5" spans="1:9">
      <c r="A222" s="218" t="s">
        <v>3407</v>
      </c>
      <c r="B222" s="219" t="s">
        <v>257</v>
      </c>
      <c r="C222" s="220" t="s">
        <v>3408</v>
      </c>
      <c r="D222" s="220" t="s">
        <v>3109</v>
      </c>
      <c r="E222" s="221" t="s">
        <v>3409</v>
      </c>
      <c r="F222" s="220" t="s">
        <v>255</v>
      </c>
      <c r="G222" s="220" t="s">
        <v>200</v>
      </c>
      <c r="H222" s="220" t="s">
        <v>297</v>
      </c>
      <c r="I222" s="212" t="s">
        <v>936</v>
      </c>
    </row>
    <row r="223" ht="16.5" spans="1:9">
      <c r="A223" s="218" t="s">
        <v>3410</v>
      </c>
      <c r="B223" s="219" t="s">
        <v>977</v>
      </c>
      <c r="C223" s="220" t="s">
        <v>3411</v>
      </c>
      <c r="D223" s="220" t="s">
        <v>3412</v>
      </c>
      <c r="E223" s="221" t="s">
        <v>3413</v>
      </c>
      <c r="F223" s="220" t="s">
        <v>264</v>
      </c>
      <c r="G223" s="220" t="s">
        <v>197</v>
      </c>
      <c r="H223" s="220" t="s">
        <v>297</v>
      </c>
      <c r="I223" s="212" t="s">
        <v>936</v>
      </c>
    </row>
    <row r="224" ht="16.5" spans="1:9">
      <c r="A224" s="218" t="s">
        <v>3414</v>
      </c>
      <c r="B224" s="219" t="s">
        <v>933</v>
      </c>
      <c r="C224" s="220" t="s">
        <v>3415</v>
      </c>
      <c r="D224" s="220" t="s">
        <v>3416</v>
      </c>
      <c r="E224" s="221" t="s">
        <v>3417</v>
      </c>
      <c r="F224" s="220" t="s">
        <v>272</v>
      </c>
      <c r="G224" s="220" t="s">
        <v>388</v>
      </c>
      <c r="H224" s="220" t="s">
        <v>297</v>
      </c>
      <c r="I224" s="212" t="s">
        <v>936</v>
      </c>
    </row>
    <row r="225" ht="16.5" spans="1:9">
      <c r="A225" s="218" t="s">
        <v>3418</v>
      </c>
      <c r="B225" s="219" t="s">
        <v>905</v>
      </c>
      <c r="C225" s="220" t="s">
        <v>3419</v>
      </c>
      <c r="D225" s="220" t="s">
        <v>3308</v>
      </c>
      <c r="E225" s="221" t="s">
        <v>3420</v>
      </c>
      <c r="F225" s="220" t="s">
        <v>264</v>
      </c>
      <c r="G225" s="220" t="s">
        <v>197</v>
      </c>
      <c r="H225" s="220" t="s">
        <v>297</v>
      </c>
      <c r="I225" s="212" t="s">
        <v>936</v>
      </c>
    </row>
    <row r="226" ht="16.5" spans="1:9">
      <c r="A226" s="218" t="s">
        <v>3421</v>
      </c>
      <c r="B226" s="219" t="s">
        <v>933</v>
      </c>
      <c r="C226" s="220" t="s">
        <v>3422</v>
      </c>
      <c r="D226" s="220" t="s">
        <v>3423</v>
      </c>
      <c r="E226" s="221" t="s">
        <v>3424</v>
      </c>
      <c r="F226" s="220" t="s">
        <v>247</v>
      </c>
      <c r="G226" s="220" t="s">
        <v>290</v>
      </c>
      <c r="H226" s="220" t="s">
        <v>249</v>
      </c>
      <c r="I226" s="212" t="s">
        <v>936</v>
      </c>
    </row>
    <row r="227" ht="16.5" spans="1:9">
      <c r="A227" s="218" t="s">
        <v>3425</v>
      </c>
      <c r="B227" s="219" t="s">
        <v>244</v>
      </c>
      <c r="C227" s="219" t="s">
        <v>3426</v>
      </c>
      <c r="D227" s="219" t="s">
        <v>3426</v>
      </c>
      <c r="E227" s="223" t="s">
        <v>3427</v>
      </c>
      <c r="F227" s="219" t="s">
        <v>2651</v>
      </c>
      <c r="G227" s="219" t="s">
        <v>330</v>
      </c>
      <c r="H227" s="219" t="s">
        <v>249</v>
      </c>
      <c r="I227" s="219" t="s">
        <v>2616</v>
      </c>
    </row>
    <row r="228" ht="16.5" spans="1:9">
      <c r="A228" s="218" t="s">
        <v>3428</v>
      </c>
      <c r="B228" s="219" t="s">
        <v>244</v>
      </c>
      <c r="C228" s="219" t="s">
        <v>3429</v>
      </c>
      <c r="D228" s="219" t="s">
        <v>3429</v>
      </c>
      <c r="E228" s="223" t="s">
        <v>3430</v>
      </c>
      <c r="F228" s="219" t="s">
        <v>2651</v>
      </c>
      <c r="G228" s="219" t="s">
        <v>330</v>
      </c>
      <c r="H228" s="219" t="s">
        <v>249</v>
      </c>
      <c r="I228" s="219" t="s">
        <v>2616</v>
      </c>
    </row>
    <row r="229" ht="16.5" spans="1:9">
      <c r="A229" s="218" t="s">
        <v>3431</v>
      </c>
      <c r="B229" s="219" t="s">
        <v>244</v>
      </c>
      <c r="C229" s="219" t="s">
        <v>3432</v>
      </c>
      <c r="D229" s="219" t="s">
        <v>3432</v>
      </c>
      <c r="E229" s="223" t="s">
        <v>3433</v>
      </c>
      <c r="F229" s="219" t="s">
        <v>2651</v>
      </c>
      <c r="G229" s="219" t="s">
        <v>330</v>
      </c>
      <c r="H229" s="219" t="s">
        <v>297</v>
      </c>
      <c r="I229" s="219" t="s">
        <v>2616</v>
      </c>
    </row>
    <row r="230" ht="16.5" spans="1:9">
      <c r="A230" s="218" t="s">
        <v>3434</v>
      </c>
      <c r="B230" s="219" t="s">
        <v>244</v>
      </c>
      <c r="C230" s="219" t="s">
        <v>3435</v>
      </c>
      <c r="D230" s="219" t="s">
        <v>3435</v>
      </c>
      <c r="E230" s="223" t="s">
        <v>3436</v>
      </c>
      <c r="F230" s="219" t="s">
        <v>2651</v>
      </c>
      <c r="G230" s="219" t="s">
        <v>330</v>
      </c>
      <c r="H230" s="219" t="s">
        <v>249</v>
      </c>
      <c r="I230" s="219" t="s">
        <v>2616</v>
      </c>
    </row>
    <row r="231" ht="16.5" spans="1:9">
      <c r="A231" s="218" t="s">
        <v>3437</v>
      </c>
      <c r="B231" s="219" t="s">
        <v>244</v>
      </c>
      <c r="C231" s="219" t="s">
        <v>3438</v>
      </c>
      <c r="D231" s="219" t="s">
        <v>3438</v>
      </c>
      <c r="E231" s="223" t="s">
        <v>3439</v>
      </c>
      <c r="F231" s="219" t="s">
        <v>2651</v>
      </c>
      <c r="G231" s="219" t="s">
        <v>330</v>
      </c>
      <c r="H231" s="219" t="s">
        <v>249</v>
      </c>
      <c r="I231" s="219" t="s">
        <v>2616</v>
      </c>
    </row>
    <row r="232" ht="16.5" spans="1:9">
      <c r="A232" s="218" t="s">
        <v>3440</v>
      </c>
      <c r="B232" s="219" t="s">
        <v>244</v>
      </c>
      <c r="C232" s="219" t="s">
        <v>3441</v>
      </c>
      <c r="D232" s="219" t="s">
        <v>3441</v>
      </c>
      <c r="E232" s="223" t="s">
        <v>3442</v>
      </c>
      <c r="F232" s="219" t="s">
        <v>2651</v>
      </c>
      <c r="G232" s="219" t="s">
        <v>330</v>
      </c>
      <c r="H232" s="219" t="s">
        <v>249</v>
      </c>
      <c r="I232" s="219" t="s">
        <v>2616</v>
      </c>
    </row>
    <row r="233" ht="16.5" spans="1:9">
      <c r="A233" s="218" t="s">
        <v>3443</v>
      </c>
      <c r="B233" s="219" t="s">
        <v>244</v>
      </c>
      <c r="C233" s="219" t="s">
        <v>3444</v>
      </c>
      <c r="D233" s="219" t="s">
        <v>3444</v>
      </c>
      <c r="E233" s="223" t="s">
        <v>3445</v>
      </c>
      <c r="F233" s="219" t="s">
        <v>1286</v>
      </c>
      <c r="G233" s="219" t="s">
        <v>60</v>
      </c>
      <c r="H233" s="219" t="s">
        <v>249</v>
      </c>
      <c r="I233" s="219" t="s">
        <v>936</v>
      </c>
    </row>
    <row r="234" ht="16.5" spans="1:9">
      <c r="A234" s="218" t="s">
        <v>3446</v>
      </c>
      <c r="B234" s="219" t="s">
        <v>244</v>
      </c>
      <c r="C234" s="219" t="s">
        <v>3447</v>
      </c>
      <c r="D234" s="219" t="s">
        <v>3448</v>
      </c>
      <c r="E234" s="223" t="s">
        <v>3449</v>
      </c>
      <c r="F234" s="219" t="s">
        <v>1286</v>
      </c>
      <c r="G234" s="219" t="s">
        <v>60</v>
      </c>
      <c r="H234" s="219" t="s">
        <v>249</v>
      </c>
      <c r="I234" s="219" t="s">
        <v>936</v>
      </c>
    </row>
    <row r="235" ht="16.5" spans="1:9">
      <c r="A235" s="218" t="s">
        <v>3450</v>
      </c>
      <c r="B235" s="219" t="s">
        <v>244</v>
      </c>
      <c r="C235" s="219" t="s">
        <v>3451</v>
      </c>
      <c r="D235" s="219" t="s">
        <v>3451</v>
      </c>
      <c r="E235" s="223" t="s">
        <v>3452</v>
      </c>
      <c r="F235" s="219" t="s">
        <v>2651</v>
      </c>
      <c r="G235" s="219" t="s">
        <v>330</v>
      </c>
      <c r="H235" s="219" t="s">
        <v>249</v>
      </c>
      <c r="I235" s="219" t="s">
        <v>2616</v>
      </c>
    </row>
    <row r="236" ht="16.5" spans="1:9">
      <c r="A236" s="218" t="s">
        <v>3453</v>
      </c>
      <c r="B236" s="219" t="s">
        <v>244</v>
      </c>
      <c r="C236" s="219" t="s">
        <v>3454</v>
      </c>
      <c r="D236" s="219" t="s">
        <v>3454</v>
      </c>
      <c r="E236" s="223" t="s">
        <v>3455</v>
      </c>
      <c r="F236" s="219" t="s">
        <v>2651</v>
      </c>
      <c r="G236" s="219" t="s">
        <v>330</v>
      </c>
      <c r="H236" s="219" t="s">
        <v>249</v>
      </c>
      <c r="I236" s="219" t="s">
        <v>2616</v>
      </c>
    </row>
    <row r="237" ht="16.5" spans="1:9">
      <c r="A237" s="218" t="s">
        <v>3456</v>
      </c>
      <c r="B237" s="219" t="s">
        <v>244</v>
      </c>
      <c r="C237" s="219" t="s">
        <v>3457</v>
      </c>
      <c r="D237" s="219" t="s">
        <v>3457</v>
      </c>
      <c r="E237" s="223" t="s">
        <v>3458</v>
      </c>
      <c r="F237" s="219" t="s">
        <v>2651</v>
      </c>
      <c r="G237" s="219" t="s">
        <v>330</v>
      </c>
      <c r="H237" s="219" t="s">
        <v>249</v>
      </c>
      <c r="I237" s="219" t="s">
        <v>2616</v>
      </c>
    </row>
    <row r="238" ht="16.5" spans="1:9">
      <c r="A238" s="218" t="s">
        <v>3459</v>
      </c>
      <c r="B238" s="219" t="s">
        <v>244</v>
      </c>
      <c r="C238" s="219" t="s">
        <v>3460</v>
      </c>
      <c r="D238" s="219" t="s">
        <v>3460</v>
      </c>
      <c r="E238" s="223" t="s">
        <v>3461</v>
      </c>
      <c r="F238" s="219" t="s">
        <v>2651</v>
      </c>
      <c r="G238" s="219" t="s">
        <v>330</v>
      </c>
      <c r="H238" s="219" t="s">
        <v>249</v>
      </c>
      <c r="I238" s="219" t="s">
        <v>2616</v>
      </c>
    </row>
    <row r="239" s="27" customFormat="1" ht="16.5" spans="1:9">
      <c r="A239" s="222" t="s">
        <v>3462</v>
      </c>
      <c r="B239" s="223" t="s">
        <v>244</v>
      </c>
      <c r="C239" s="223" t="s">
        <v>3463</v>
      </c>
      <c r="D239" s="223" t="s">
        <v>3464</v>
      </c>
      <c r="E239" s="223" t="s">
        <v>3465</v>
      </c>
      <c r="F239" s="223" t="s">
        <v>302</v>
      </c>
      <c r="G239" s="223" t="s">
        <v>63</v>
      </c>
      <c r="H239" s="223" t="s">
        <v>249</v>
      </c>
      <c r="I239" s="223" t="s">
        <v>936</v>
      </c>
    </row>
    <row r="240" ht="16.5" spans="1:9">
      <c r="A240" s="218" t="s">
        <v>3466</v>
      </c>
      <c r="B240" s="219" t="s">
        <v>244</v>
      </c>
      <c r="C240" s="219" t="s">
        <v>3467</v>
      </c>
      <c r="D240" s="219" t="s">
        <v>3467</v>
      </c>
      <c r="E240" s="223" t="s">
        <v>3468</v>
      </c>
      <c r="F240" s="219" t="s">
        <v>1286</v>
      </c>
      <c r="G240" s="219" t="s">
        <v>197</v>
      </c>
      <c r="H240" s="219" t="s">
        <v>249</v>
      </c>
      <c r="I240" s="219" t="s">
        <v>936</v>
      </c>
    </row>
    <row r="241" ht="16.5" spans="1:9">
      <c r="A241" s="218" t="s">
        <v>3469</v>
      </c>
      <c r="B241" s="219" t="s">
        <v>244</v>
      </c>
      <c r="C241" s="219" t="s">
        <v>3470</v>
      </c>
      <c r="D241" s="219" t="s">
        <v>3470</v>
      </c>
      <c r="E241" s="223" t="s">
        <v>3471</v>
      </c>
      <c r="F241" s="219" t="s">
        <v>1286</v>
      </c>
      <c r="G241" s="219" t="s">
        <v>197</v>
      </c>
      <c r="H241" s="219" t="s">
        <v>249</v>
      </c>
      <c r="I241" s="219" t="s">
        <v>936</v>
      </c>
    </row>
    <row r="242" ht="16.5" spans="1:9">
      <c r="A242" s="218" t="s">
        <v>3472</v>
      </c>
      <c r="B242" s="219" t="s">
        <v>244</v>
      </c>
      <c r="C242" s="219" t="s">
        <v>3473</v>
      </c>
      <c r="D242" s="219" t="s">
        <v>3474</v>
      </c>
      <c r="E242" s="223" t="s">
        <v>3475</v>
      </c>
      <c r="F242" s="219" t="s">
        <v>302</v>
      </c>
      <c r="G242" s="219" t="s">
        <v>330</v>
      </c>
      <c r="H242" s="219" t="s">
        <v>249</v>
      </c>
      <c r="I242" s="219" t="s">
        <v>936</v>
      </c>
    </row>
    <row r="243" ht="16.5" spans="1:10">
      <c r="A243" s="218" t="s">
        <v>3476</v>
      </c>
      <c r="B243" s="219" t="s">
        <v>244</v>
      </c>
      <c r="C243" s="220" t="s">
        <v>3477</v>
      </c>
      <c r="D243" s="220" t="s">
        <v>3477</v>
      </c>
      <c r="E243" s="221" t="s">
        <v>3478</v>
      </c>
      <c r="F243" s="220" t="s">
        <v>264</v>
      </c>
      <c r="G243" s="220" t="s">
        <v>197</v>
      </c>
      <c r="H243" s="220" t="s">
        <v>297</v>
      </c>
      <c r="I243" s="212" t="s">
        <v>3479</v>
      </c>
      <c r="J243" s="225"/>
    </row>
    <row r="244" ht="16.5" spans="1:9">
      <c r="A244" s="212" t="s">
        <v>3480</v>
      </c>
      <c r="B244" s="212" t="s">
        <v>244</v>
      </c>
      <c r="C244" s="212" t="s">
        <v>3481</v>
      </c>
      <c r="D244" s="212" t="s">
        <v>3482</v>
      </c>
      <c r="E244" s="221" t="s">
        <v>3483</v>
      </c>
      <c r="F244" s="212" t="s">
        <v>2204</v>
      </c>
      <c r="G244" s="212" t="s">
        <v>1416</v>
      </c>
      <c r="H244" s="212" t="s">
        <v>249</v>
      </c>
      <c r="I244" s="212" t="s">
        <v>936</v>
      </c>
    </row>
    <row r="245" ht="16.5" spans="1:9">
      <c r="A245" s="212" t="s">
        <v>3484</v>
      </c>
      <c r="B245" s="212" t="s">
        <v>244</v>
      </c>
      <c r="C245" s="212" t="s">
        <v>3485</v>
      </c>
      <c r="D245" s="212" t="s">
        <v>3486</v>
      </c>
      <c r="E245" s="221" t="s">
        <v>3487</v>
      </c>
      <c r="F245" s="212" t="s">
        <v>2204</v>
      </c>
      <c r="G245" s="212" t="s">
        <v>1416</v>
      </c>
      <c r="H245" s="212" t="s">
        <v>249</v>
      </c>
      <c r="I245" s="212" t="s">
        <v>936</v>
      </c>
    </row>
    <row r="246" ht="16.5" spans="1:9">
      <c r="A246" s="212" t="s">
        <v>3488</v>
      </c>
      <c r="B246" s="212" t="s">
        <v>244</v>
      </c>
      <c r="C246" s="212" t="s">
        <v>3489</v>
      </c>
      <c r="D246" s="212" t="s">
        <v>3490</v>
      </c>
      <c r="E246" s="221" t="s">
        <v>3491</v>
      </c>
      <c r="F246" s="212" t="s">
        <v>3492</v>
      </c>
      <c r="G246" s="212" t="s">
        <v>1416</v>
      </c>
      <c r="H246" s="212" t="s">
        <v>249</v>
      </c>
      <c r="I246" s="212" t="s">
        <v>936</v>
      </c>
    </row>
    <row r="247" ht="16.5" spans="1:9">
      <c r="A247" s="212" t="s">
        <v>3493</v>
      </c>
      <c r="B247" s="212" t="s">
        <v>244</v>
      </c>
      <c r="C247" s="212" t="s">
        <v>3494</v>
      </c>
      <c r="D247" s="212" t="s">
        <v>3495</v>
      </c>
      <c r="E247" s="221" t="s">
        <v>3496</v>
      </c>
      <c r="F247" s="212" t="s">
        <v>2191</v>
      </c>
      <c r="G247" s="212" t="s">
        <v>1416</v>
      </c>
      <c r="H247" s="212" t="s">
        <v>249</v>
      </c>
      <c r="I247" s="212" t="s">
        <v>936</v>
      </c>
    </row>
    <row r="248" ht="16.5" spans="1:9">
      <c r="A248" s="212" t="s">
        <v>3497</v>
      </c>
      <c r="B248" s="212" t="s">
        <v>244</v>
      </c>
      <c r="C248" s="212" t="s">
        <v>3498</v>
      </c>
      <c r="D248" s="212" t="s">
        <v>3499</v>
      </c>
      <c r="E248" s="221" t="s">
        <v>3500</v>
      </c>
      <c r="F248" s="212" t="s">
        <v>2191</v>
      </c>
      <c r="G248" s="212" t="s">
        <v>1416</v>
      </c>
      <c r="H248" s="212" t="s">
        <v>249</v>
      </c>
      <c r="I248" s="212" t="s">
        <v>936</v>
      </c>
    </row>
    <row r="249" ht="16.5" spans="1:9">
      <c r="A249" s="212" t="s">
        <v>3501</v>
      </c>
      <c r="B249" s="212" t="s">
        <v>244</v>
      </c>
      <c r="C249" s="212" t="s">
        <v>3502</v>
      </c>
      <c r="D249" s="212" t="s">
        <v>3503</v>
      </c>
      <c r="E249" s="221" t="s">
        <v>3504</v>
      </c>
      <c r="F249" s="212" t="s">
        <v>2204</v>
      </c>
      <c r="G249" s="212" t="s">
        <v>1416</v>
      </c>
      <c r="H249" s="212" t="s">
        <v>249</v>
      </c>
      <c r="I249" s="212" t="s">
        <v>936</v>
      </c>
    </row>
    <row r="250" ht="16.5" spans="1:9">
      <c r="A250" s="212" t="s">
        <v>3505</v>
      </c>
      <c r="B250" s="212" t="s">
        <v>244</v>
      </c>
      <c r="C250" s="212" t="s">
        <v>3506</v>
      </c>
      <c r="D250" s="212" t="s">
        <v>3507</v>
      </c>
      <c r="E250" s="221" t="s">
        <v>3508</v>
      </c>
      <c r="F250" s="212" t="s">
        <v>2191</v>
      </c>
      <c r="G250" s="212" t="s">
        <v>1416</v>
      </c>
      <c r="H250" s="212" t="s">
        <v>249</v>
      </c>
      <c r="I250" s="212" t="s">
        <v>936</v>
      </c>
    </row>
    <row r="251" ht="16.5" spans="1:9">
      <c r="A251" s="212" t="s">
        <v>3509</v>
      </c>
      <c r="B251" s="212" t="s">
        <v>244</v>
      </c>
      <c r="C251" s="212" t="s">
        <v>3510</v>
      </c>
      <c r="D251" s="212" t="s">
        <v>3511</v>
      </c>
      <c r="E251" s="221" t="s">
        <v>3512</v>
      </c>
      <c r="F251" s="212" t="s">
        <v>2191</v>
      </c>
      <c r="G251" s="212" t="s">
        <v>1416</v>
      </c>
      <c r="H251" s="212"/>
      <c r="I251" s="212" t="s">
        <v>936</v>
      </c>
    </row>
    <row r="252" ht="16.5" spans="1:9">
      <c r="A252" s="212" t="s">
        <v>3513</v>
      </c>
      <c r="B252" s="212" t="s">
        <v>244</v>
      </c>
      <c r="C252" s="212" t="s">
        <v>3514</v>
      </c>
      <c r="D252" s="212" t="s">
        <v>3515</v>
      </c>
      <c r="E252" s="221" t="s">
        <v>3516</v>
      </c>
      <c r="F252" s="212" t="s">
        <v>2191</v>
      </c>
      <c r="G252" s="212" t="s">
        <v>1416</v>
      </c>
      <c r="H252" s="212" t="s">
        <v>249</v>
      </c>
      <c r="I252" s="212" t="s">
        <v>936</v>
      </c>
    </row>
    <row r="253" ht="16.5" spans="1:9">
      <c r="A253" s="212" t="s">
        <v>3517</v>
      </c>
      <c r="B253" s="212" t="s">
        <v>244</v>
      </c>
      <c r="C253" s="212" t="s">
        <v>3518</v>
      </c>
      <c r="D253" s="212" t="s">
        <v>3519</v>
      </c>
      <c r="E253" s="221" t="s">
        <v>3520</v>
      </c>
      <c r="F253" s="212" t="s">
        <v>2191</v>
      </c>
      <c r="G253" s="212" t="s">
        <v>1416</v>
      </c>
      <c r="H253" s="212" t="s">
        <v>249</v>
      </c>
      <c r="I253" s="212" t="s">
        <v>936</v>
      </c>
    </row>
    <row r="254" ht="16.5" spans="1:9">
      <c r="A254" s="212" t="s">
        <v>3521</v>
      </c>
      <c r="B254" s="212" t="s">
        <v>244</v>
      </c>
      <c r="C254" s="212" t="s">
        <v>3522</v>
      </c>
      <c r="D254" s="212" t="s">
        <v>3523</v>
      </c>
      <c r="E254" s="221" t="s">
        <v>3524</v>
      </c>
      <c r="F254" s="212" t="s">
        <v>2204</v>
      </c>
      <c r="G254" s="212" t="s">
        <v>1416</v>
      </c>
      <c r="H254" s="212" t="s">
        <v>297</v>
      </c>
      <c r="I254" s="212" t="s">
        <v>936</v>
      </c>
    </row>
    <row r="255" ht="16.5" spans="1:9">
      <c r="A255" s="212" t="s">
        <v>3525</v>
      </c>
      <c r="B255" s="212" t="s">
        <v>244</v>
      </c>
      <c r="C255" s="212" t="s">
        <v>3526</v>
      </c>
      <c r="D255" s="212" t="s">
        <v>3527</v>
      </c>
      <c r="E255" s="221" t="s">
        <v>3528</v>
      </c>
      <c r="F255" s="212" t="s">
        <v>2204</v>
      </c>
      <c r="G255" s="212" t="s">
        <v>1416</v>
      </c>
      <c r="H255" s="212" t="s">
        <v>249</v>
      </c>
      <c r="I255" s="212" t="s">
        <v>936</v>
      </c>
    </row>
    <row r="256" ht="16.5" spans="1:9">
      <c r="A256" s="212" t="s">
        <v>3529</v>
      </c>
      <c r="B256" s="212" t="s">
        <v>244</v>
      </c>
      <c r="C256" s="212" t="s">
        <v>2656</v>
      </c>
      <c r="D256" s="212" t="s">
        <v>3530</v>
      </c>
      <c r="E256" s="221" t="s">
        <v>3531</v>
      </c>
      <c r="F256" s="212" t="s">
        <v>2204</v>
      </c>
      <c r="G256" s="212" t="s">
        <v>1416</v>
      </c>
      <c r="H256" s="212" t="s">
        <v>249</v>
      </c>
      <c r="I256" s="212" t="s">
        <v>936</v>
      </c>
    </row>
    <row r="257" ht="16.5" spans="1:9">
      <c r="A257" s="212" t="s">
        <v>3532</v>
      </c>
      <c r="B257" s="212" t="s">
        <v>244</v>
      </c>
      <c r="C257" s="212" t="s">
        <v>2737</v>
      </c>
      <c r="D257" s="212" t="s">
        <v>3533</v>
      </c>
      <c r="E257" s="221" t="s">
        <v>3534</v>
      </c>
      <c r="F257" s="212" t="s">
        <v>2191</v>
      </c>
      <c r="G257" s="212" t="s">
        <v>1416</v>
      </c>
      <c r="H257" s="212"/>
      <c r="I257" s="212" t="s">
        <v>936</v>
      </c>
    </row>
    <row r="258" ht="16.5" spans="1:9">
      <c r="A258" s="212" t="s">
        <v>3535</v>
      </c>
      <c r="B258" s="212" t="s">
        <v>1418</v>
      </c>
      <c r="C258" s="212" t="s">
        <v>3536</v>
      </c>
      <c r="D258" s="212" t="s">
        <v>3537</v>
      </c>
      <c r="E258" s="221" t="s">
        <v>3538</v>
      </c>
      <c r="F258" s="212" t="s">
        <v>2204</v>
      </c>
      <c r="G258" s="212" t="s">
        <v>1416</v>
      </c>
      <c r="H258" s="212" t="s">
        <v>249</v>
      </c>
      <c r="I258" s="212" t="s">
        <v>936</v>
      </c>
    </row>
    <row r="259" ht="16.5" spans="1:9">
      <c r="A259" s="212" t="s">
        <v>3539</v>
      </c>
      <c r="B259" s="212" t="s">
        <v>244</v>
      </c>
      <c r="C259" s="212" t="s">
        <v>3540</v>
      </c>
      <c r="D259" s="212" t="s">
        <v>3541</v>
      </c>
      <c r="E259" s="221" t="s">
        <v>3542</v>
      </c>
      <c r="F259" s="212" t="s">
        <v>2191</v>
      </c>
      <c r="G259" s="212" t="s">
        <v>1416</v>
      </c>
      <c r="H259" s="212" t="s">
        <v>249</v>
      </c>
      <c r="I259" s="212" t="s">
        <v>936</v>
      </c>
    </row>
    <row r="260" ht="16.5" spans="1:9">
      <c r="A260" s="212" t="s">
        <v>3543</v>
      </c>
      <c r="B260" s="212" t="s">
        <v>980</v>
      </c>
      <c r="C260" s="212" t="s">
        <v>3544</v>
      </c>
      <c r="D260" s="212" t="s">
        <v>3545</v>
      </c>
      <c r="E260" s="221" t="s">
        <v>3546</v>
      </c>
      <c r="F260" s="212" t="s">
        <v>2204</v>
      </c>
      <c r="G260" s="212" t="s">
        <v>1416</v>
      </c>
      <c r="H260" s="212" t="s">
        <v>249</v>
      </c>
      <c r="I260" s="212" t="s">
        <v>936</v>
      </c>
    </row>
    <row r="261" ht="16.5" spans="1:9">
      <c r="A261" s="212" t="s">
        <v>3547</v>
      </c>
      <c r="B261" s="212" t="s">
        <v>980</v>
      </c>
      <c r="C261" s="212" t="s">
        <v>3548</v>
      </c>
      <c r="D261" s="212" t="s">
        <v>3549</v>
      </c>
      <c r="E261" s="221" t="s">
        <v>3550</v>
      </c>
      <c r="F261" s="212" t="s">
        <v>2204</v>
      </c>
      <c r="G261" s="212" t="s">
        <v>1416</v>
      </c>
      <c r="H261" s="212" t="s">
        <v>249</v>
      </c>
      <c r="I261" s="212" t="s">
        <v>936</v>
      </c>
    </row>
    <row r="262" ht="16.5" spans="1:9">
      <c r="A262" s="212" t="s">
        <v>3551</v>
      </c>
      <c r="B262" s="212" t="s">
        <v>244</v>
      </c>
      <c r="C262" s="212" t="s">
        <v>3552</v>
      </c>
      <c r="D262" s="212" t="s">
        <v>3552</v>
      </c>
      <c r="E262" s="221" t="s">
        <v>3553</v>
      </c>
      <c r="F262" s="212" t="s">
        <v>2204</v>
      </c>
      <c r="G262" s="212" t="s">
        <v>1416</v>
      </c>
      <c r="H262" s="212" t="s">
        <v>249</v>
      </c>
      <c r="I262" s="212" t="s">
        <v>936</v>
      </c>
    </row>
    <row r="263" ht="16.5" spans="1:9">
      <c r="A263" s="212" t="s">
        <v>3554</v>
      </c>
      <c r="B263" s="212" t="s">
        <v>244</v>
      </c>
      <c r="C263" s="212" t="s">
        <v>3555</v>
      </c>
      <c r="D263" s="212" t="s">
        <v>3555</v>
      </c>
      <c r="E263" s="221" t="s">
        <v>3556</v>
      </c>
      <c r="F263" s="212" t="s">
        <v>2204</v>
      </c>
      <c r="G263" s="212" t="s">
        <v>1416</v>
      </c>
      <c r="H263" s="212"/>
      <c r="I263" s="212" t="s">
        <v>936</v>
      </c>
    </row>
    <row r="264" ht="16.5" spans="1:9">
      <c r="A264" s="212" t="s">
        <v>3557</v>
      </c>
      <c r="B264" s="212" t="s">
        <v>244</v>
      </c>
      <c r="C264" s="212" t="s">
        <v>3558</v>
      </c>
      <c r="D264" s="212" t="s">
        <v>3559</v>
      </c>
      <c r="E264" s="221" t="s">
        <v>3560</v>
      </c>
      <c r="F264" s="212" t="s">
        <v>2191</v>
      </c>
      <c r="G264" s="212" t="s">
        <v>1416</v>
      </c>
      <c r="H264" s="212" t="s">
        <v>249</v>
      </c>
      <c r="I264" s="212" t="s">
        <v>936</v>
      </c>
    </row>
    <row r="265" ht="16.5" spans="1:9">
      <c r="A265" s="212" t="s">
        <v>3561</v>
      </c>
      <c r="B265" s="212" t="s">
        <v>244</v>
      </c>
      <c r="C265" s="212" t="s">
        <v>3562</v>
      </c>
      <c r="D265" s="212" t="s">
        <v>3563</v>
      </c>
      <c r="E265" s="221" t="s">
        <v>3564</v>
      </c>
      <c r="F265" s="212" t="s">
        <v>2191</v>
      </c>
      <c r="G265" s="212" t="s">
        <v>1416</v>
      </c>
      <c r="H265" s="212" t="s">
        <v>249</v>
      </c>
      <c r="I265" s="212" t="s">
        <v>936</v>
      </c>
    </row>
    <row r="266" ht="16.5" spans="1:9">
      <c r="A266" s="212" t="s">
        <v>3565</v>
      </c>
      <c r="B266" s="212" t="s">
        <v>244</v>
      </c>
      <c r="C266" s="212" t="s">
        <v>3566</v>
      </c>
      <c r="D266" s="212" t="s">
        <v>3567</v>
      </c>
      <c r="E266" s="221" t="s">
        <v>3568</v>
      </c>
      <c r="F266" s="212" t="s">
        <v>2204</v>
      </c>
      <c r="G266" s="212" t="s">
        <v>1416</v>
      </c>
      <c r="H266" s="212" t="s">
        <v>249</v>
      </c>
      <c r="I266" s="212" t="s">
        <v>936</v>
      </c>
    </row>
    <row r="267" ht="16.5" spans="1:9">
      <c r="A267" s="212" t="s">
        <v>3569</v>
      </c>
      <c r="B267" s="212" t="s">
        <v>977</v>
      </c>
      <c r="C267" s="212" t="s">
        <v>3570</v>
      </c>
      <c r="D267" s="212" t="s">
        <v>3571</v>
      </c>
      <c r="E267" s="221" t="s">
        <v>3572</v>
      </c>
      <c r="F267" s="212" t="s">
        <v>2204</v>
      </c>
      <c r="G267" s="212" t="s">
        <v>1416</v>
      </c>
      <c r="H267" s="212" t="s">
        <v>249</v>
      </c>
      <c r="I267" s="212" t="s">
        <v>936</v>
      </c>
    </row>
    <row r="268" ht="16.5" spans="1:9">
      <c r="A268" s="212" t="s">
        <v>3573</v>
      </c>
      <c r="B268" s="212" t="s">
        <v>977</v>
      </c>
      <c r="C268" s="212" t="s">
        <v>3574</v>
      </c>
      <c r="D268" s="212" t="s">
        <v>3575</v>
      </c>
      <c r="E268" s="221" t="s">
        <v>3576</v>
      </c>
      <c r="F268" s="212" t="s">
        <v>2191</v>
      </c>
      <c r="G268" s="212" t="s">
        <v>1416</v>
      </c>
      <c r="H268" s="212" t="s">
        <v>249</v>
      </c>
      <c r="I268" s="212" t="s">
        <v>936</v>
      </c>
    </row>
    <row r="269" ht="16.5" spans="1:9">
      <c r="A269" s="212" t="s">
        <v>3577</v>
      </c>
      <c r="B269" s="212" t="s">
        <v>244</v>
      </c>
      <c r="C269" s="212" t="s">
        <v>3578</v>
      </c>
      <c r="D269" s="212" t="s">
        <v>3579</v>
      </c>
      <c r="E269" s="221" t="s">
        <v>3580</v>
      </c>
      <c r="F269" s="212" t="s">
        <v>2191</v>
      </c>
      <c r="G269" s="212" t="s">
        <v>1416</v>
      </c>
      <c r="H269" s="212" t="s">
        <v>249</v>
      </c>
      <c r="I269" s="212" t="s">
        <v>936</v>
      </c>
    </row>
    <row r="270" ht="16.5" spans="1:9">
      <c r="A270" s="212" t="s">
        <v>3581</v>
      </c>
      <c r="B270" s="212" t="s">
        <v>244</v>
      </c>
      <c r="C270" s="212" t="s">
        <v>3582</v>
      </c>
      <c r="D270" s="212" t="s">
        <v>3583</v>
      </c>
      <c r="E270" s="221" t="s">
        <v>3584</v>
      </c>
      <c r="F270" s="212" t="s">
        <v>2191</v>
      </c>
      <c r="G270" s="212" t="s">
        <v>1416</v>
      </c>
      <c r="H270" s="212" t="s">
        <v>249</v>
      </c>
      <c r="I270" s="212" t="s">
        <v>936</v>
      </c>
    </row>
    <row r="271" ht="16.5" spans="1:9">
      <c r="A271" s="212" t="s">
        <v>3585</v>
      </c>
      <c r="B271" s="212" t="s">
        <v>244</v>
      </c>
      <c r="C271" s="212" t="s">
        <v>3586</v>
      </c>
      <c r="D271" s="212" t="s">
        <v>3587</v>
      </c>
      <c r="E271" s="221" t="s">
        <v>3588</v>
      </c>
      <c r="F271" s="212" t="s">
        <v>2204</v>
      </c>
      <c r="G271" s="212" t="s">
        <v>1416</v>
      </c>
      <c r="H271" s="212" t="s">
        <v>249</v>
      </c>
      <c r="I271" s="212" t="s">
        <v>936</v>
      </c>
    </row>
    <row r="272" ht="16.5" spans="1:9">
      <c r="A272" s="212" t="s">
        <v>3589</v>
      </c>
      <c r="B272" s="212" t="s">
        <v>977</v>
      </c>
      <c r="C272" s="212" t="s">
        <v>3590</v>
      </c>
      <c r="D272" s="212" t="s">
        <v>3591</v>
      </c>
      <c r="E272" s="221" t="s">
        <v>3592</v>
      </c>
      <c r="F272" s="212" t="s">
        <v>2204</v>
      </c>
      <c r="G272" s="212" t="s">
        <v>1416</v>
      </c>
      <c r="H272" s="212"/>
      <c r="I272" s="212" t="s">
        <v>936</v>
      </c>
    </row>
    <row r="273" ht="16.5" spans="1:9">
      <c r="A273" s="212" t="s">
        <v>3593</v>
      </c>
      <c r="B273" s="212" t="s">
        <v>244</v>
      </c>
      <c r="C273" s="212" t="s">
        <v>2870</v>
      </c>
      <c r="D273" s="212" t="s">
        <v>2870</v>
      </c>
      <c r="E273" s="221" t="s">
        <v>3592</v>
      </c>
      <c r="F273" s="212" t="s">
        <v>2204</v>
      </c>
      <c r="G273" s="212" t="s">
        <v>1416</v>
      </c>
      <c r="H273" s="212" t="s">
        <v>249</v>
      </c>
      <c r="I273" s="212" t="s">
        <v>936</v>
      </c>
    </row>
    <row r="274" ht="16.5" spans="1:9">
      <c r="A274" s="212" t="s">
        <v>3594</v>
      </c>
      <c r="B274" s="212" t="s">
        <v>244</v>
      </c>
      <c r="C274" s="212" t="s">
        <v>3595</v>
      </c>
      <c r="D274" s="212" t="s">
        <v>3595</v>
      </c>
      <c r="E274" s="221" t="s">
        <v>3596</v>
      </c>
      <c r="F274" s="212" t="s">
        <v>2204</v>
      </c>
      <c r="G274" s="212" t="s">
        <v>1416</v>
      </c>
      <c r="H274" s="212"/>
      <c r="I274" s="212" t="s">
        <v>936</v>
      </c>
    </row>
    <row r="275" ht="16.5" spans="1:9">
      <c r="A275" s="212" t="s">
        <v>3597</v>
      </c>
      <c r="B275" s="212" t="s">
        <v>244</v>
      </c>
      <c r="C275" s="212" t="s">
        <v>3598</v>
      </c>
      <c r="D275" s="212" t="s">
        <v>3599</v>
      </c>
      <c r="E275" s="221" t="s">
        <v>3600</v>
      </c>
      <c r="F275" s="212" t="s">
        <v>2191</v>
      </c>
      <c r="G275" s="212" t="s">
        <v>1416</v>
      </c>
      <c r="H275" s="212" t="s">
        <v>249</v>
      </c>
      <c r="I275" s="212" t="s">
        <v>936</v>
      </c>
    </row>
    <row r="276" ht="16.5" spans="1:9">
      <c r="A276" s="212" t="s">
        <v>3601</v>
      </c>
      <c r="B276" s="212" t="s">
        <v>244</v>
      </c>
      <c r="C276" s="212" t="s">
        <v>3602</v>
      </c>
      <c r="D276" s="212" t="s">
        <v>3602</v>
      </c>
      <c r="E276" s="221" t="s">
        <v>3603</v>
      </c>
      <c r="F276" s="212" t="s">
        <v>2191</v>
      </c>
      <c r="G276" s="212" t="s">
        <v>1416</v>
      </c>
      <c r="H276" s="212"/>
      <c r="I276" s="212" t="s">
        <v>936</v>
      </c>
    </row>
    <row r="277" ht="16.5" spans="1:9">
      <c r="A277" s="212" t="s">
        <v>3604</v>
      </c>
      <c r="B277" s="212" t="s">
        <v>244</v>
      </c>
      <c r="C277" s="212" t="s">
        <v>3605</v>
      </c>
      <c r="D277" s="212" t="s">
        <v>3606</v>
      </c>
      <c r="E277" s="221" t="s">
        <v>3607</v>
      </c>
      <c r="F277" s="212" t="s">
        <v>2191</v>
      </c>
      <c r="G277" s="212" t="s">
        <v>1416</v>
      </c>
      <c r="H277" s="212" t="s">
        <v>249</v>
      </c>
      <c r="I277" s="212" t="s">
        <v>936</v>
      </c>
    </row>
    <row r="278" ht="16.5" spans="1:9">
      <c r="A278" s="212" t="s">
        <v>3608</v>
      </c>
      <c r="B278" s="212" t="s">
        <v>244</v>
      </c>
      <c r="C278" s="212" t="s">
        <v>2918</v>
      </c>
      <c r="D278" s="212" t="s">
        <v>2918</v>
      </c>
      <c r="E278" s="221" t="s">
        <v>3609</v>
      </c>
      <c r="F278" s="212" t="s">
        <v>2191</v>
      </c>
      <c r="G278" s="212" t="s">
        <v>1416</v>
      </c>
      <c r="H278" s="212" t="s">
        <v>249</v>
      </c>
      <c r="I278" s="212" t="s">
        <v>936</v>
      </c>
    </row>
    <row r="279" ht="16.5" spans="1:9">
      <c r="A279" s="212" t="s">
        <v>3610</v>
      </c>
      <c r="B279" s="212" t="s">
        <v>257</v>
      </c>
      <c r="C279" s="212" t="s">
        <v>3611</v>
      </c>
      <c r="D279" s="212" t="s">
        <v>3612</v>
      </c>
      <c r="E279" s="221" t="s">
        <v>3613</v>
      </c>
      <c r="F279" s="212" t="s">
        <v>2191</v>
      </c>
      <c r="G279" s="212" t="s">
        <v>1416</v>
      </c>
      <c r="H279" s="212" t="s">
        <v>249</v>
      </c>
      <c r="I279" s="212" t="s">
        <v>936</v>
      </c>
    </row>
    <row r="280" ht="16.5" spans="1:9">
      <c r="A280" s="212" t="s">
        <v>3614</v>
      </c>
      <c r="B280" s="212" t="s">
        <v>244</v>
      </c>
      <c r="C280" s="212" t="s">
        <v>3615</v>
      </c>
      <c r="D280" s="212" t="s">
        <v>3616</v>
      </c>
      <c r="E280" s="221" t="s">
        <v>3617</v>
      </c>
      <c r="F280" s="212" t="s">
        <v>2191</v>
      </c>
      <c r="G280" s="212" t="s">
        <v>1416</v>
      </c>
      <c r="H280" s="212" t="s">
        <v>249</v>
      </c>
      <c r="I280" s="212" t="s">
        <v>936</v>
      </c>
    </row>
    <row r="281" ht="16.5" spans="1:9">
      <c r="A281" s="212" t="s">
        <v>3618</v>
      </c>
      <c r="B281" s="212" t="s">
        <v>372</v>
      </c>
      <c r="C281" s="212" t="s">
        <v>3619</v>
      </c>
      <c r="D281" s="212" t="s">
        <v>3620</v>
      </c>
      <c r="E281" s="221" t="s">
        <v>3621</v>
      </c>
      <c r="F281" s="212" t="s">
        <v>2204</v>
      </c>
      <c r="G281" s="212" t="s">
        <v>1416</v>
      </c>
      <c r="H281" s="212" t="s">
        <v>249</v>
      </c>
      <c r="I281" s="212" t="s">
        <v>936</v>
      </c>
    </row>
    <row r="282" ht="16.5" spans="1:9">
      <c r="A282" s="212" t="s">
        <v>3622</v>
      </c>
      <c r="B282" s="212" t="s">
        <v>244</v>
      </c>
      <c r="C282" s="212" t="s">
        <v>3623</v>
      </c>
      <c r="D282" s="212" t="s">
        <v>3624</v>
      </c>
      <c r="E282" s="221" t="s">
        <v>3625</v>
      </c>
      <c r="F282" s="212" t="s">
        <v>2191</v>
      </c>
      <c r="G282" s="212" t="s">
        <v>1416</v>
      </c>
      <c r="H282" s="212" t="s">
        <v>249</v>
      </c>
      <c r="I282" s="212" t="s">
        <v>936</v>
      </c>
    </row>
    <row r="283" ht="16.5" spans="1:9">
      <c r="A283" s="212" t="s">
        <v>3626</v>
      </c>
      <c r="B283" s="212" t="s">
        <v>244</v>
      </c>
      <c r="C283" s="212" t="s">
        <v>3627</v>
      </c>
      <c r="D283" s="212" t="s">
        <v>3628</v>
      </c>
      <c r="E283" s="221" t="s">
        <v>3629</v>
      </c>
      <c r="F283" s="212" t="s">
        <v>2191</v>
      </c>
      <c r="G283" s="212" t="s">
        <v>1416</v>
      </c>
      <c r="H283" s="212" t="s">
        <v>249</v>
      </c>
      <c r="I283" s="212" t="s">
        <v>936</v>
      </c>
    </row>
    <row r="284" ht="16.5" spans="1:9">
      <c r="A284" s="212" t="s">
        <v>3630</v>
      </c>
      <c r="B284" s="212" t="s">
        <v>244</v>
      </c>
      <c r="C284" s="212" t="s">
        <v>3631</v>
      </c>
      <c r="D284" s="212" t="s">
        <v>3632</v>
      </c>
      <c r="E284" s="221" t="s">
        <v>3633</v>
      </c>
      <c r="F284" s="212" t="s">
        <v>2191</v>
      </c>
      <c r="G284" s="212" t="s">
        <v>1416</v>
      </c>
      <c r="H284" s="212" t="s">
        <v>249</v>
      </c>
      <c r="I284" s="212" t="s">
        <v>936</v>
      </c>
    </row>
    <row r="285" ht="16.5" spans="1:9">
      <c r="A285" s="212" t="s">
        <v>3634</v>
      </c>
      <c r="B285" s="212" t="s">
        <v>257</v>
      </c>
      <c r="C285" s="212" t="s">
        <v>3635</v>
      </c>
      <c r="D285" s="212" t="s">
        <v>3636</v>
      </c>
      <c r="E285" s="221" t="s">
        <v>3637</v>
      </c>
      <c r="F285" s="212" t="s">
        <v>2191</v>
      </c>
      <c r="G285" s="212" t="s">
        <v>1416</v>
      </c>
      <c r="H285" s="212" t="s">
        <v>249</v>
      </c>
      <c r="I285" s="212" t="s">
        <v>936</v>
      </c>
    </row>
    <row r="286" ht="16.5" spans="1:9">
      <c r="A286" s="212" t="s">
        <v>3638</v>
      </c>
      <c r="B286" s="212" t="s">
        <v>244</v>
      </c>
      <c r="C286" s="212" t="s">
        <v>3639</v>
      </c>
      <c r="D286" s="212" t="s">
        <v>3640</v>
      </c>
      <c r="E286" s="221" t="s">
        <v>3641</v>
      </c>
      <c r="F286" s="212" t="s">
        <v>2191</v>
      </c>
      <c r="G286" s="212" t="s">
        <v>1416</v>
      </c>
      <c r="H286" s="212" t="s">
        <v>249</v>
      </c>
      <c r="I286" s="212" t="s">
        <v>936</v>
      </c>
    </row>
    <row r="287" ht="16.5" spans="1:9">
      <c r="A287" s="212" t="s">
        <v>3642</v>
      </c>
      <c r="B287" s="212" t="s">
        <v>257</v>
      </c>
      <c r="C287" s="212" t="s">
        <v>3643</v>
      </c>
      <c r="D287" s="212" t="s">
        <v>3640</v>
      </c>
      <c r="E287" s="221" t="s">
        <v>3641</v>
      </c>
      <c r="F287" s="212" t="s">
        <v>2191</v>
      </c>
      <c r="G287" s="212" t="s">
        <v>1416</v>
      </c>
      <c r="H287" s="212" t="s">
        <v>249</v>
      </c>
      <c r="I287" s="212" t="s">
        <v>936</v>
      </c>
    </row>
    <row r="288" ht="16.5" spans="1:9">
      <c r="A288" s="212" t="s">
        <v>3644</v>
      </c>
      <c r="B288" s="212" t="s">
        <v>257</v>
      </c>
      <c r="C288" s="212" t="s">
        <v>3645</v>
      </c>
      <c r="D288" s="212" t="s">
        <v>3646</v>
      </c>
      <c r="E288" s="221" t="s">
        <v>3647</v>
      </c>
      <c r="F288" s="212" t="s">
        <v>2191</v>
      </c>
      <c r="G288" s="212" t="s">
        <v>1416</v>
      </c>
      <c r="H288" s="212" t="s">
        <v>249</v>
      </c>
      <c r="I288" s="212" t="s">
        <v>936</v>
      </c>
    </row>
    <row r="289" ht="16.5" spans="1:9">
      <c r="A289" s="212" t="s">
        <v>3648</v>
      </c>
      <c r="B289" s="212" t="s">
        <v>257</v>
      </c>
      <c r="C289" s="212" t="s">
        <v>3649</v>
      </c>
      <c r="D289" s="212" t="s">
        <v>3646</v>
      </c>
      <c r="E289" s="221" t="s">
        <v>3650</v>
      </c>
      <c r="F289" s="212" t="s">
        <v>2191</v>
      </c>
      <c r="G289" s="212" t="s">
        <v>1416</v>
      </c>
      <c r="H289" s="212" t="s">
        <v>249</v>
      </c>
      <c r="I289" s="212" t="s">
        <v>936</v>
      </c>
    </row>
    <row r="290" ht="16.5" spans="1:9">
      <c r="A290" s="212" t="s">
        <v>3651</v>
      </c>
      <c r="B290" s="212" t="s">
        <v>244</v>
      </c>
      <c r="C290" s="212" t="s">
        <v>3652</v>
      </c>
      <c r="D290" s="212" t="s">
        <v>3653</v>
      </c>
      <c r="E290" s="221" t="s">
        <v>3654</v>
      </c>
      <c r="F290" s="212" t="s">
        <v>2191</v>
      </c>
      <c r="G290" s="212" t="s">
        <v>1416</v>
      </c>
      <c r="H290" s="212" t="s">
        <v>249</v>
      </c>
      <c r="I290" s="212" t="s">
        <v>936</v>
      </c>
    </row>
    <row r="291" ht="16.5" spans="1:9">
      <c r="A291" s="212" t="s">
        <v>3655</v>
      </c>
      <c r="B291" s="212" t="s">
        <v>980</v>
      </c>
      <c r="C291" s="212" t="s">
        <v>3412</v>
      </c>
      <c r="D291" s="212" t="s">
        <v>3656</v>
      </c>
      <c r="E291" s="221" t="s">
        <v>3657</v>
      </c>
      <c r="F291" s="212" t="s">
        <v>2191</v>
      </c>
      <c r="G291" s="212" t="s">
        <v>1416</v>
      </c>
      <c r="H291" s="212" t="s">
        <v>249</v>
      </c>
      <c r="I291" s="212" t="s">
        <v>936</v>
      </c>
    </row>
    <row r="292" ht="16.5" spans="1:9">
      <c r="A292" s="212" t="s">
        <v>3658</v>
      </c>
      <c r="B292" s="212" t="s">
        <v>244</v>
      </c>
      <c r="C292" s="212" t="s">
        <v>3659</v>
      </c>
      <c r="D292" s="212" t="s">
        <v>3660</v>
      </c>
      <c r="E292" s="221" t="s">
        <v>3661</v>
      </c>
      <c r="F292" s="212" t="s">
        <v>2204</v>
      </c>
      <c r="G292" s="212" t="s">
        <v>1416</v>
      </c>
      <c r="H292" s="212" t="s">
        <v>249</v>
      </c>
      <c r="I292" s="212" t="s">
        <v>936</v>
      </c>
    </row>
    <row r="293" ht="16.5" spans="1:9">
      <c r="A293" s="212" t="s">
        <v>3662</v>
      </c>
      <c r="B293" s="212" t="s">
        <v>244</v>
      </c>
      <c r="C293" s="212" t="s">
        <v>3663</v>
      </c>
      <c r="D293" s="212" t="s">
        <v>3660</v>
      </c>
      <c r="E293" s="221" t="s">
        <v>3664</v>
      </c>
      <c r="F293" s="212" t="s">
        <v>2204</v>
      </c>
      <c r="G293" s="212" t="s">
        <v>1416</v>
      </c>
      <c r="H293" s="212" t="s">
        <v>249</v>
      </c>
      <c r="I293" s="212" t="s">
        <v>936</v>
      </c>
    </row>
    <row r="294" ht="16.5" spans="1:9">
      <c r="A294" s="212" t="s">
        <v>3665</v>
      </c>
      <c r="B294" s="212" t="s">
        <v>244</v>
      </c>
      <c r="C294" s="212" t="s">
        <v>3666</v>
      </c>
      <c r="D294" s="212" t="s">
        <v>3667</v>
      </c>
      <c r="E294" s="221" t="s">
        <v>3668</v>
      </c>
      <c r="F294" s="212" t="s">
        <v>3492</v>
      </c>
      <c r="G294" s="212" t="s">
        <v>1416</v>
      </c>
      <c r="H294" s="212" t="s">
        <v>249</v>
      </c>
      <c r="I294" s="212" t="s">
        <v>936</v>
      </c>
    </row>
    <row r="295" ht="16.5" spans="1:9">
      <c r="A295" s="212" t="s">
        <v>3669</v>
      </c>
      <c r="B295" s="212" t="s">
        <v>244</v>
      </c>
      <c r="C295" s="212" t="s">
        <v>3670</v>
      </c>
      <c r="D295" s="212" t="s">
        <v>3667</v>
      </c>
      <c r="E295" s="221" t="s">
        <v>3671</v>
      </c>
      <c r="F295" s="212" t="s">
        <v>3492</v>
      </c>
      <c r="G295" s="212" t="s">
        <v>1416</v>
      </c>
      <c r="H295" s="212" t="s">
        <v>249</v>
      </c>
      <c r="I295" s="212" t="s">
        <v>936</v>
      </c>
    </row>
    <row r="296" ht="16.5" spans="1:9">
      <c r="A296" s="212" t="s">
        <v>3672</v>
      </c>
      <c r="B296" s="212" t="s">
        <v>244</v>
      </c>
      <c r="C296" s="212" t="s">
        <v>3673</v>
      </c>
      <c r="D296" s="212" t="s">
        <v>3667</v>
      </c>
      <c r="E296" s="221" t="s">
        <v>3674</v>
      </c>
      <c r="F296" s="212" t="s">
        <v>3492</v>
      </c>
      <c r="G296" s="212" t="s">
        <v>1416</v>
      </c>
      <c r="H296" s="212" t="s">
        <v>249</v>
      </c>
      <c r="I296" s="212" t="s">
        <v>936</v>
      </c>
    </row>
    <row r="297" ht="16.5" spans="1:9">
      <c r="A297" s="212" t="s">
        <v>3675</v>
      </c>
      <c r="B297" s="212" t="s">
        <v>244</v>
      </c>
      <c r="C297" s="212" t="s">
        <v>3676</v>
      </c>
      <c r="D297" s="212" t="s">
        <v>3677</v>
      </c>
      <c r="E297" s="221" t="s">
        <v>3678</v>
      </c>
      <c r="F297" s="212" t="s">
        <v>2191</v>
      </c>
      <c r="G297" s="212" t="s">
        <v>1416</v>
      </c>
      <c r="H297" s="212" t="s">
        <v>249</v>
      </c>
      <c r="I297" s="212" t="s">
        <v>936</v>
      </c>
    </row>
    <row r="298" ht="16.5" spans="1:9">
      <c r="A298" s="212" t="s">
        <v>3679</v>
      </c>
      <c r="B298" s="212" t="s">
        <v>257</v>
      </c>
      <c r="C298" s="212" t="s">
        <v>3680</v>
      </c>
      <c r="D298" s="212" t="s">
        <v>3677</v>
      </c>
      <c r="E298" s="221" t="s">
        <v>3681</v>
      </c>
      <c r="F298" s="212" t="s">
        <v>2191</v>
      </c>
      <c r="G298" s="212" t="s">
        <v>1416</v>
      </c>
      <c r="H298" s="212" t="s">
        <v>249</v>
      </c>
      <c r="I298" s="212" t="s">
        <v>936</v>
      </c>
    </row>
    <row r="299" ht="16.5" spans="1:9">
      <c r="A299" s="212" t="s">
        <v>3682</v>
      </c>
      <c r="B299" s="212" t="s">
        <v>257</v>
      </c>
      <c r="C299" s="212" t="s">
        <v>3683</v>
      </c>
      <c r="D299" s="212" t="s">
        <v>3677</v>
      </c>
      <c r="E299" s="221" t="s">
        <v>3684</v>
      </c>
      <c r="F299" s="212" t="s">
        <v>2204</v>
      </c>
      <c r="G299" s="212" t="s">
        <v>1416</v>
      </c>
      <c r="H299" s="212" t="s">
        <v>249</v>
      </c>
      <c r="I299" s="212" t="s">
        <v>936</v>
      </c>
    </row>
    <row r="300" ht="16.5" spans="1:9">
      <c r="A300" s="212" t="s">
        <v>3685</v>
      </c>
      <c r="B300" s="212" t="s">
        <v>257</v>
      </c>
      <c r="C300" s="212" t="s">
        <v>3686</v>
      </c>
      <c r="D300" s="212" t="s">
        <v>3677</v>
      </c>
      <c r="E300" s="221" t="s">
        <v>3687</v>
      </c>
      <c r="F300" s="212" t="s">
        <v>2204</v>
      </c>
      <c r="G300" s="212" t="s">
        <v>1416</v>
      </c>
      <c r="H300" s="212" t="s">
        <v>249</v>
      </c>
      <c r="I300" s="212" t="s">
        <v>936</v>
      </c>
    </row>
    <row r="301" ht="16.5" spans="1:9">
      <c r="A301" s="212" t="s">
        <v>3688</v>
      </c>
      <c r="B301" s="212" t="s">
        <v>980</v>
      </c>
      <c r="C301" s="212" t="s">
        <v>3689</v>
      </c>
      <c r="D301" s="212" t="s">
        <v>3690</v>
      </c>
      <c r="E301" s="221" t="s">
        <v>3691</v>
      </c>
      <c r="F301" s="212" t="s">
        <v>2422</v>
      </c>
      <c r="G301" s="212" t="s">
        <v>1416</v>
      </c>
      <c r="H301" s="212" t="s">
        <v>249</v>
      </c>
      <c r="I301" s="212" t="s">
        <v>936</v>
      </c>
    </row>
    <row r="302" ht="16.5" spans="1:9">
      <c r="A302" s="212" t="s">
        <v>3692</v>
      </c>
      <c r="B302" s="212" t="s">
        <v>257</v>
      </c>
      <c r="C302" s="212" t="s">
        <v>3693</v>
      </c>
      <c r="D302" s="212" t="s">
        <v>3694</v>
      </c>
      <c r="E302" s="221" t="s">
        <v>3695</v>
      </c>
      <c r="F302" s="212" t="s">
        <v>2191</v>
      </c>
      <c r="G302" s="212" t="s">
        <v>1416</v>
      </c>
      <c r="H302" s="212" t="s">
        <v>249</v>
      </c>
      <c r="I302" s="212" t="s">
        <v>936</v>
      </c>
    </row>
    <row r="303" ht="16.5" spans="1:9">
      <c r="A303" s="212" t="s">
        <v>3696</v>
      </c>
      <c r="B303" s="212" t="s">
        <v>257</v>
      </c>
      <c r="C303" s="212" t="s">
        <v>3697</v>
      </c>
      <c r="D303" s="212" t="s">
        <v>3698</v>
      </c>
      <c r="E303" s="221" t="s">
        <v>3699</v>
      </c>
      <c r="F303" s="212" t="s">
        <v>2191</v>
      </c>
      <c r="G303" s="212" t="s">
        <v>1416</v>
      </c>
      <c r="H303" s="212" t="s">
        <v>249</v>
      </c>
      <c r="I303" s="212" t="s">
        <v>936</v>
      </c>
    </row>
    <row r="304" ht="16.5" spans="1:9">
      <c r="A304" s="212" t="s">
        <v>3700</v>
      </c>
      <c r="B304" s="212" t="s">
        <v>244</v>
      </c>
      <c r="C304" s="212" t="s">
        <v>3701</v>
      </c>
      <c r="D304" s="212" t="s">
        <v>3702</v>
      </c>
      <c r="E304" s="221" t="s">
        <v>3703</v>
      </c>
      <c r="F304" s="212" t="s">
        <v>2204</v>
      </c>
      <c r="G304" s="212" t="s">
        <v>1416</v>
      </c>
      <c r="H304" s="212" t="s">
        <v>249</v>
      </c>
      <c r="I304" s="212" t="s">
        <v>936</v>
      </c>
    </row>
    <row r="305" ht="16.5" spans="1:9">
      <c r="A305" s="212" t="s">
        <v>3704</v>
      </c>
      <c r="B305" s="212" t="s">
        <v>244</v>
      </c>
      <c r="C305" s="212" t="s">
        <v>3705</v>
      </c>
      <c r="D305" s="212" t="s">
        <v>3705</v>
      </c>
      <c r="E305" s="221" t="s">
        <v>3706</v>
      </c>
      <c r="F305" s="212" t="s">
        <v>2191</v>
      </c>
      <c r="G305" s="212" t="s">
        <v>1416</v>
      </c>
      <c r="H305" s="212" t="s">
        <v>249</v>
      </c>
      <c r="I305" s="212" t="s">
        <v>936</v>
      </c>
    </row>
    <row r="306" ht="16.5" spans="1:9">
      <c r="A306" s="212" t="s">
        <v>3707</v>
      </c>
      <c r="B306" s="212" t="s">
        <v>244</v>
      </c>
      <c r="C306" s="212" t="s">
        <v>3708</v>
      </c>
      <c r="D306" s="212" t="s">
        <v>3709</v>
      </c>
      <c r="E306" s="221" t="s">
        <v>3710</v>
      </c>
      <c r="F306" s="212" t="s">
        <v>2191</v>
      </c>
      <c r="G306" s="212" t="s">
        <v>1416</v>
      </c>
      <c r="H306" s="212" t="s">
        <v>249</v>
      </c>
      <c r="I306" s="212" t="s">
        <v>936</v>
      </c>
    </row>
    <row r="307" ht="16.5" spans="1:9">
      <c r="A307" s="212" t="s">
        <v>3711</v>
      </c>
      <c r="B307" s="212" t="s">
        <v>244</v>
      </c>
      <c r="C307" s="212" t="s">
        <v>3712</v>
      </c>
      <c r="D307" s="212" t="s">
        <v>3713</v>
      </c>
      <c r="E307" s="221" t="s">
        <v>3714</v>
      </c>
      <c r="F307" s="212" t="s">
        <v>2204</v>
      </c>
      <c r="G307" s="212" t="s">
        <v>1416</v>
      </c>
      <c r="H307" s="212" t="s">
        <v>249</v>
      </c>
      <c r="I307" s="212" t="s">
        <v>936</v>
      </c>
    </row>
    <row r="308" ht="16.5" spans="1:9">
      <c r="A308" s="212" t="s">
        <v>3715</v>
      </c>
      <c r="B308" s="212" t="s">
        <v>257</v>
      </c>
      <c r="C308" s="212" t="s">
        <v>3716</v>
      </c>
      <c r="D308" s="212" t="s">
        <v>3717</v>
      </c>
      <c r="E308" s="221" t="s">
        <v>3718</v>
      </c>
      <c r="F308" s="212" t="s">
        <v>2204</v>
      </c>
      <c r="G308" s="212" t="s">
        <v>1416</v>
      </c>
      <c r="H308" s="212" t="s">
        <v>249</v>
      </c>
      <c r="I308" s="212" t="s">
        <v>936</v>
      </c>
    </row>
    <row r="309" ht="16.5" spans="1:9">
      <c r="A309" s="212" t="s">
        <v>3719</v>
      </c>
      <c r="B309" s="212" t="s">
        <v>244</v>
      </c>
      <c r="C309" s="212" t="s">
        <v>3720</v>
      </c>
      <c r="D309" s="212" t="s">
        <v>3259</v>
      </c>
      <c r="E309" s="221" t="s">
        <v>3721</v>
      </c>
      <c r="F309" s="212" t="s">
        <v>2204</v>
      </c>
      <c r="G309" s="212" t="s">
        <v>1416</v>
      </c>
      <c r="H309" s="212" t="s">
        <v>249</v>
      </c>
      <c r="I309" s="212" t="s">
        <v>936</v>
      </c>
    </row>
    <row r="310" ht="16.5" spans="1:9">
      <c r="A310" s="212" t="s">
        <v>3722</v>
      </c>
      <c r="B310" s="212" t="s">
        <v>244</v>
      </c>
      <c r="C310" s="212" t="s">
        <v>3723</v>
      </c>
      <c r="D310" s="212" t="s">
        <v>3259</v>
      </c>
      <c r="E310" s="221" t="s">
        <v>3724</v>
      </c>
      <c r="F310" s="212" t="s">
        <v>2191</v>
      </c>
      <c r="G310" s="212" t="s">
        <v>1416</v>
      </c>
      <c r="H310" s="212" t="s">
        <v>249</v>
      </c>
      <c r="I310" s="212" t="s">
        <v>936</v>
      </c>
    </row>
    <row r="311" ht="16.5" spans="1:9">
      <c r="A311" s="212" t="s">
        <v>3725</v>
      </c>
      <c r="B311" s="212" t="s">
        <v>905</v>
      </c>
      <c r="C311" s="212" t="s">
        <v>3726</v>
      </c>
      <c r="D311" s="212" t="s">
        <v>3259</v>
      </c>
      <c r="E311" s="221" t="s">
        <v>3727</v>
      </c>
      <c r="F311" s="212" t="s">
        <v>2191</v>
      </c>
      <c r="G311" s="212" t="s">
        <v>1416</v>
      </c>
      <c r="H311" s="212" t="s">
        <v>249</v>
      </c>
      <c r="I311" s="212" t="s">
        <v>936</v>
      </c>
    </row>
    <row r="312" ht="16.5" spans="1:9">
      <c r="A312" s="212" t="s">
        <v>3728</v>
      </c>
      <c r="B312" s="212" t="s">
        <v>244</v>
      </c>
      <c r="C312" s="212" t="s">
        <v>3729</v>
      </c>
      <c r="D312" s="212" t="s">
        <v>3259</v>
      </c>
      <c r="E312" s="221" t="s">
        <v>3730</v>
      </c>
      <c r="F312" s="212" t="s">
        <v>2191</v>
      </c>
      <c r="G312" s="212" t="s">
        <v>1416</v>
      </c>
      <c r="H312" s="212" t="s">
        <v>249</v>
      </c>
      <c r="I312" s="212" t="s">
        <v>936</v>
      </c>
    </row>
    <row r="313" ht="16.5" spans="1:9">
      <c r="A313" s="212" t="s">
        <v>3731</v>
      </c>
      <c r="B313" s="212" t="s">
        <v>244</v>
      </c>
      <c r="C313" s="212" t="s">
        <v>3732</v>
      </c>
      <c r="D313" s="212" t="s">
        <v>3259</v>
      </c>
      <c r="E313" s="221" t="s">
        <v>3733</v>
      </c>
      <c r="F313" s="212" t="s">
        <v>2191</v>
      </c>
      <c r="G313" s="212" t="s">
        <v>1416</v>
      </c>
      <c r="H313" s="212" t="s">
        <v>249</v>
      </c>
      <c r="I313" s="212" t="s">
        <v>936</v>
      </c>
    </row>
    <row r="314" ht="16.5" spans="1:9">
      <c r="A314" s="212" t="s">
        <v>3734</v>
      </c>
      <c r="B314" s="212" t="s">
        <v>244</v>
      </c>
      <c r="C314" s="212" t="s">
        <v>3735</v>
      </c>
      <c r="D314" s="212" t="s">
        <v>3259</v>
      </c>
      <c r="E314" s="221" t="s">
        <v>3736</v>
      </c>
      <c r="F314" s="212" t="s">
        <v>2191</v>
      </c>
      <c r="G314" s="212" t="s">
        <v>1416</v>
      </c>
      <c r="H314" s="212" t="s">
        <v>249</v>
      </c>
      <c r="I314" s="212" t="s">
        <v>936</v>
      </c>
    </row>
    <row r="315" ht="16.5" spans="1:9">
      <c r="A315" s="212" t="s">
        <v>3737</v>
      </c>
      <c r="B315" s="212" t="s">
        <v>244</v>
      </c>
      <c r="C315" s="212" t="s">
        <v>3738</v>
      </c>
      <c r="D315" s="212" t="s">
        <v>3259</v>
      </c>
      <c r="E315" s="221" t="s">
        <v>3739</v>
      </c>
      <c r="F315" s="212" t="s">
        <v>2191</v>
      </c>
      <c r="G315" s="212" t="s">
        <v>1416</v>
      </c>
      <c r="H315" s="212" t="s">
        <v>249</v>
      </c>
      <c r="I315" s="212" t="s">
        <v>936</v>
      </c>
    </row>
    <row r="316" ht="16.5" spans="1:9">
      <c r="A316" s="212" t="s">
        <v>3740</v>
      </c>
      <c r="B316" s="212" t="s">
        <v>244</v>
      </c>
      <c r="C316" s="212" t="s">
        <v>3741</v>
      </c>
      <c r="D316" s="212" t="s">
        <v>3259</v>
      </c>
      <c r="E316" s="221" t="s">
        <v>3703</v>
      </c>
      <c r="F316" s="212" t="s">
        <v>2191</v>
      </c>
      <c r="G316" s="212" t="s">
        <v>1416</v>
      </c>
      <c r="H316" s="212" t="s">
        <v>249</v>
      </c>
      <c r="I316" s="212" t="s">
        <v>936</v>
      </c>
    </row>
    <row r="317" ht="16.5" spans="1:9">
      <c r="A317" s="212" t="s">
        <v>3742</v>
      </c>
      <c r="B317" s="212" t="s">
        <v>244</v>
      </c>
      <c r="C317" s="212" t="s">
        <v>3743</v>
      </c>
      <c r="D317" s="212" t="s">
        <v>3259</v>
      </c>
      <c r="E317" s="221" t="s">
        <v>3744</v>
      </c>
      <c r="F317" s="212" t="s">
        <v>2191</v>
      </c>
      <c r="G317" s="212" t="s">
        <v>1416</v>
      </c>
      <c r="H317" s="212" t="s">
        <v>249</v>
      </c>
      <c r="I317" s="212" t="s">
        <v>936</v>
      </c>
    </row>
    <row r="318" ht="16.5" spans="1:9">
      <c r="A318" s="212" t="s">
        <v>3745</v>
      </c>
      <c r="B318" s="212" t="s">
        <v>244</v>
      </c>
      <c r="C318" s="212" t="s">
        <v>3746</v>
      </c>
      <c r="D318" s="212" t="s">
        <v>3259</v>
      </c>
      <c r="E318" s="221" t="s">
        <v>3747</v>
      </c>
      <c r="F318" s="212" t="s">
        <v>2191</v>
      </c>
      <c r="G318" s="212" t="s">
        <v>1416</v>
      </c>
      <c r="H318" s="212" t="s">
        <v>249</v>
      </c>
      <c r="I318" s="212" t="s">
        <v>936</v>
      </c>
    </row>
    <row r="319" ht="16.5" spans="1:9">
      <c r="A319" s="212" t="s">
        <v>3748</v>
      </c>
      <c r="B319" s="212" t="s">
        <v>244</v>
      </c>
      <c r="C319" s="212" t="s">
        <v>3749</v>
      </c>
      <c r="D319" s="212" t="s">
        <v>3259</v>
      </c>
      <c r="E319" s="221" t="s">
        <v>3750</v>
      </c>
      <c r="F319" s="212" t="s">
        <v>2191</v>
      </c>
      <c r="G319" s="212" t="s">
        <v>1416</v>
      </c>
      <c r="H319" s="212" t="s">
        <v>249</v>
      </c>
      <c r="I319" s="212" t="s">
        <v>936</v>
      </c>
    </row>
    <row r="320" ht="16.5" spans="1:9">
      <c r="A320" s="212" t="s">
        <v>3751</v>
      </c>
      <c r="B320" s="212" t="s">
        <v>244</v>
      </c>
      <c r="C320" s="212" t="s">
        <v>3752</v>
      </c>
      <c r="D320" s="212" t="s">
        <v>3259</v>
      </c>
      <c r="E320" s="221" t="s">
        <v>3753</v>
      </c>
      <c r="F320" s="212" t="s">
        <v>2204</v>
      </c>
      <c r="G320" s="212" t="s">
        <v>1416</v>
      </c>
      <c r="H320" s="212" t="s">
        <v>249</v>
      </c>
      <c r="I320" s="212" t="s">
        <v>936</v>
      </c>
    </row>
    <row r="321" ht="16.5" spans="1:9">
      <c r="A321" s="212" t="s">
        <v>3754</v>
      </c>
      <c r="B321" s="212" t="s">
        <v>244</v>
      </c>
      <c r="C321" s="212" t="s">
        <v>3755</v>
      </c>
      <c r="D321" s="212" t="s">
        <v>3259</v>
      </c>
      <c r="E321" s="221" t="s">
        <v>3756</v>
      </c>
      <c r="F321" s="212" t="s">
        <v>2191</v>
      </c>
      <c r="G321" s="212" t="s">
        <v>1416</v>
      </c>
      <c r="H321" s="212" t="s">
        <v>249</v>
      </c>
      <c r="I321" s="212" t="s">
        <v>936</v>
      </c>
    </row>
    <row r="322" ht="16.5" spans="1:9">
      <c r="A322" s="212" t="s">
        <v>3757</v>
      </c>
      <c r="B322" s="212" t="s">
        <v>244</v>
      </c>
      <c r="C322" s="212" t="s">
        <v>3758</v>
      </c>
      <c r="D322" s="212" t="s">
        <v>3259</v>
      </c>
      <c r="E322" s="221" t="s">
        <v>3759</v>
      </c>
      <c r="F322" s="212" t="s">
        <v>2191</v>
      </c>
      <c r="G322" s="212" t="s">
        <v>1416</v>
      </c>
      <c r="H322" s="212" t="s">
        <v>249</v>
      </c>
      <c r="I322" s="212" t="s">
        <v>936</v>
      </c>
    </row>
    <row r="323" ht="16.5" spans="1:9">
      <c r="A323" s="212" t="s">
        <v>3760</v>
      </c>
      <c r="B323" s="212" t="s">
        <v>244</v>
      </c>
      <c r="C323" s="212" t="s">
        <v>3761</v>
      </c>
      <c r="D323" s="212" t="s">
        <v>3259</v>
      </c>
      <c r="E323" s="221" t="s">
        <v>3762</v>
      </c>
      <c r="F323" s="212" t="s">
        <v>2191</v>
      </c>
      <c r="G323" s="212" t="s">
        <v>1416</v>
      </c>
      <c r="H323" s="212" t="s">
        <v>249</v>
      </c>
      <c r="I323" s="212" t="s">
        <v>936</v>
      </c>
    </row>
    <row r="324" ht="16.5" spans="1:9">
      <c r="A324" s="212" t="s">
        <v>3763</v>
      </c>
      <c r="B324" s="212" t="s">
        <v>244</v>
      </c>
      <c r="C324" s="212" t="s">
        <v>3764</v>
      </c>
      <c r="D324" s="212" t="s">
        <v>3259</v>
      </c>
      <c r="E324" s="221" t="s">
        <v>3765</v>
      </c>
      <c r="F324" s="212" t="s">
        <v>2191</v>
      </c>
      <c r="G324" s="212" t="s">
        <v>1416</v>
      </c>
      <c r="H324" s="212" t="s">
        <v>249</v>
      </c>
      <c r="I324" s="212" t="s">
        <v>936</v>
      </c>
    </row>
    <row r="325" ht="16.5" spans="1:9">
      <c r="A325" s="212" t="s">
        <v>3766</v>
      </c>
      <c r="B325" s="212" t="s">
        <v>244</v>
      </c>
      <c r="C325" s="212" t="s">
        <v>3767</v>
      </c>
      <c r="D325" s="212" t="s">
        <v>3259</v>
      </c>
      <c r="E325" s="221" t="s">
        <v>3768</v>
      </c>
      <c r="F325" s="212" t="s">
        <v>2191</v>
      </c>
      <c r="G325" s="212" t="s">
        <v>1416</v>
      </c>
      <c r="H325" s="212" t="s">
        <v>249</v>
      </c>
      <c r="I325" s="212" t="s">
        <v>936</v>
      </c>
    </row>
    <row r="326" ht="16.5" spans="1:9">
      <c r="A326" s="212" t="s">
        <v>3769</v>
      </c>
      <c r="B326" s="212" t="s">
        <v>244</v>
      </c>
      <c r="C326" s="212" t="s">
        <v>3770</v>
      </c>
      <c r="D326" s="212" t="s">
        <v>3259</v>
      </c>
      <c r="E326" s="221" t="s">
        <v>3771</v>
      </c>
      <c r="F326" s="212" t="s">
        <v>2191</v>
      </c>
      <c r="G326" s="212" t="s">
        <v>1416</v>
      </c>
      <c r="H326" s="212" t="s">
        <v>249</v>
      </c>
      <c r="I326" s="212" t="s">
        <v>936</v>
      </c>
    </row>
    <row r="327" ht="16.5" spans="1:9">
      <c r="A327" s="212" t="s">
        <v>3772</v>
      </c>
      <c r="B327" s="212" t="s">
        <v>244</v>
      </c>
      <c r="C327" s="212" t="s">
        <v>3773</v>
      </c>
      <c r="D327" s="212" t="s">
        <v>3259</v>
      </c>
      <c r="E327" s="221" t="s">
        <v>3774</v>
      </c>
      <c r="F327" s="212" t="s">
        <v>2191</v>
      </c>
      <c r="G327" s="212" t="s">
        <v>1416</v>
      </c>
      <c r="H327" s="212" t="s">
        <v>249</v>
      </c>
      <c r="I327" s="212" t="s">
        <v>936</v>
      </c>
    </row>
    <row r="328" ht="16.5" spans="1:9">
      <c r="A328" s="212" t="s">
        <v>3775</v>
      </c>
      <c r="B328" s="212" t="s">
        <v>244</v>
      </c>
      <c r="C328" s="212" t="s">
        <v>3776</v>
      </c>
      <c r="D328" s="212" t="s">
        <v>3259</v>
      </c>
      <c r="E328" s="221" t="s">
        <v>3777</v>
      </c>
      <c r="F328" s="212" t="s">
        <v>2191</v>
      </c>
      <c r="G328" s="212" t="s">
        <v>1416</v>
      </c>
      <c r="H328" s="212" t="s">
        <v>249</v>
      </c>
      <c r="I328" s="212" t="s">
        <v>936</v>
      </c>
    </row>
    <row r="329" ht="16.5" spans="1:9">
      <c r="A329" s="212" t="s">
        <v>3778</v>
      </c>
      <c r="B329" s="212" t="s">
        <v>257</v>
      </c>
      <c r="C329" s="212" t="s">
        <v>3779</v>
      </c>
      <c r="D329" s="212" t="s">
        <v>3259</v>
      </c>
      <c r="E329" s="221" t="s">
        <v>3780</v>
      </c>
      <c r="F329" s="212" t="s">
        <v>2191</v>
      </c>
      <c r="G329" s="212" t="s">
        <v>1416</v>
      </c>
      <c r="H329" s="212" t="s">
        <v>249</v>
      </c>
      <c r="I329" s="212" t="s">
        <v>936</v>
      </c>
    </row>
    <row r="330" ht="16.5" spans="1:9">
      <c r="A330" s="212" t="s">
        <v>3781</v>
      </c>
      <c r="B330" s="212" t="s">
        <v>244</v>
      </c>
      <c r="C330" s="212" t="s">
        <v>3782</v>
      </c>
      <c r="D330" s="212" t="s">
        <v>3259</v>
      </c>
      <c r="E330" s="221" t="s">
        <v>3783</v>
      </c>
      <c r="F330" s="212" t="s">
        <v>2191</v>
      </c>
      <c r="G330" s="212" t="s">
        <v>1416</v>
      </c>
      <c r="H330" s="212" t="s">
        <v>249</v>
      </c>
      <c r="I330" s="212" t="s">
        <v>936</v>
      </c>
    </row>
    <row r="331" ht="16.5" spans="1:9">
      <c r="A331" s="212" t="s">
        <v>3784</v>
      </c>
      <c r="B331" s="212" t="s">
        <v>244</v>
      </c>
      <c r="C331" s="212" t="s">
        <v>3785</v>
      </c>
      <c r="D331" s="212" t="s">
        <v>3259</v>
      </c>
      <c r="E331" s="221" t="s">
        <v>3786</v>
      </c>
      <c r="F331" s="212" t="s">
        <v>2191</v>
      </c>
      <c r="G331" s="212" t="s">
        <v>1416</v>
      </c>
      <c r="H331" s="212" t="s">
        <v>249</v>
      </c>
      <c r="I331" s="212" t="s">
        <v>936</v>
      </c>
    </row>
    <row r="332" ht="16.5" spans="1:9">
      <c r="A332" s="212" t="s">
        <v>3787</v>
      </c>
      <c r="B332" s="212" t="s">
        <v>244</v>
      </c>
      <c r="C332" s="212" t="s">
        <v>3788</v>
      </c>
      <c r="D332" s="212" t="s">
        <v>3259</v>
      </c>
      <c r="E332" s="221" t="s">
        <v>3789</v>
      </c>
      <c r="F332" s="212" t="s">
        <v>2191</v>
      </c>
      <c r="G332" s="212" t="s">
        <v>1416</v>
      </c>
      <c r="H332" s="212" t="s">
        <v>249</v>
      </c>
      <c r="I332" s="212" t="s">
        <v>936</v>
      </c>
    </row>
    <row r="333" ht="16.5" spans="1:9">
      <c r="A333" s="212" t="s">
        <v>3790</v>
      </c>
      <c r="B333" s="212" t="s">
        <v>244</v>
      </c>
      <c r="C333" s="212" t="s">
        <v>3791</v>
      </c>
      <c r="D333" s="212" t="s">
        <v>3259</v>
      </c>
      <c r="E333" s="221" t="s">
        <v>3792</v>
      </c>
      <c r="F333" s="212" t="s">
        <v>2191</v>
      </c>
      <c r="G333" s="212" t="s">
        <v>1416</v>
      </c>
      <c r="H333" s="212" t="s">
        <v>249</v>
      </c>
      <c r="I333" s="212" t="s">
        <v>936</v>
      </c>
    </row>
    <row r="334" ht="16.5" spans="1:9">
      <c r="A334" s="212" t="s">
        <v>3793</v>
      </c>
      <c r="B334" s="212" t="s">
        <v>244</v>
      </c>
      <c r="C334" s="212" t="s">
        <v>3794</v>
      </c>
      <c r="D334" s="212" t="s">
        <v>3259</v>
      </c>
      <c r="E334" s="221" t="s">
        <v>3795</v>
      </c>
      <c r="F334" s="212" t="s">
        <v>2191</v>
      </c>
      <c r="G334" s="212" t="s">
        <v>1416</v>
      </c>
      <c r="H334" s="212" t="s">
        <v>249</v>
      </c>
      <c r="I334" s="212" t="s">
        <v>936</v>
      </c>
    </row>
    <row r="335" ht="16.5" spans="1:9">
      <c r="A335" s="212" t="s">
        <v>3796</v>
      </c>
      <c r="B335" s="212" t="s">
        <v>244</v>
      </c>
      <c r="C335" s="212" t="s">
        <v>3797</v>
      </c>
      <c r="D335" s="212" t="s">
        <v>3259</v>
      </c>
      <c r="E335" s="221" t="s">
        <v>3798</v>
      </c>
      <c r="F335" s="212" t="s">
        <v>2191</v>
      </c>
      <c r="G335" s="212" t="s">
        <v>1416</v>
      </c>
      <c r="H335" s="212" t="s">
        <v>249</v>
      </c>
      <c r="I335" s="212" t="s">
        <v>936</v>
      </c>
    </row>
    <row r="336" ht="16.5" spans="1:9">
      <c r="A336" s="212" t="s">
        <v>3799</v>
      </c>
      <c r="B336" s="212" t="s">
        <v>244</v>
      </c>
      <c r="C336" s="212" t="s">
        <v>3800</v>
      </c>
      <c r="D336" s="212" t="s">
        <v>3801</v>
      </c>
      <c r="E336" s="221" t="s">
        <v>3802</v>
      </c>
      <c r="F336" s="212" t="s">
        <v>2191</v>
      </c>
      <c r="G336" s="212" t="s">
        <v>1416</v>
      </c>
      <c r="H336" s="212" t="s">
        <v>249</v>
      </c>
      <c r="I336" s="212" t="s">
        <v>936</v>
      </c>
    </row>
    <row r="337" ht="16.5" spans="1:9">
      <c r="A337" s="212" t="s">
        <v>3803</v>
      </c>
      <c r="B337" s="212" t="s">
        <v>244</v>
      </c>
      <c r="C337" s="212" t="s">
        <v>3804</v>
      </c>
      <c r="D337" s="212" t="s">
        <v>3801</v>
      </c>
      <c r="E337" s="221" t="s">
        <v>3805</v>
      </c>
      <c r="F337" s="212" t="s">
        <v>2191</v>
      </c>
      <c r="G337" s="212" t="s">
        <v>1416</v>
      </c>
      <c r="H337" s="212" t="s">
        <v>249</v>
      </c>
      <c r="I337" s="212" t="s">
        <v>936</v>
      </c>
    </row>
    <row r="338" ht="16.5" spans="1:9">
      <c r="A338" s="212" t="s">
        <v>3806</v>
      </c>
      <c r="B338" s="212" t="s">
        <v>244</v>
      </c>
      <c r="C338" s="212" t="s">
        <v>3807</v>
      </c>
      <c r="D338" s="212" t="s">
        <v>3801</v>
      </c>
      <c r="E338" s="221" t="s">
        <v>3808</v>
      </c>
      <c r="F338" s="212" t="s">
        <v>2204</v>
      </c>
      <c r="G338" s="212" t="s">
        <v>1416</v>
      </c>
      <c r="H338" s="212" t="s">
        <v>249</v>
      </c>
      <c r="I338" s="212" t="s">
        <v>936</v>
      </c>
    </row>
    <row r="339" ht="16.5" spans="1:9">
      <c r="A339" s="212" t="s">
        <v>3809</v>
      </c>
      <c r="B339" s="212" t="s">
        <v>244</v>
      </c>
      <c r="C339" s="212" t="s">
        <v>3810</v>
      </c>
      <c r="D339" s="212" t="s">
        <v>3801</v>
      </c>
      <c r="E339" s="221" t="s">
        <v>3811</v>
      </c>
      <c r="F339" s="212" t="s">
        <v>2191</v>
      </c>
      <c r="G339" s="212" t="s">
        <v>1416</v>
      </c>
      <c r="H339" s="212" t="s">
        <v>249</v>
      </c>
      <c r="I339" s="212" t="s">
        <v>936</v>
      </c>
    </row>
    <row r="340" ht="16.5" spans="1:9">
      <c r="A340" s="212" t="s">
        <v>3812</v>
      </c>
      <c r="B340" s="212" t="s">
        <v>244</v>
      </c>
      <c r="C340" s="212" t="s">
        <v>3813</v>
      </c>
      <c r="D340" s="212" t="s">
        <v>3801</v>
      </c>
      <c r="E340" s="221" t="s">
        <v>3814</v>
      </c>
      <c r="F340" s="212" t="s">
        <v>2191</v>
      </c>
      <c r="G340" s="212" t="s">
        <v>1416</v>
      </c>
      <c r="H340" s="212" t="s">
        <v>249</v>
      </c>
      <c r="I340" s="212" t="s">
        <v>936</v>
      </c>
    </row>
    <row r="341" ht="16.5" spans="1:9">
      <c r="A341" s="212" t="s">
        <v>3815</v>
      </c>
      <c r="B341" s="212" t="s">
        <v>244</v>
      </c>
      <c r="C341" s="212" t="s">
        <v>3816</v>
      </c>
      <c r="D341" s="212" t="s">
        <v>3817</v>
      </c>
      <c r="E341" s="221" t="s">
        <v>3818</v>
      </c>
      <c r="F341" s="212" t="s">
        <v>2191</v>
      </c>
      <c r="G341" s="212" t="s">
        <v>1416</v>
      </c>
      <c r="H341" s="212"/>
      <c r="I341" s="212" t="s">
        <v>936</v>
      </c>
    </row>
    <row r="342" ht="16.5" spans="1:9">
      <c r="A342" s="212" t="s">
        <v>3819</v>
      </c>
      <c r="B342" s="212" t="s">
        <v>244</v>
      </c>
      <c r="C342" s="212" t="s">
        <v>3820</v>
      </c>
      <c r="D342" s="212" t="s">
        <v>3821</v>
      </c>
      <c r="E342" s="221" t="s">
        <v>3822</v>
      </c>
      <c r="F342" s="212" t="s">
        <v>2191</v>
      </c>
      <c r="G342" s="212" t="s">
        <v>1416</v>
      </c>
      <c r="H342" s="212"/>
      <c r="I342" s="212" t="s">
        <v>936</v>
      </c>
    </row>
    <row r="343" ht="16.5" spans="1:9">
      <c r="A343" s="212" t="s">
        <v>3823</v>
      </c>
      <c r="B343" s="212" t="s">
        <v>244</v>
      </c>
      <c r="C343" s="212" t="s">
        <v>3824</v>
      </c>
      <c r="D343" s="212" t="s">
        <v>3825</v>
      </c>
      <c r="E343" s="221" t="s">
        <v>3826</v>
      </c>
      <c r="F343" s="212" t="s">
        <v>2191</v>
      </c>
      <c r="G343" s="212" t="s">
        <v>1416</v>
      </c>
      <c r="H343" s="212"/>
      <c r="I343" s="212" t="s">
        <v>936</v>
      </c>
    </row>
    <row r="344" ht="16.5" spans="1:9">
      <c r="A344" s="212" t="s">
        <v>3827</v>
      </c>
      <c r="B344" s="212" t="s">
        <v>244</v>
      </c>
      <c r="C344" s="212" t="s">
        <v>3828</v>
      </c>
      <c r="D344" s="212" t="s">
        <v>3829</v>
      </c>
      <c r="E344" s="221" t="s">
        <v>3830</v>
      </c>
      <c r="F344" s="212" t="s">
        <v>2204</v>
      </c>
      <c r="G344" s="212" t="s">
        <v>1416</v>
      </c>
      <c r="H344" s="212" t="s">
        <v>249</v>
      </c>
      <c r="I344" s="212" t="s">
        <v>936</v>
      </c>
    </row>
    <row r="345" ht="16.5" spans="1:9">
      <c r="A345" s="212" t="s">
        <v>3831</v>
      </c>
      <c r="B345" s="212" t="s">
        <v>257</v>
      </c>
      <c r="C345" s="212" t="s">
        <v>3832</v>
      </c>
      <c r="D345" s="212" t="s">
        <v>3833</v>
      </c>
      <c r="E345" s="221" t="s">
        <v>3834</v>
      </c>
      <c r="F345" s="212" t="s">
        <v>2191</v>
      </c>
      <c r="G345" s="212" t="s">
        <v>1416</v>
      </c>
      <c r="H345" s="212" t="s">
        <v>249</v>
      </c>
      <c r="I345" s="212" t="s">
        <v>936</v>
      </c>
    </row>
    <row r="346" ht="16.5" spans="1:9">
      <c r="A346" s="212" t="s">
        <v>3835</v>
      </c>
      <c r="B346" s="212" t="s">
        <v>980</v>
      </c>
      <c r="C346" s="212" t="s">
        <v>3836</v>
      </c>
      <c r="D346" s="212" t="s">
        <v>3837</v>
      </c>
      <c r="E346" s="221" t="s">
        <v>3838</v>
      </c>
      <c r="F346" s="212" t="s">
        <v>2191</v>
      </c>
      <c r="G346" s="212" t="s">
        <v>1416</v>
      </c>
      <c r="H346" s="212" t="s">
        <v>249</v>
      </c>
      <c r="I346" s="212" t="s">
        <v>936</v>
      </c>
    </row>
    <row r="347" ht="16.5" spans="1:9">
      <c r="A347" s="212" t="s">
        <v>3839</v>
      </c>
      <c r="B347" s="212" t="s">
        <v>257</v>
      </c>
      <c r="C347" s="212" t="s">
        <v>3840</v>
      </c>
      <c r="D347" s="212" t="s">
        <v>3841</v>
      </c>
      <c r="E347" s="221" t="s">
        <v>3842</v>
      </c>
      <c r="F347" s="212" t="s">
        <v>2422</v>
      </c>
      <c r="G347" s="212" t="s">
        <v>1416</v>
      </c>
      <c r="H347" s="212" t="s">
        <v>249</v>
      </c>
      <c r="I347" s="212" t="s">
        <v>936</v>
      </c>
    </row>
    <row r="348" ht="16.5" spans="1:9">
      <c r="A348" s="212" t="s">
        <v>3843</v>
      </c>
      <c r="B348" s="212" t="s">
        <v>244</v>
      </c>
      <c r="C348" s="212" t="s">
        <v>3844</v>
      </c>
      <c r="D348" s="212" t="s">
        <v>3844</v>
      </c>
      <c r="E348" s="221" t="s">
        <v>3845</v>
      </c>
      <c r="F348" s="212" t="s">
        <v>3492</v>
      </c>
      <c r="G348" s="212" t="s">
        <v>1416</v>
      </c>
      <c r="H348" s="212"/>
      <c r="I348" s="212" t="s">
        <v>936</v>
      </c>
    </row>
    <row r="349" ht="16.5" spans="1:9">
      <c r="A349" s="212" t="s">
        <v>3846</v>
      </c>
      <c r="B349" s="212" t="s">
        <v>244</v>
      </c>
      <c r="C349" s="212" t="s">
        <v>3847</v>
      </c>
      <c r="D349" s="212" t="s">
        <v>3848</v>
      </c>
      <c r="E349" s="221" t="s">
        <v>3849</v>
      </c>
      <c r="F349" s="212" t="s">
        <v>2204</v>
      </c>
      <c r="G349" s="212" t="s">
        <v>1416</v>
      </c>
      <c r="H349" s="212" t="s">
        <v>249</v>
      </c>
      <c r="I349" s="212" t="s">
        <v>936</v>
      </c>
    </row>
    <row r="350" ht="16.5" spans="1:9">
      <c r="A350" s="212" t="s">
        <v>3850</v>
      </c>
      <c r="B350" s="212" t="s">
        <v>244</v>
      </c>
      <c r="C350" s="212" t="s">
        <v>3851</v>
      </c>
      <c r="D350" s="212" t="s">
        <v>3848</v>
      </c>
      <c r="E350" s="221" t="s">
        <v>3852</v>
      </c>
      <c r="F350" s="212" t="s">
        <v>2204</v>
      </c>
      <c r="G350" s="212" t="s">
        <v>1416</v>
      </c>
      <c r="H350" s="212" t="s">
        <v>249</v>
      </c>
      <c r="I350" s="212" t="s">
        <v>936</v>
      </c>
    </row>
    <row r="351" ht="16.5" spans="1:9">
      <c r="A351" s="212" t="s">
        <v>3853</v>
      </c>
      <c r="B351" s="212" t="s">
        <v>244</v>
      </c>
      <c r="C351" s="212" t="s">
        <v>3854</v>
      </c>
      <c r="D351" s="212" t="s">
        <v>3854</v>
      </c>
      <c r="E351" s="221" t="s">
        <v>3855</v>
      </c>
      <c r="F351" s="212" t="s">
        <v>2191</v>
      </c>
      <c r="G351" s="212" t="s">
        <v>1416</v>
      </c>
      <c r="H351" s="212"/>
      <c r="I351" s="212" t="s">
        <v>936</v>
      </c>
    </row>
    <row r="352" ht="16.5" spans="1:9">
      <c r="A352" s="212" t="s">
        <v>3856</v>
      </c>
      <c r="B352" s="212" t="s">
        <v>244</v>
      </c>
      <c r="C352" s="212" t="s">
        <v>3857</v>
      </c>
      <c r="D352" s="212" t="s">
        <v>3858</v>
      </c>
      <c r="E352" s="221" t="s">
        <v>3859</v>
      </c>
      <c r="F352" s="212" t="s">
        <v>2204</v>
      </c>
      <c r="G352" s="212" t="s">
        <v>1416</v>
      </c>
      <c r="H352" s="212" t="s">
        <v>249</v>
      </c>
      <c r="I352" s="212" t="s">
        <v>936</v>
      </c>
    </row>
    <row r="353" ht="16.5" spans="1:9">
      <c r="A353" s="212" t="s">
        <v>3860</v>
      </c>
      <c r="B353" s="212" t="s">
        <v>972</v>
      </c>
      <c r="C353" s="212" t="s">
        <v>3861</v>
      </c>
      <c r="D353" s="212" t="s">
        <v>3862</v>
      </c>
      <c r="E353" s="221" t="s">
        <v>3863</v>
      </c>
      <c r="F353" s="212" t="s">
        <v>2191</v>
      </c>
      <c r="G353" s="212" t="s">
        <v>1416</v>
      </c>
      <c r="H353" s="212" t="s">
        <v>249</v>
      </c>
      <c r="I353" s="212" t="s">
        <v>936</v>
      </c>
    </row>
    <row r="354" ht="16.5" spans="1:9">
      <c r="A354" s="212" t="s">
        <v>3864</v>
      </c>
      <c r="B354" s="212" t="s">
        <v>257</v>
      </c>
      <c r="C354" s="212" t="s">
        <v>3865</v>
      </c>
      <c r="D354" s="212" t="s">
        <v>3866</v>
      </c>
      <c r="E354" s="221" t="s">
        <v>3867</v>
      </c>
      <c r="F354" s="212" t="s">
        <v>2422</v>
      </c>
      <c r="G354" s="212" t="s">
        <v>1416</v>
      </c>
      <c r="H354" s="212" t="s">
        <v>249</v>
      </c>
      <c r="I354" s="212" t="s">
        <v>936</v>
      </c>
    </row>
    <row r="355" ht="16.5" spans="1:9">
      <c r="A355" s="212" t="s">
        <v>3868</v>
      </c>
      <c r="B355" s="212" t="s">
        <v>244</v>
      </c>
      <c r="C355" s="212" t="s">
        <v>3869</v>
      </c>
      <c r="D355" s="212" t="s">
        <v>3870</v>
      </c>
      <c r="E355" s="221" t="s">
        <v>3871</v>
      </c>
      <c r="F355" s="212" t="s">
        <v>2422</v>
      </c>
      <c r="G355" s="212" t="s">
        <v>1416</v>
      </c>
      <c r="H355" s="212" t="s">
        <v>249</v>
      </c>
      <c r="I355" s="212" t="s">
        <v>936</v>
      </c>
    </row>
    <row r="356" ht="16.5" spans="1:9">
      <c r="A356" s="212" t="s">
        <v>3872</v>
      </c>
      <c r="B356" s="212" t="s">
        <v>244</v>
      </c>
      <c r="C356" s="212" t="s">
        <v>3873</v>
      </c>
      <c r="D356" s="212" t="s">
        <v>3870</v>
      </c>
      <c r="E356" s="221" t="s">
        <v>3874</v>
      </c>
      <c r="F356" s="212" t="s">
        <v>2191</v>
      </c>
      <c r="G356" s="212" t="s">
        <v>1416</v>
      </c>
      <c r="H356" s="212" t="s">
        <v>249</v>
      </c>
      <c r="I356" s="212" t="s">
        <v>936</v>
      </c>
    </row>
    <row r="357" ht="16.5" spans="1:9">
      <c r="A357" s="212" t="s">
        <v>3875</v>
      </c>
      <c r="B357" s="212" t="s">
        <v>244</v>
      </c>
      <c r="C357" s="212" t="s">
        <v>3876</v>
      </c>
      <c r="D357" s="212" t="s">
        <v>3870</v>
      </c>
      <c r="E357" s="221" t="s">
        <v>3877</v>
      </c>
      <c r="F357" s="212" t="s">
        <v>2204</v>
      </c>
      <c r="G357" s="212" t="s">
        <v>1416</v>
      </c>
      <c r="H357" s="212" t="s">
        <v>249</v>
      </c>
      <c r="I357" s="212" t="s">
        <v>936</v>
      </c>
    </row>
    <row r="358" ht="16.5" spans="1:9">
      <c r="A358" s="212" t="s">
        <v>3878</v>
      </c>
      <c r="B358" s="212" t="s">
        <v>244</v>
      </c>
      <c r="C358" s="212" t="s">
        <v>3879</v>
      </c>
      <c r="D358" s="212" t="s">
        <v>3880</v>
      </c>
      <c r="E358" s="221" t="s">
        <v>3881</v>
      </c>
      <c r="F358" s="212" t="s">
        <v>2191</v>
      </c>
      <c r="G358" s="212" t="s">
        <v>1416</v>
      </c>
      <c r="H358" s="212" t="s">
        <v>249</v>
      </c>
      <c r="I358" s="212" t="s">
        <v>936</v>
      </c>
    </row>
    <row r="359" ht="16.5" spans="1:9">
      <c r="A359" s="212" t="s">
        <v>3882</v>
      </c>
      <c r="B359" s="212" t="s">
        <v>257</v>
      </c>
      <c r="C359" s="212" t="s">
        <v>3883</v>
      </c>
      <c r="D359" s="212" t="s">
        <v>3884</v>
      </c>
      <c r="E359" s="221" t="s">
        <v>3885</v>
      </c>
      <c r="F359" s="212" t="s">
        <v>2422</v>
      </c>
      <c r="G359" s="212" t="s">
        <v>1416</v>
      </c>
      <c r="H359" s="212" t="s">
        <v>297</v>
      </c>
      <c r="I359" s="212" t="s">
        <v>936</v>
      </c>
    </row>
    <row r="360" ht="16.5" spans="1:9">
      <c r="A360" s="212" t="s">
        <v>3886</v>
      </c>
      <c r="B360" s="212" t="s">
        <v>972</v>
      </c>
      <c r="C360" s="212" t="s">
        <v>3887</v>
      </c>
      <c r="D360" s="212" t="s">
        <v>3888</v>
      </c>
      <c r="E360" s="221" t="s">
        <v>3889</v>
      </c>
      <c r="F360" s="212" t="s">
        <v>2191</v>
      </c>
      <c r="G360" s="212" t="s">
        <v>1416</v>
      </c>
      <c r="H360" s="212" t="s">
        <v>249</v>
      </c>
      <c r="I360" s="212" t="s">
        <v>936</v>
      </c>
    </row>
    <row r="361" ht="16.5" spans="1:9">
      <c r="A361" s="212" t="s">
        <v>3890</v>
      </c>
      <c r="B361" s="212" t="s">
        <v>980</v>
      </c>
      <c r="C361" s="212" t="s">
        <v>3891</v>
      </c>
      <c r="D361" s="212" t="s">
        <v>3888</v>
      </c>
      <c r="E361" s="221" t="s">
        <v>3892</v>
      </c>
      <c r="F361" s="212" t="s">
        <v>2191</v>
      </c>
      <c r="G361" s="212" t="s">
        <v>1416</v>
      </c>
      <c r="H361" s="212" t="s">
        <v>249</v>
      </c>
      <c r="I361" s="212" t="s">
        <v>936</v>
      </c>
    </row>
    <row r="362" ht="16.5" spans="1:9">
      <c r="A362" s="212" t="s">
        <v>3893</v>
      </c>
      <c r="B362" s="212" t="s">
        <v>980</v>
      </c>
      <c r="C362" s="212" t="s">
        <v>3894</v>
      </c>
      <c r="D362" s="212" t="s">
        <v>3888</v>
      </c>
      <c r="E362" s="221" t="s">
        <v>3895</v>
      </c>
      <c r="F362" s="212" t="s">
        <v>2191</v>
      </c>
      <c r="G362" s="212" t="s">
        <v>1416</v>
      </c>
      <c r="H362" s="212" t="s">
        <v>249</v>
      </c>
      <c r="I362" s="212" t="s">
        <v>936</v>
      </c>
    </row>
    <row r="363" ht="16.5" spans="1:9">
      <c r="A363" s="212" t="s">
        <v>3896</v>
      </c>
      <c r="B363" s="212" t="s">
        <v>244</v>
      </c>
      <c r="C363" s="212" t="s">
        <v>3897</v>
      </c>
      <c r="D363" s="212" t="s">
        <v>3898</v>
      </c>
      <c r="E363" s="221" t="s">
        <v>3899</v>
      </c>
      <c r="F363" s="212" t="s">
        <v>3492</v>
      </c>
      <c r="G363" s="212" t="s">
        <v>1416</v>
      </c>
      <c r="H363" s="212"/>
      <c r="I363" s="212" t="s">
        <v>936</v>
      </c>
    </row>
    <row r="364" ht="16.5" spans="1:9">
      <c r="A364" s="212" t="s">
        <v>3900</v>
      </c>
      <c r="B364" s="212" t="s">
        <v>244</v>
      </c>
      <c r="C364" s="212" t="s">
        <v>3901</v>
      </c>
      <c r="D364" s="212" t="s">
        <v>3902</v>
      </c>
      <c r="E364" s="221" t="s">
        <v>3903</v>
      </c>
      <c r="F364" s="212" t="s">
        <v>3492</v>
      </c>
      <c r="G364" s="212" t="s">
        <v>1416</v>
      </c>
      <c r="H364" s="212"/>
      <c r="I364" s="212" t="s">
        <v>936</v>
      </c>
    </row>
    <row r="365" ht="16.5" spans="1:9">
      <c r="A365" s="212" t="s">
        <v>3904</v>
      </c>
      <c r="B365" s="212" t="s">
        <v>244</v>
      </c>
      <c r="C365" s="212" t="s">
        <v>3905</v>
      </c>
      <c r="D365" s="212" t="s">
        <v>3905</v>
      </c>
      <c r="E365" s="221" t="s">
        <v>3906</v>
      </c>
      <c r="F365" s="212" t="s">
        <v>2191</v>
      </c>
      <c r="G365" s="212" t="s">
        <v>1416</v>
      </c>
      <c r="H365" s="212" t="s">
        <v>297</v>
      </c>
      <c r="I365" s="212" t="s">
        <v>936</v>
      </c>
    </row>
    <row r="366" ht="16.5" spans="1:9">
      <c r="A366" s="212" t="s">
        <v>3907</v>
      </c>
      <c r="B366" s="212" t="s">
        <v>244</v>
      </c>
      <c r="C366" s="212" t="s">
        <v>3908</v>
      </c>
      <c r="D366" s="212" t="s">
        <v>3308</v>
      </c>
      <c r="E366" s="221" t="s">
        <v>3909</v>
      </c>
      <c r="F366" s="212" t="s">
        <v>2191</v>
      </c>
      <c r="G366" s="212" t="s">
        <v>1416</v>
      </c>
      <c r="H366" s="212" t="s">
        <v>297</v>
      </c>
      <c r="I366" s="212" t="s">
        <v>936</v>
      </c>
    </row>
  </sheetData>
  <hyperlinks>
    <hyperlink ref="A2" r:id="rId1" display="FPHASEVCDC-5251"/>
    <hyperlink ref="A3" r:id="rId2" display="FPHASEVCDC-5250"/>
    <hyperlink ref="A4" r:id="rId3" display="FPHASEVCDC-5247"/>
    <hyperlink ref="A5" r:id="rId4" display="FPHASEVCDC-5246"/>
    <hyperlink ref="A6" r:id="rId5" display="FPHASEVCDC-5243"/>
    <hyperlink ref="A7" r:id="rId6" display="FPHASEVCDC-5233"/>
    <hyperlink ref="A8" r:id="rId7" display="FPHASEVCDC-5220"/>
    <hyperlink ref="A9" r:id="rId8" display="FPHASEVCDC-5215"/>
    <hyperlink ref="A10" r:id="rId9" display="FPHASEVCDC-5212"/>
    <hyperlink ref="A11" r:id="rId10" display="FPHASEVCDC-5201"/>
    <hyperlink ref="A12" r:id="rId11" display="FPHASEVCDC-5198"/>
    <hyperlink ref="A13" r:id="rId12" display="FPHASEVCDC-5196"/>
    <hyperlink ref="A14" r:id="rId13" display="FPHASEVCDC-5194"/>
    <hyperlink ref="A15" r:id="rId14" display="FPHASEVCDC-5193"/>
    <hyperlink ref="A16" r:id="rId15" display="FPHASEVCDC-5192"/>
    <hyperlink ref="A17" r:id="rId16" display="FPHASEVCDC-5191"/>
    <hyperlink ref="A18" r:id="rId17" display="FPHASEVCDC-5190"/>
    <hyperlink ref="A19" r:id="rId18" display="FPHASEVCDC-5189"/>
    <hyperlink ref="A20" r:id="rId19" display="FPHASEVCDC-5188"/>
    <hyperlink ref="A21" r:id="rId20" display="FPHASEVCDC-5187"/>
    <hyperlink ref="A22" r:id="rId21" display="FPHASEVCDC-5186"/>
    <hyperlink ref="A23" r:id="rId22" display="FPHASEVCDC-5185"/>
    <hyperlink ref="A24" r:id="rId23" display="FPHASEVCDC-5184"/>
    <hyperlink ref="A25" r:id="rId24" display="FPHASEVCDC-5183"/>
    <hyperlink ref="A26" r:id="rId25" display="FPHASEVCDC-5182"/>
    <hyperlink ref="A27" r:id="rId26" display="FPHASEVCDC-5181"/>
    <hyperlink ref="A28" r:id="rId27" display="FPHASEVCDC-5180"/>
    <hyperlink ref="A29" r:id="rId28" display="FPHASEVCDC-5179"/>
    <hyperlink ref="A30" r:id="rId29" display="FPHASEVCDC-5178"/>
    <hyperlink ref="A31" r:id="rId30" display="FPHASEVCDC-5177"/>
    <hyperlink ref="A32" r:id="rId31" display="FPHASEVCDC-5174"/>
    <hyperlink ref="A33" r:id="rId32" display="FPHASEVCDC-5168"/>
    <hyperlink ref="A34" r:id="rId33" display="FPHASEVCDC-5158"/>
    <hyperlink ref="A35" r:id="rId34" display="FPHASEVCDC-5151"/>
    <hyperlink ref="A36" r:id="rId35" display="FPHASEVCDC-5150"/>
    <hyperlink ref="A37" r:id="rId36" display="FPHASEVCDC-5149"/>
    <hyperlink ref="A38" r:id="rId37" display="FPHASEVCDC-5148"/>
    <hyperlink ref="A39" r:id="rId38" display="FPHASEVCDC-5147"/>
    <hyperlink ref="A40" r:id="rId39" display="FPHASEVCDC-5146"/>
    <hyperlink ref="A41" r:id="rId40" display="FPHASEVCDC-5139"/>
    <hyperlink ref="A42" r:id="rId41" display="FPHASEVCDC-5138"/>
    <hyperlink ref="A43" r:id="rId42" display="FPHASEVCDC-5135"/>
    <hyperlink ref="A44" r:id="rId43" display="FPHASEVCDC-5134"/>
    <hyperlink ref="A45" r:id="rId44" display="FPHASEVCDC-5128"/>
    <hyperlink ref="A46" r:id="rId45" display="FPHASEVCDC-5127"/>
    <hyperlink ref="A47" r:id="rId46" display="FPHASEVCDC-5124"/>
    <hyperlink ref="A48" r:id="rId47" display="FPHASEVCDC-5120"/>
    <hyperlink ref="A49" r:id="rId48" display="FPHASEVCDC-5119"/>
    <hyperlink ref="A50" r:id="rId49" display="FPHASEVCDC-5118"/>
    <hyperlink ref="A51" r:id="rId50" display="FPHASEVCDC-5115"/>
    <hyperlink ref="A52" r:id="rId51" display="FPHASEVCDC-5114"/>
    <hyperlink ref="A53" r:id="rId52" display="FPHASEVCDC-5109"/>
    <hyperlink ref="A54" r:id="rId53" display="FPHASEVCDC-5104"/>
    <hyperlink ref="A55" r:id="rId54" display="FPHASEVCDC-5081"/>
    <hyperlink ref="A56" r:id="rId55" display="FPHASEVCDC-5077"/>
    <hyperlink ref="A57" r:id="rId56" display="FPHASEVCDC-5074"/>
    <hyperlink ref="A58" r:id="rId57" display="FPHASEVCDC-5072"/>
    <hyperlink ref="A59" r:id="rId58" display="FPHASEVCDC-5068"/>
    <hyperlink ref="A60" r:id="rId59" display="FPHASEVCDC-5062"/>
    <hyperlink ref="A61" r:id="rId60" display="FPHASEVCDC-5060"/>
    <hyperlink ref="A62" r:id="rId61" display="FPHASEVCDC-5056"/>
    <hyperlink ref="A63" r:id="rId62" display="FPHASEVCDC-5054"/>
    <hyperlink ref="A64" r:id="rId63" display="FPHASEVCDC-5048"/>
    <hyperlink ref="A65" r:id="rId64" display="FPHASEVCDC-5043"/>
    <hyperlink ref="A66" r:id="rId65" display="FPHASEVCDC-5041"/>
    <hyperlink ref="A67" r:id="rId66" display="FPHASEVCDC-5040"/>
    <hyperlink ref="A68" r:id="rId67" display="FPHASEVCDC-5038"/>
    <hyperlink ref="A69" r:id="rId68" display="FPHASEVCDC-5037"/>
    <hyperlink ref="A70" r:id="rId69" display="FPHASEVCDC-5036"/>
    <hyperlink ref="A71" r:id="rId70" display="FPHASEVCDC-5025"/>
    <hyperlink ref="A72" r:id="rId71" display="FPHASEVCDC-5024"/>
    <hyperlink ref="A73" r:id="rId72" display="FPHASEVCDC-5023"/>
    <hyperlink ref="A74" r:id="rId73" display="FPHASEVCDC-5020"/>
    <hyperlink ref="A75" r:id="rId74" display="FPHASEVCDC-5015"/>
    <hyperlink ref="A76" r:id="rId75" display="FPHASEVCDC-5012"/>
    <hyperlink ref="A77" r:id="rId76" display="FPHASEVCDC-5011"/>
    <hyperlink ref="A78" r:id="rId77" display="FPHASEVCDC-5010"/>
    <hyperlink ref="A79" r:id="rId78" display="FPHASEVCDC-5009"/>
    <hyperlink ref="A80" r:id="rId79" display="FPHASEVCDC-5008"/>
    <hyperlink ref="A81" r:id="rId80" display="FPHASEVCDC-4999"/>
    <hyperlink ref="A82" r:id="rId81" display="FPHASEVCDC-4995"/>
    <hyperlink ref="A83" r:id="rId82" display="FPHASEVCDC-4994"/>
    <hyperlink ref="A84" r:id="rId83" display="FPHASEVCDC-4993"/>
    <hyperlink ref="A85" r:id="rId84" display="FPHASEVCDC-4992"/>
    <hyperlink ref="A86" r:id="rId85" display="FPHASEVCDC-4991"/>
    <hyperlink ref="A87" r:id="rId86" display="FPHASEVCDC-4989"/>
    <hyperlink ref="A88" r:id="rId87" display="FPHASEVCDC-4983"/>
    <hyperlink ref="A89" r:id="rId88" display="FPHASEVCDC-4977"/>
    <hyperlink ref="A90" r:id="rId89" display="FPHASEVCDC-4976"/>
    <hyperlink ref="A91" r:id="rId90" display="FPHASEVCDC-4970"/>
    <hyperlink ref="A92" r:id="rId91" display="FPHASEVCDC-4969"/>
    <hyperlink ref="A93" r:id="rId92" display="FPHASEVCDC-4967"/>
    <hyperlink ref="A94" r:id="rId93" display="FPHASEVCDC-4966"/>
    <hyperlink ref="A95" r:id="rId94" display="FPHASEVCDC-4965"/>
    <hyperlink ref="A96" r:id="rId95" display="FPHASEVCDC-4964"/>
    <hyperlink ref="A97" r:id="rId96" display="FPHASEVCDC-4960"/>
    <hyperlink ref="A98" r:id="rId97" display="FPHASEVCDC-4959"/>
    <hyperlink ref="A99" r:id="rId98" display="FPHASEVCDC-4957"/>
    <hyperlink ref="A100" r:id="rId99" display="FPHASEVCDC-4956"/>
    <hyperlink ref="A101" r:id="rId100" display="FPHASEVCDC-4955"/>
    <hyperlink ref="A102" r:id="rId101" display="FPHASEVCDC-4953"/>
    <hyperlink ref="A103" r:id="rId102" display="FPHASEVCDC-4952"/>
    <hyperlink ref="A104" r:id="rId103" display="FPHASEVCDC-4951"/>
    <hyperlink ref="A105" r:id="rId104" display="FPHASEVCDC-4950"/>
    <hyperlink ref="A106" r:id="rId105" display="FPHASEVCDC-4949"/>
    <hyperlink ref="A107" r:id="rId106" display="FPHASEVCDC-4948"/>
    <hyperlink ref="A108" r:id="rId107" display="FPHASEVCDC-4947"/>
    <hyperlink ref="A109" r:id="rId108" display="FPHASEVCDC-4946"/>
    <hyperlink ref="A110" r:id="rId109" display="FPHASEVCDC-4945"/>
    <hyperlink ref="A111" r:id="rId110" display="FPHASEVCDC-4943"/>
    <hyperlink ref="A112" r:id="rId111" display="FPHASEVCDC-4942"/>
    <hyperlink ref="A113" r:id="rId112" display="FPHASEVCDC-4940"/>
    <hyperlink ref="A114" r:id="rId113" display="FPHASEVCDC-4936"/>
    <hyperlink ref="A115" r:id="rId114" display="FPHASEVCDC-4935"/>
    <hyperlink ref="A116" r:id="rId115" display="FPHASEVCDC-4931"/>
    <hyperlink ref="A117" r:id="rId116" display="FPHASEVCDC-4923"/>
    <hyperlink ref="A118" r:id="rId117" display="FPHASEVCDC-4921"/>
    <hyperlink ref="A119" r:id="rId118" display="FPHASEVCDC-4919"/>
    <hyperlink ref="A120" r:id="rId119" display="FPHASEVCDC-4918"/>
    <hyperlink ref="A121" r:id="rId120" display="FPHASEVCDC-4917"/>
    <hyperlink ref="A122" r:id="rId121" display="FPHASEVCDC-4913"/>
    <hyperlink ref="A123" r:id="rId122" display="FPHASEVCDC-4912"/>
    <hyperlink ref="A124" r:id="rId123" display="FPHASEVCDC-4908"/>
    <hyperlink ref="A125" r:id="rId124" display="FPHASEVCDC-4907"/>
    <hyperlink ref="A126" r:id="rId125" display="FPHASEVCDC-4906"/>
    <hyperlink ref="A127" r:id="rId126" display="FPHASEVCDC-4904"/>
    <hyperlink ref="A128" r:id="rId127" display="FPHASEVCDC-4903"/>
    <hyperlink ref="A129" r:id="rId128" display="FPHASEVCDC-4901"/>
    <hyperlink ref="A130" r:id="rId129" display="FPHASEVCDC-4900"/>
    <hyperlink ref="A131" r:id="rId130" display="FPHASEVCDC-4897"/>
    <hyperlink ref="A132" r:id="rId131" display="FPHASEVCDC-4895"/>
    <hyperlink ref="A133" r:id="rId132" display="FPHASEVCDC-4894"/>
    <hyperlink ref="A134" r:id="rId133" display="FPHASEVCDC-4893"/>
    <hyperlink ref="A135" r:id="rId134" display="FPHASEVCDC-4892"/>
    <hyperlink ref="A136" r:id="rId135" display="FPHASEVCDC-4891"/>
    <hyperlink ref="A137" r:id="rId136" display="FPHASEVCDC-4887"/>
    <hyperlink ref="A138" r:id="rId137" display="FPHASEVCDC-4882"/>
    <hyperlink ref="A139" r:id="rId138" display="FPHASEVCDC-4880"/>
    <hyperlink ref="A140" r:id="rId139" display="FPHASEVCDC-4874"/>
    <hyperlink ref="A141" r:id="rId140" display="FPHASEVCDC-4872"/>
    <hyperlink ref="A142" r:id="rId141" display="FPHASEVCDC-4869"/>
    <hyperlink ref="A143" r:id="rId142" display="FPHASEVCDC-4868"/>
    <hyperlink ref="A144" r:id="rId143" display="FPHASEVCDC-4867"/>
    <hyperlink ref="A145" r:id="rId144" display="FPHASEVCDC-4865"/>
    <hyperlink ref="A146" r:id="rId145" display="FPHASEVCDC-4851"/>
    <hyperlink ref="A147" r:id="rId146" display="FPHASEVCDC-4850"/>
    <hyperlink ref="A148" r:id="rId147" display="FPHASEVCDC-4849"/>
    <hyperlink ref="A149" r:id="rId148" display="FPHASEVCDC-4815"/>
    <hyperlink ref="A150" r:id="rId149" display="FPHASEVCDC-4814"/>
    <hyperlink ref="A151" r:id="rId150" display="FPHASEVCDC-4813"/>
    <hyperlink ref="A152" r:id="rId151" display="FPHASEVCDC-4809"/>
    <hyperlink ref="A153" r:id="rId152" display="FPHASEVCDC-4808"/>
    <hyperlink ref="A154" r:id="rId153" display="FPHASEVCDC-4793"/>
    <hyperlink ref="A155" r:id="rId154" display="FPHASEVCDC-4788"/>
    <hyperlink ref="A156" r:id="rId155" display="FPHASEVCDC-4787"/>
    <hyperlink ref="A157" r:id="rId156" display="FPHASEVCDC-4782"/>
    <hyperlink ref="A158" r:id="rId157" display="FPHASEVCDC-4781"/>
    <hyperlink ref="A159" r:id="rId158" display="FPHASEVCDC-4780"/>
    <hyperlink ref="A160" r:id="rId159" display="FPHASEVCDC-4779"/>
    <hyperlink ref="A161" r:id="rId160" display="FPHASEVCDC-4778"/>
    <hyperlink ref="A162" r:id="rId161" display="FPHASEVCDC-4756"/>
    <hyperlink ref="A163" r:id="rId162" display="FPHASEVCDC-4750"/>
    <hyperlink ref="A164" r:id="rId163" display="FPHASEVCDC-4749"/>
    <hyperlink ref="A165" r:id="rId164" display="FPHASEVCDC-4745"/>
    <hyperlink ref="A166" r:id="rId165" display="FPHASEVCDC-4744"/>
    <hyperlink ref="A167" r:id="rId166" display="FPHASEVCDC-4740"/>
    <hyperlink ref="A168" r:id="rId167" display="FPHASEVCDC-4739"/>
    <hyperlink ref="A169" r:id="rId168" display="FPHASEVCDC-4738"/>
    <hyperlink ref="A170" r:id="rId169" display="FPHASEVCDC-4737"/>
    <hyperlink ref="A171" r:id="rId170" display="FPHASEVCDC-4736"/>
    <hyperlink ref="A172" r:id="rId171" display="FPHASEVCDC-4735"/>
    <hyperlink ref="A173" r:id="rId172" display="FPHASEVCDC-4734"/>
    <hyperlink ref="A174" r:id="rId173" display="FPHASEVCDC-4733"/>
    <hyperlink ref="A175" r:id="rId174" display="FPHASEVCDC-4732"/>
    <hyperlink ref="A176" r:id="rId175" display="FPHASEVCDC-4731"/>
    <hyperlink ref="A177" r:id="rId176" display="FPHASEVCDC-4730"/>
    <hyperlink ref="A178" r:id="rId177" display="FPHASEVCDC-4718"/>
    <hyperlink ref="A179" r:id="rId178" display="FPHASEVCDC-4609"/>
    <hyperlink ref="A180" r:id="rId179" display="FPHASEVCDC-4606"/>
    <hyperlink ref="A181" r:id="rId180" display="FPHASEVCDC-4605"/>
    <hyperlink ref="A182" r:id="rId181" display="FPHASEVCDC-4504"/>
    <hyperlink ref="A183" r:id="rId182" display="FPHASEVCDC-4503"/>
    <hyperlink ref="A184" r:id="rId183" display="FPHASEVCDC-4501"/>
    <hyperlink ref="A185" r:id="rId184" display="FPHASEVCDC-4500"/>
    <hyperlink ref="A186" r:id="rId185" display="FPHASEVCDC-4499"/>
    <hyperlink ref="A187" r:id="rId186" display="FPHASEVCDC-4497"/>
    <hyperlink ref="A188" r:id="rId187" display="FPHASEVCDC-4496"/>
    <hyperlink ref="A189" r:id="rId188" display="FPHASEVCDC-4495"/>
    <hyperlink ref="A190" r:id="rId189" display="FPHASEVCDC-4494"/>
    <hyperlink ref="A191" r:id="rId190" display="FPHASEVCDC-4493"/>
    <hyperlink ref="A192" r:id="rId191" display="FPHASEVCDC-4492"/>
    <hyperlink ref="A193" r:id="rId192" display="FPHASEVCDC-4491"/>
    <hyperlink ref="A194" r:id="rId193" display="FPHASEVCDC-4489"/>
    <hyperlink ref="A195" r:id="rId194" display="FPHASEVCDC-4488"/>
    <hyperlink ref="A196" r:id="rId195" display="FPHASEVCDC-4485"/>
    <hyperlink ref="A197" r:id="rId196" display="FPHASEVCDC-4484"/>
    <hyperlink ref="A198" r:id="rId197" display="FPHASEVCDC-4483"/>
    <hyperlink ref="A199" r:id="rId198" display="FPHASEVCDC-4482"/>
    <hyperlink ref="A200" r:id="rId199" display="FPHASEVCDC-4463"/>
    <hyperlink ref="A201" r:id="rId200" display="FPHASEVCDC-4462"/>
    <hyperlink ref="A202" r:id="rId201" display="FPHASEVCDC-4461"/>
    <hyperlink ref="A203" r:id="rId202" display="FPHASEVCDC-4460"/>
    <hyperlink ref="A204" r:id="rId203" display="FPHASEVCDC-4459"/>
    <hyperlink ref="A205" r:id="rId204" display="FPHASEVCDC-4458"/>
    <hyperlink ref="A206" r:id="rId205" display="FPHASEVCDC-4457"/>
    <hyperlink ref="A207" r:id="rId206" display="FPHASEVCDC-4456"/>
    <hyperlink ref="A208" r:id="rId207" display="FPHASEVCDC-4451"/>
    <hyperlink ref="A209" r:id="rId208" display="FPHASEVCDC-4448"/>
    <hyperlink ref="A210" r:id="rId209" display="FPHASEVCDC-4447"/>
    <hyperlink ref="A211" r:id="rId210" display="FPHASEVCDC-4445"/>
    <hyperlink ref="A212" r:id="rId211" display="FPHASEVCDC-4439"/>
    <hyperlink ref="A213" r:id="rId212" display="FPHASEVCDC-4438"/>
    <hyperlink ref="A214" r:id="rId213" display="FPHASEVCDC-4436"/>
    <hyperlink ref="A215" r:id="rId214" display="FPHASEVCDC-4435"/>
    <hyperlink ref="A216" r:id="rId215" display="FPHASEVCDC-4430"/>
    <hyperlink ref="A217" r:id="rId216" display="FPHASEVCDC-4427"/>
    <hyperlink ref="A218" r:id="rId217" display="FPHASEVCDC-4426"/>
    <hyperlink ref="A219" r:id="rId218" display="FPHASEVCDC-4425"/>
    <hyperlink ref="A220" r:id="rId219" display="FPHASEVCDC-4424"/>
    <hyperlink ref="A221" r:id="rId220" display="FPHASEVCDC-4423"/>
    <hyperlink ref="A222" r:id="rId221" display="FPHASEVCDC-4422"/>
    <hyperlink ref="A223" r:id="rId222" display="FPHASEVCDC-4409"/>
    <hyperlink ref="A224" r:id="rId223" display="FPHASEVCDC-4408"/>
    <hyperlink ref="A225" r:id="rId224" display="FPHASEVCDC-4405"/>
    <hyperlink ref="A226" r:id="rId225" display="FPHASEVCDC-1165"/>
    <hyperlink ref="A227" r:id="rId226" display="FPHASEVCDC-5421"/>
    <hyperlink ref="A228" r:id="rId227" display="FPHASEVCDC-5419"/>
    <hyperlink ref="A229" r:id="rId228" display="FPHASEVCDC-5417"/>
    <hyperlink ref="A230" r:id="rId229" display="FPHASEVCDC-5416"/>
    <hyperlink ref="A231" r:id="rId230" display="FPHASEVCDC-5414"/>
    <hyperlink ref="A232" r:id="rId231" display="FPHASEVCDC-5402"/>
    <hyperlink ref="A233" r:id="rId232" display="FPHASEVCDC-5358"/>
    <hyperlink ref="A234" r:id="rId233" display="FPHASEVCDC-5334"/>
    <hyperlink ref="A235" r:id="rId234" display="FPHASEVCDC-5312"/>
    <hyperlink ref="A236" r:id="rId235" display="FPHASEVCDC-5310"/>
    <hyperlink ref="A237" r:id="rId236" display="FPHASEVCDC-5307"/>
    <hyperlink ref="A238" r:id="rId237" display="FPHASEVCDC-5296"/>
    <hyperlink ref="A239" r:id="rId238" display="FPHASEVCDC-5284"/>
    <hyperlink ref="A240" r:id="rId239" display="FPHASEVCDC-5271"/>
    <hyperlink ref="A241" r:id="rId240" display="FPHASEVCDC-5270"/>
    <hyperlink ref="A242" r:id="rId241" display="FPHASEVCDC-5252"/>
    <hyperlink ref="A243" r:id="rId242" display="FPHASEVCDC-5446"/>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
  <sheetViews>
    <sheetView workbookViewId="0">
      <selection activeCell="G2" sqref="G2:G17"/>
    </sheetView>
  </sheetViews>
  <sheetFormatPr defaultColWidth="9" defaultRowHeight="12"/>
  <cols>
    <col min="1" max="1" width="14.6333333333333" style="207" customWidth="1"/>
    <col min="2" max="4" width="9" style="207"/>
    <col min="5" max="5" width="13.6333333333333" style="207" customWidth="1"/>
    <col min="6" max="8" width="9" style="207"/>
    <col min="9" max="9" width="45" style="207" customWidth="1"/>
    <col min="10" max="14" width="9" style="207"/>
    <col min="15" max="15" width="15.75" style="207" customWidth="1"/>
    <col min="16" max="16384" width="9" style="207"/>
  </cols>
  <sheetData>
    <row r="1" s="205" customFormat="1" ht="18" customHeight="1" spans="1:16">
      <c r="A1" s="208" t="s">
        <v>1531</v>
      </c>
      <c r="B1" s="209" t="s">
        <v>1532</v>
      </c>
      <c r="C1" s="208" t="s">
        <v>3910</v>
      </c>
      <c r="D1" s="208" t="s">
        <v>910</v>
      </c>
      <c r="E1" s="208" t="s">
        <v>912</v>
      </c>
      <c r="F1" s="208" t="s">
        <v>1534</v>
      </c>
      <c r="G1" s="208" t="s">
        <v>3911</v>
      </c>
      <c r="H1" s="208" t="s">
        <v>3912</v>
      </c>
      <c r="I1" s="208" t="s">
        <v>3913</v>
      </c>
      <c r="J1" s="208" t="s">
        <v>915</v>
      </c>
      <c r="K1" s="208" t="s">
        <v>915</v>
      </c>
      <c r="L1" s="208" t="s">
        <v>3914</v>
      </c>
      <c r="M1" s="208" t="s">
        <v>1539</v>
      </c>
      <c r="N1" s="208" t="s">
        <v>914</v>
      </c>
      <c r="O1" s="208" t="s">
        <v>911</v>
      </c>
      <c r="P1" s="208" t="s">
        <v>3915</v>
      </c>
    </row>
    <row r="2" s="206" customFormat="1" ht="18" customHeight="1" spans="1:16">
      <c r="A2" s="210" t="s">
        <v>3916</v>
      </c>
      <c r="B2" s="211">
        <v>18863</v>
      </c>
      <c r="C2" s="210" t="s">
        <v>249</v>
      </c>
      <c r="D2" s="210" t="s">
        <v>244</v>
      </c>
      <c r="E2" s="212" t="s">
        <v>3917</v>
      </c>
      <c r="F2" s="213" t="s">
        <v>3918</v>
      </c>
      <c r="G2" s="212" t="s">
        <v>918</v>
      </c>
      <c r="H2" s="212" t="s">
        <v>1544</v>
      </c>
      <c r="I2" s="212" t="s">
        <v>936</v>
      </c>
      <c r="J2" s="212"/>
      <c r="K2" s="212"/>
      <c r="L2" s="212"/>
      <c r="M2" s="212" t="s">
        <v>2521</v>
      </c>
      <c r="N2" s="212" t="s">
        <v>2215</v>
      </c>
      <c r="O2" s="214">
        <v>44712.7479166667</v>
      </c>
      <c r="P2" s="212"/>
    </row>
    <row r="3" s="206" customFormat="1" ht="18" customHeight="1" spans="1:16">
      <c r="A3" s="210" t="s">
        <v>3919</v>
      </c>
      <c r="B3" s="211">
        <v>18695</v>
      </c>
      <c r="C3" s="210" t="s">
        <v>249</v>
      </c>
      <c r="D3" s="210" t="s">
        <v>933</v>
      </c>
      <c r="E3" s="212" t="s">
        <v>3920</v>
      </c>
      <c r="F3" s="213" t="s">
        <v>3921</v>
      </c>
      <c r="G3" s="212" t="s">
        <v>918</v>
      </c>
      <c r="H3" s="212" t="s">
        <v>1544</v>
      </c>
      <c r="I3" s="212" t="s">
        <v>936</v>
      </c>
      <c r="J3" s="212" t="s">
        <v>931</v>
      </c>
      <c r="K3" s="212"/>
      <c r="L3" s="212"/>
      <c r="M3" s="212" t="s">
        <v>2521</v>
      </c>
      <c r="N3" s="212" t="s">
        <v>2434</v>
      </c>
      <c r="O3" s="214">
        <v>44708.9131944444</v>
      </c>
      <c r="P3" s="212"/>
    </row>
    <row r="4" s="206" customFormat="1" ht="18" customHeight="1" spans="1:16">
      <c r="A4" s="210" t="s">
        <v>3922</v>
      </c>
      <c r="B4" s="211">
        <v>18721</v>
      </c>
      <c r="C4" s="210" t="s">
        <v>249</v>
      </c>
      <c r="D4" s="210" t="s">
        <v>933</v>
      </c>
      <c r="E4" s="212" t="s">
        <v>3923</v>
      </c>
      <c r="F4" s="213" t="s">
        <v>3924</v>
      </c>
      <c r="G4" s="212" t="s">
        <v>918</v>
      </c>
      <c r="H4" s="212" t="s">
        <v>1544</v>
      </c>
      <c r="I4" s="212" t="s">
        <v>936</v>
      </c>
      <c r="J4" s="212" t="s">
        <v>931</v>
      </c>
      <c r="K4" s="212"/>
      <c r="L4" s="212"/>
      <c r="M4" s="212" t="s">
        <v>3925</v>
      </c>
      <c r="N4" s="212" t="s">
        <v>3925</v>
      </c>
      <c r="O4" s="214">
        <v>44708.71875</v>
      </c>
      <c r="P4" s="212"/>
    </row>
    <row r="5" s="206" customFormat="1" ht="18" customHeight="1" spans="1:16">
      <c r="A5" s="210" t="s">
        <v>3926</v>
      </c>
      <c r="B5" s="211">
        <v>18678</v>
      </c>
      <c r="C5" s="210" t="s">
        <v>249</v>
      </c>
      <c r="D5" s="210" t="s">
        <v>372</v>
      </c>
      <c r="E5" s="212" t="s">
        <v>3927</v>
      </c>
      <c r="F5" s="213" t="s">
        <v>3928</v>
      </c>
      <c r="G5" s="212" t="s">
        <v>918</v>
      </c>
      <c r="H5" s="212" t="s">
        <v>1544</v>
      </c>
      <c r="I5" s="212" t="s">
        <v>936</v>
      </c>
      <c r="J5" s="212" t="s">
        <v>931</v>
      </c>
      <c r="K5" s="212"/>
      <c r="L5" s="212"/>
      <c r="M5" s="212" t="s">
        <v>2521</v>
      </c>
      <c r="N5" s="212" t="s">
        <v>2434</v>
      </c>
      <c r="O5" s="214">
        <v>44707.7527777778</v>
      </c>
      <c r="P5" s="212"/>
    </row>
    <row r="6" s="206" customFormat="1" ht="18" customHeight="1" spans="1:16">
      <c r="A6" s="210" t="s">
        <v>3929</v>
      </c>
      <c r="B6" s="211">
        <v>18598</v>
      </c>
      <c r="C6" s="210" t="s">
        <v>249</v>
      </c>
      <c r="D6" s="210" t="s">
        <v>933</v>
      </c>
      <c r="E6" s="212" t="s">
        <v>3930</v>
      </c>
      <c r="F6" s="213" t="s">
        <v>3931</v>
      </c>
      <c r="G6" s="212" t="s">
        <v>918</v>
      </c>
      <c r="H6" s="212" t="s">
        <v>1544</v>
      </c>
      <c r="I6" s="212" t="s">
        <v>936</v>
      </c>
      <c r="J6" s="212" t="s">
        <v>931</v>
      </c>
      <c r="K6" s="212"/>
      <c r="L6" s="212"/>
      <c r="M6" s="212" t="s">
        <v>2539</v>
      </c>
      <c r="N6" s="212" t="s">
        <v>2539</v>
      </c>
      <c r="O6" s="214">
        <v>44707.7111111111</v>
      </c>
      <c r="P6" s="212"/>
    </row>
    <row r="7" s="206" customFormat="1" ht="18" customHeight="1" spans="1:16">
      <c r="A7" s="210" t="s">
        <v>3932</v>
      </c>
      <c r="B7" s="211">
        <v>18597</v>
      </c>
      <c r="C7" s="210" t="s">
        <v>249</v>
      </c>
      <c r="D7" s="210" t="s">
        <v>257</v>
      </c>
      <c r="E7" s="212" t="s">
        <v>3933</v>
      </c>
      <c r="F7" s="213" t="s">
        <v>3934</v>
      </c>
      <c r="G7" s="212" t="s">
        <v>918</v>
      </c>
      <c r="H7" s="212" t="s">
        <v>1544</v>
      </c>
      <c r="I7" s="212" t="s">
        <v>936</v>
      </c>
      <c r="J7" s="212"/>
      <c r="K7" s="212"/>
      <c r="L7" s="212"/>
      <c r="M7" s="212" t="s">
        <v>2539</v>
      </c>
      <c r="N7" s="212" t="s">
        <v>2525</v>
      </c>
      <c r="O7" s="214">
        <v>44707.7104166667</v>
      </c>
      <c r="P7" s="212"/>
    </row>
    <row r="8" s="206" customFormat="1" ht="18" customHeight="1" spans="1:16">
      <c r="A8" s="210" t="s">
        <v>3935</v>
      </c>
      <c r="B8" s="211">
        <v>18581</v>
      </c>
      <c r="C8" s="210" t="s">
        <v>249</v>
      </c>
      <c r="D8" s="210" t="s">
        <v>933</v>
      </c>
      <c r="E8" s="212" t="s">
        <v>3936</v>
      </c>
      <c r="F8" s="213" t="s">
        <v>3937</v>
      </c>
      <c r="G8" s="212" t="s">
        <v>918</v>
      </c>
      <c r="H8" s="212" t="s">
        <v>1544</v>
      </c>
      <c r="I8" s="212" t="s">
        <v>936</v>
      </c>
      <c r="J8" s="212" t="s">
        <v>931</v>
      </c>
      <c r="K8" s="212"/>
      <c r="L8" s="212"/>
      <c r="M8" s="212" t="s">
        <v>3925</v>
      </c>
      <c r="N8" s="212" t="s">
        <v>3938</v>
      </c>
      <c r="O8" s="214">
        <v>44707.4631944444</v>
      </c>
      <c r="P8" s="212"/>
    </row>
    <row r="9" s="206" customFormat="1" ht="18" customHeight="1" spans="1:16">
      <c r="A9" s="210" t="s">
        <v>3939</v>
      </c>
      <c r="B9" s="211">
        <v>18665</v>
      </c>
      <c r="C9" s="210" t="s">
        <v>297</v>
      </c>
      <c r="D9" s="210" t="s">
        <v>244</v>
      </c>
      <c r="E9" s="212" t="s">
        <v>3940</v>
      </c>
      <c r="F9" s="213" t="s">
        <v>3941</v>
      </c>
      <c r="G9" s="212" t="s">
        <v>918</v>
      </c>
      <c r="H9" s="212" t="s">
        <v>1544</v>
      </c>
      <c r="I9" s="212" t="s">
        <v>936</v>
      </c>
      <c r="J9" s="212"/>
      <c r="K9" s="212"/>
      <c r="L9" s="212"/>
      <c r="M9" s="212" t="s">
        <v>2521</v>
      </c>
      <c r="N9" s="212" t="s">
        <v>1811</v>
      </c>
      <c r="O9" s="214">
        <v>44706.7972222222</v>
      </c>
      <c r="P9" s="212"/>
    </row>
    <row r="10" s="206" customFormat="1" ht="18" customHeight="1" spans="1:16">
      <c r="A10" s="210" t="s">
        <v>3942</v>
      </c>
      <c r="B10" s="211">
        <v>18525</v>
      </c>
      <c r="C10" s="210" t="s">
        <v>249</v>
      </c>
      <c r="D10" s="210" t="s">
        <v>257</v>
      </c>
      <c r="E10" s="212" t="s">
        <v>3943</v>
      </c>
      <c r="F10" s="213" t="s">
        <v>3944</v>
      </c>
      <c r="G10" s="212" t="s">
        <v>918</v>
      </c>
      <c r="H10" s="212" t="s">
        <v>1544</v>
      </c>
      <c r="I10" s="212" t="s">
        <v>936</v>
      </c>
      <c r="J10" s="212"/>
      <c r="K10" s="212"/>
      <c r="L10" s="212"/>
      <c r="M10" s="212" t="s">
        <v>2521</v>
      </c>
      <c r="N10" s="212" t="s">
        <v>2525</v>
      </c>
      <c r="O10" s="214">
        <v>44705.7520833333</v>
      </c>
      <c r="P10" s="212"/>
    </row>
    <row r="11" s="206" customFormat="1" ht="18" customHeight="1" spans="1:16">
      <c r="A11" s="210" t="s">
        <v>3945</v>
      </c>
      <c r="B11" s="211">
        <v>18524</v>
      </c>
      <c r="C11" s="210" t="s">
        <v>249</v>
      </c>
      <c r="D11" s="210" t="s">
        <v>244</v>
      </c>
      <c r="E11" s="212" t="s">
        <v>3946</v>
      </c>
      <c r="F11" s="213" t="s">
        <v>3947</v>
      </c>
      <c r="G11" s="212" t="s">
        <v>918</v>
      </c>
      <c r="H11" s="212" t="s">
        <v>1544</v>
      </c>
      <c r="I11" s="212" t="s">
        <v>936</v>
      </c>
      <c r="J11" s="212"/>
      <c r="K11" s="212"/>
      <c r="L11" s="212"/>
      <c r="M11" s="212" t="s">
        <v>2521</v>
      </c>
      <c r="N11" s="212" t="s">
        <v>2215</v>
      </c>
      <c r="O11" s="214">
        <v>44705.6805555556</v>
      </c>
      <c r="P11" s="212"/>
    </row>
    <row r="12" s="206" customFormat="1" ht="18" customHeight="1" spans="1:16">
      <c r="A12" s="210" t="s">
        <v>3948</v>
      </c>
      <c r="B12" s="211">
        <v>18523</v>
      </c>
      <c r="C12" s="210" t="s">
        <v>249</v>
      </c>
      <c r="D12" s="210" t="s">
        <v>244</v>
      </c>
      <c r="E12" s="212" t="s">
        <v>3949</v>
      </c>
      <c r="F12" s="213" t="s">
        <v>3950</v>
      </c>
      <c r="G12" s="212" t="s">
        <v>918</v>
      </c>
      <c r="H12" s="212" t="s">
        <v>1544</v>
      </c>
      <c r="I12" s="212" t="s">
        <v>936</v>
      </c>
      <c r="J12" s="212"/>
      <c r="K12" s="212"/>
      <c r="L12" s="212"/>
      <c r="M12" s="212" t="s">
        <v>2521</v>
      </c>
      <c r="N12" s="212" t="s">
        <v>2215</v>
      </c>
      <c r="O12" s="214">
        <v>44705.6784722222</v>
      </c>
      <c r="P12" s="212"/>
    </row>
    <row r="13" s="206" customFormat="1" ht="18" customHeight="1" spans="1:16">
      <c r="A13" s="210" t="s">
        <v>3951</v>
      </c>
      <c r="B13" s="211">
        <v>18522</v>
      </c>
      <c r="C13" s="210" t="s">
        <v>249</v>
      </c>
      <c r="D13" s="210" t="s">
        <v>244</v>
      </c>
      <c r="E13" s="212" t="s">
        <v>3952</v>
      </c>
      <c r="F13" s="213" t="s">
        <v>3953</v>
      </c>
      <c r="G13" s="212" t="s">
        <v>918</v>
      </c>
      <c r="H13" s="212" t="s">
        <v>1544</v>
      </c>
      <c r="I13" s="212" t="s">
        <v>936</v>
      </c>
      <c r="J13" s="212"/>
      <c r="K13" s="212"/>
      <c r="L13" s="212"/>
      <c r="M13" s="212" t="s">
        <v>2521</v>
      </c>
      <c r="N13" s="212" t="s">
        <v>2215</v>
      </c>
      <c r="O13" s="214">
        <v>44705.6548611111</v>
      </c>
      <c r="P13" s="212"/>
    </row>
    <row r="14" s="206" customFormat="1" ht="18" customHeight="1" spans="1:16">
      <c r="A14" s="210" t="s">
        <v>3954</v>
      </c>
      <c r="B14" s="211">
        <v>18613</v>
      </c>
      <c r="C14" s="210" t="s">
        <v>249</v>
      </c>
      <c r="D14" s="210" t="s">
        <v>933</v>
      </c>
      <c r="E14" s="212" t="s">
        <v>3955</v>
      </c>
      <c r="F14" s="213" t="s">
        <v>3956</v>
      </c>
      <c r="G14" s="212" t="s">
        <v>918</v>
      </c>
      <c r="H14" s="212" t="s">
        <v>1544</v>
      </c>
      <c r="I14" s="212" t="s">
        <v>936</v>
      </c>
      <c r="J14" s="212" t="s">
        <v>931</v>
      </c>
      <c r="K14" s="212"/>
      <c r="L14" s="212"/>
      <c r="M14" s="212" t="s">
        <v>2521</v>
      </c>
      <c r="N14" s="212" t="s">
        <v>2521</v>
      </c>
      <c r="O14" s="214">
        <v>44704.6222222222</v>
      </c>
      <c r="P14" s="212"/>
    </row>
    <row r="15" s="206" customFormat="1" ht="18" customHeight="1" spans="1:16">
      <c r="A15" s="210" t="s">
        <v>3957</v>
      </c>
      <c r="B15" s="211">
        <v>18495</v>
      </c>
      <c r="C15" s="210" t="s">
        <v>297</v>
      </c>
      <c r="D15" s="210" t="s">
        <v>372</v>
      </c>
      <c r="E15" s="212" t="s">
        <v>3958</v>
      </c>
      <c r="F15" s="213" t="s">
        <v>3959</v>
      </c>
      <c r="G15" s="212" t="s">
        <v>918</v>
      </c>
      <c r="H15" s="212" t="s">
        <v>1544</v>
      </c>
      <c r="I15" s="212" t="s">
        <v>936</v>
      </c>
      <c r="J15" s="212"/>
      <c r="K15" s="212"/>
      <c r="L15" s="212"/>
      <c r="M15" s="212" t="s">
        <v>3960</v>
      </c>
      <c r="N15" s="212" t="s">
        <v>2525</v>
      </c>
      <c r="O15" s="214">
        <v>44702.6826388889</v>
      </c>
      <c r="P15" s="212"/>
    </row>
    <row r="16" s="206" customFormat="1" ht="18" customHeight="1" spans="1:16">
      <c r="A16" s="210" t="s">
        <v>3961</v>
      </c>
      <c r="B16" s="211">
        <v>18492</v>
      </c>
      <c r="C16" s="210" t="s">
        <v>249</v>
      </c>
      <c r="D16" s="210" t="s">
        <v>244</v>
      </c>
      <c r="E16" s="212" t="s">
        <v>3962</v>
      </c>
      <c r="F16" s="213" t="s">
        <v>3963</v>
      </c>
      <c r="G16" s="212" t="s">
        <v>918</v>
      </c>
      <c r="H16" s="212" t="s">
        <v>1544</v>
      </c>
      <c r="I16" s="212" t="s">
        <v>936</v>
      </c>
      <c r="J16" s="212"/>
      <c r="K16" s="212"/>
      <c r="L16" s="212"/>
      <c r="M16" s="212" t="s">
        <v>3960</v>
      </c>
      <c r="N16" s="212" t="s">
        <v>2525</v>
      </c>
      <c r="O16" s="214">
        <v>44702.6819444444</v>
      </c>
      <c r="P16" s="212"/>
    </row>
    <row r="17" s="206" customFormat="1" ht="18" customHeight="1" spans="1:16">
      <c r="A17" s="210" t="s">
        <v>3964</v>
      </c>
      <c r="B17" s="211">
        <v>18459</v>
      </c>
      <c r="C17" s="210" t="s">
        <v>249</v>
      </c>
      <c r="D17" s="210" t="s">
        <v>257</v>
      </c>
      <c r="E17" s="212" t="s">
        <v>3965</v>
      </c>
      <c r="F17" s="213" t="s">
        <v>3966</v>
      </c>
      <c r="G17" s="212" t="s">
        <v>918</v>
      </c>
      <c r="H17" s="212" t="s">
        <v>1544</v>
      </c>
      <c r="I17" s="212" t="s">
        <v>936</v>
      </c>
      <c r="J17" s="212"/>
      <c r="K17" s="212"/>
      <c r="L17" s="212"/>
      <c r="M17" s="212" t="s">
        <v>2521</v>
      </c>
      <c r="N17" s="212" t="s">
        <v>3938</v>
      </c>
      <c r="O17" s="214">
        <v>44700.6791666667</v>
      </c>
      <c r="P17" s="212"/>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zoomScale="110" zoomScaleNormal="110" topLeftCell="B190" workbookViewId="0">
      <selection activeCell="C196" sqref="C196"/>
    </sheetView>
  </sheetViews>
  <sheetFormatPr defaultColWidth="9.13333333333333" defaultRowHeight="15"/>
  <cols>
    <col min="1" max="1" width="3.13333333333333" style="30" customWidth="1"/>
    <col min="2" max="2" width="17.25" style="30" customWidth="1"/>
    <col min="3" max="3" width="26.25" style="30" customWidth="1"/>
    <col min="4" max="4" width="17.3833333333333" style="30" customWidth="1"/>
    <col min="5" max="5" width="19" style="30" customWidth="1"/>
    <col min="6" max="6" width="12.1333333333333" style="30" customWidth="1"/>
    <col min="7" max="7" width="9.5" style="30" customWidth="1"/>
    <col min="8" max="8" width="9" style="30" customWidth="1"/>
    <col min="9" max="9" width="7.5" style="30" customWidth="1"/>
    <col min="10" max="10" width="12.8833333333333" style="30" customWidth="1"/>
    <col min="11" max="11" width="10" style="30" customWidth="1"/>
    <col min="12" max="12" width="20.8833333333333" style="30" customWidth="1"/>
    <col min="13" max="16384" width="9.13333333333333"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2562</v>
      </c>
      <c r="G9" s="45"/>
      <c r="H9" s="51"/>
      <c r="I9" s="25"/>
      <c r="J9" s="25"/>
      <c r="K9" s="25"/>
      <c r="L9" s="92"/>
    </row>
    <row r="10" s="24" customFormat="1" ht="30.75" customHeight="1" spans="2:12">
      <c r="B10" s="44" t="s">
        <v>9</v>
      </c>
      <c r="C10" s="45" t="s">
        <v>10</v>
      </c>
      <c r="D10" s="45"/>
      <c r="E10" s="50" t="s">
        <v>11</v>
      </c>
      <c r="F10" s="52" t="s">
        <v>3967</v>
      </c>
      <c r="G10" s="53"/>
      <c r="H10" s="54"/>
      <c r="I10" s="25"/>
      <c r="J10" s="25"/>
      <c r="K10" s="25"/>
      <c r="L10" s="92"/>
    </row>
    <row r="11" s="24" customFormat="1" ht="36.75" customHeight="1" spans="2:12">
      <c r="B11" s="44" t="s">
        <v>13</v>
      </c>
      <c r="C11" s="55" t="s">
        <v>3968</v>
      </c>
      <c r="D11" s="45"/>
      <c r="E11" s="50" t="s">
        <v>15</v>
      </c>
      <c r="F11" s="56">
        <v>44742</v>
      </c>
      <c r="G11" s="56"/>
      <c r="H11" s="57"/>
      <c r="I11" s="25"/>
      <c r="J11" s="25"/>
      <c r="K11" s="25"/>
      <c r="L11" s="92"/>
    </row>
    <row r="12" s="24" customFormat="1" ht="12.75" spans="2:12">
      <c r="B12" s="44" t="s">
        <v>16</v>
      </c>
      <c r="C12" s="45" t="s">
        <v>1562</v>
      </c>
      <c r="D12" s="45"/>
      <c r="E12" s="50" t="s">
        <v>18</v>
      </c>
      <c r="F12" s="56">
        <v>44746</v>
      </c>
      <c r="G12" s="56"/>
      <c r="H12" s="57"/>
      <c r="I12" s="25"/>
      <c r="J12" s="25"/>
      <c r="K12" s="25"/>
      <c r="L12" s="92"/>
    </row>
    <row r="13" s="24" customFormat="1" ht="12.75" spans="2:12">
      <c r="B13" s="44" t="s">
        <v>19</v>
      </c>
      <c r="C13" s="45" t="s">
        <v>3969</v>
      </c>
      <c r="D13" s="45"/>
      <c r="E13" s="50" t="s">
        <v>21</v>
      </c>
      <c r="F13" s="45" t="s">
        <v>22</v>
      </c>
      <c r="G13" s="45"/>
      <c r="H13" s="51"/>
      <c r="I13" s="25"/>
      <c r="J13" s="25"/>
      <c r="K13" s="25"/>
      <c r="L13" s="92"/>
    </row>
    <row r="14" s="24" customFormat="1" ht="12.75" spans="2:12">
      <c r="B14" s="44" t="s">
        <v>23</v>
      </c>
      <c r="C14" s="45" t="s">
        <v>1564</v>
      </c>
      <c r="D14" s="45"/>
      <c r="E14" s="58" t="s">
        <v>1082</v>
      </c>
      <c r="F14" s="45" t="s">
        <v>3970</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3971</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1087</v>
      </c>
      <c r="G21" s="72" t="s">
        <v>1567</v>
      </c>
      <c r="H21" s="72" t="s">
        <v>1567</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1089</v>
      </c>
      <c r="F23" s="80" t="s">
        <v>1090</v>
      </c>
      <c r="G23" s="80" t="s">
        <v>1090</v>
      </c>
      <c r="H23" s="80" t="s">
        <v>1090</v>
      </c>
      <c r="I23" s="102" t="s">
        <v>2568</v>
      </c>
      <c r="J23" s="99">
        <v>44742</v>
      </c>
      <c r="K23" s="99">
        <v>44742</v>
      </c>
      <c r="L23" s="100"/>
      <c r="M23" s="101"/>
      <c r="N23" s="101"/>
      <c r="O23" s="101"/>
    </row>
    <row r="24" s="24" customFormat="1" ht="47.25" spans="2:15">
      <c r="B24" s="76">
        <v>2</v>
      </c>
      <c r="C24" s="77" t="s">
        <v>192</v>
      </c>
      <c r="D24" s="78" t="s">
        <v>156</v>
      </c>
      <c r="E24" s="79" t="s">
        <v>1569</v>
      </c>
      <c r="F24" s="80" t="s">
        <v>1090</v>
      </c>
      <c r="G24" s="80" t="s">
        <v>1090</v>
      </c>
      <c r="H24" s="80" t="s">
        <v>1090</v>
      </c>
      <c r="I24" s="102" t="s">
        <v>2568</v>
      </c>
      <c r="J24" s="99">
        <v>44743</v>
      </c>
      <c r="K24" s="99">
        <v>44743</v>
      </c>
      <c r="L24" s="100"/>
      <c r="M24" s="101"/>
      <c r="N24" s="101"/>
      <c r="O24" s="101"/>
    </row>
    <row r="25" s="24" customFormat="1" ht="24.75" spans="2:15">
      <c r="B25" s="76">
        <v>3</v>
      </c>
      <c r="C25" s="81" t="s">
        <v>192</v>
      </c>
      <c r="D25" s="78" t="s">
        <v>67</v>
      </c>
      <c r="E25" s="79" t="s">
        <v>1570</v>
      </c>
      <c r="F25" s="80" t="s">
        <v>1090</v>
      </c>
      <c r="G25" s="80" t="s">
        <v>1090</v>
      </c>
      <c r="H25" s="80" t="s">
        <v>1090</v>
      </c>
      <c r="I25" s="102" t="s">
        <v>2568</v>
      </c>
      <c r="J25" s="99">
        <v>44743</v>
      </c>
      <c r="K25" s="99">
        <v>44743</v>
      </c>
      <c r="L25" s="100"/>
      <c r="M25" s="101"/>
      <c r="N25" s="101"/>
      <c r="O25" s="101"/>
    </row>
    <row r="26" s="24" customFormat="1" ht="27" spans="2:15">
      <c r="B26" s="76">
        <v>4</v>
      </c>
      <c r="C26" s="81" t="s">
        <v>194</v>
      </c>
      <c r="D26" s="78" t="s">
        <v>78</v>
      </c>
      <c r="E26" s="79" t="s">
        <v>79</v>
      </c>
      <c r="F26" s="80" t="s">
        <v>1090</v>
      </c>
      <c r="G26" s="80" t="s">
        <v>1096</v>
      </c>
      <c r="H26" s="80" t="s">
        <v>1096</v>
      </c>
      <c r="I26" s="102"/>
      <c r="J26" s="99"/>
      <c r="K26" s="99"/>
      <c r="L26" s="100" t="s">
        <v>2569</v>
      </c>
      <c r="M26" s="101"/>
      <c r="N26" s="101"/>
      <c r="O26" s="101"/>
    </row>
    <row r="27" s="24" customFormat="1" ht="27" spans="2:15">
      <c r="B27" s="76">
        <v>5</v>
      </c>
      <c r="C27" s="81" t="s">
        <v>194</v>
      </c>
      <c r="D27" s="78" t="s">
        <v>80</v>
      </c>
      <c r="E27" s="79" t="s">
        <v>1095</v>
      </c>
      <c r="F27" s="80" t="s">
        <v>1096</v>
      </c>
      <c r="G27" s="80" t="s">
        <v>1096</v>
      </c>
      <c r="H27" s="80" t="s">
        <v>1096</v>
      </c>
      <c r="I27" s="102"/>
      <c r="J27" s="99"/>
      <c r="K27" s="99"/>
      <c r="L27" s="100" t="s">
        <v>2570</v>
      </c>
      <c r="M27" s="101"/>
      <c r="N27" s="101"/>
      <c r="O27" s="101"/>
    </row>
    <row r="28" s="24" customFormat="1" ht="22.5" spans="2:15">
      <c r="B28" s="76">
        <v>6</v>
      </c>
      <c r="C28" s="81" t="s">
        <v>194</v>
      </c>
      <c r="D28" s="78" t="s">
        <v>83</v>
      </c>
      <c r="E28" s="79" t="s">
        <v>1099</v>
      </c>
      <c r="F28" s="80" t="s">
        <v>1090</v>
      </c>
      <c r="G28" s="80" t="s">
        <v>1096</v>
      </c>
      <c r="H28" s="80" t="s">
        <v>1096</v>
      </c>
      <c r="I28" s="102"/>
      <c r="J28" s="99"/>
      <c r="K28" s="99"/>
      <c r="L28" s="100" t="s">
        <v>2571</v>
      </c>
      <c r="M28" s="101"/>
      <c r="N28" s="101"/>
      <c r="O28" s="101"/>
    </row>
    <row r="29" s="24" customFormat="1" ht="27" spans="2:15">
      <c r="B29" s="76">
        <v>7</v>
      </c>
      <c r="C29" s="81" t="s">
        <v>194</v>
      </c>
      <c r="D29" s="78" t="s">
        <v>88</v>
      </c>
      <c r="E29" s="79" t="s">
        <v>1102</v>
      </c>
      <c r="F29" s="80" t="s">
        <v>1090</v>
      </c>
      <c r="G29" s="80" t="s">
        <v>1096</v>
      </c>
      <c r="H29" s="80" t="s">
        <v>1096</v>
      </c>
      <c r="I29" s="102"/>
      <c r="J29" s="99"/>
      <c r="K29" s="99"/>
      <c r="L29" s="100" t="s">
        <v>1573</v>
      </c>
      <c r="M29" s="101"/>
      <c r="N29" s="101"/>
      <c r="O29" s="101"/>
    </row>
    <row r="30" s="24" customFormat="1" ht="27" spans="2:15">
      <c r="B30" s="76">
        <v>8</v>
      </c>
      <c r="C30" s="81" t="s">
        <v>194</v>
      </c>
      <c r="D30" s="78" t="s">
        <v>90</v>
      </c>
      <c r="E30" s="79" t="s">
        <v>1104</v>
      </c>
      <c r="F30" s="80" t="s">
        <v>1096</v>
      </c>
      <c r="G30" s="80" t="s">
        <v>1096</v>
      </c>
      <c r="H30" s="80" t="s">
        <v>1096</v>
      </c>
      <c r="I30" s="102"/>
      <c r="J30" s="99"/>
      <c r="K30" s="99"/>
      <c r="L30" s="100" t="s">
        <v>2570</v>
      </c>
      <c r="M30" s="101"/>
      <c r="N30" s="101"/>
      <c r="O30" s="101"/>
    </row>
    <row r="31" s="24" customFormat="1" ht="22.5" spans="2:15">
      <c r="B31" s="76">
        <v>9</v>
      </c>
      <c r="C31" s="81" t="s">
        <v>194</v>
      </c>
      <c r="D31" s="78" t="s">
        <v>92</v>
      </c>
      <c r="E31" s="79" t="s">
        <v>93</v>
      </c>
      <c r="F31" s="80" t="s">
        <v>1090</v>
      </c>
      <c r="G31" s="80" t="s">
        <v>1096</v>
      </c>
      <c r="H31" s="80" t="s">
        <v>1096</v>
      </c>
      <c r="I31" s="102"/>
      <c r="J31" s="99"/>
      <c r="K31" s="99"/>
      <c r="L31" s="100" t="s">
        <v>2571</v>
      </c>
      <c r="M31" s="101"/>
      <c r="N31" s="101"/>
      <c r="O31" s="101"/>
    </row>
    <row r="32" s="24" customFormat="1" ht="27" spans="2:15">
      <c r="B32" s="76">
        <v>10</v>
      </c>
      <c r="C32" s="81" t="s">
        <v>194</v>
      </c>
      <c r="D32" s="78" t="s">
        <v>94</v>
      </c>
      <c r="E32" s="79" t="s">
        <v>1105</v>
      </c>
      <c r="F32" s="80" t="s">
        <v>1090</v>
      </c>
      <c r="G32" s="80" t="s">
        <v>1096</v>
      </c>
      <c r="H32" s="80" t="s">
        <v>1096</v>
      </c>
      <c r="I32" s="102"/>
      <c r="J32" s="99"/>
      <c r="K32" s="99"/>
      <c r="L32" s="100" t="s">
        <v>1574</v>
      </c>
      <c r="M32" s="101"/>
      <c r="N32" s="101"/>
      <c r="O32" s="101"/>
    </row>
    <row r="33" s="26" customFormat="1" ht="27" spans="2:15">
      <c r="B33" s="82">
        <v>11</v>
      </c>
      <c r="C33" s="83" t="s">
        <v>194</v>
      </c>
      <c r="D33" s="78" t="s">
        <v>98</v>
      </c>
      <c r="E33" s="79" t="s">
        <v>99</v>
      </c>
      <c r="F33" s="49" t="s">
        <v>1090</v>
      </c>
      <c r="G33" s="49" t="s">
        <v>1096</v>
      </c>
      <c r="H33" s="49" t="s">
        <v>1096</v>
      </c>
      <c r="I33" s="102"/>
      <c r="J33" s="99"/>
      <c r="K33" s="99"/>
      <c r="L33" s="103" t="s">
        <v>3972</v>
      </c>
      <c r="M33" s="104"/>
      <c r="N33" s="104"/>
      <c r="O33" s="104"/>
    </row>
    <row r="34" s="24" customFormat="1" ht="22.5" spans="2:15">
      <c r="B34" s="76">
        <v>12</v>
      </c>
      <c r="C34" s="81" t="s">
        <v>194</v>
      </c>
      <c r="D34" s="78" t="s">
        <v>100</v>
      </c>
      <c r="E34" s="79" t="s">
        <v>1110</v>
      </c>
      <c r="F34" s="80" t="s">
        <v>1090</v>
      </c>
      <c r="G34" s="80" t="s">
        <v>1096</v>
      </c>
      <c r="H34" s="80" t="s">
        <v>1096</v>
      </c>
      <c r="I34" s="102"/>
      <c r="J34" s="99"/>
      <c r="K34" s="99"/>
      <c r="L34" s="100" t="s">
        <v>1576</v>
      </c>
      <c r="M34" s="101"/>
      <c r="N34" s="101"/>
      <c r="O34" s="101"/>
    </row>
    <row r="35" s="26" customFormat="1" ht="13.5" spans="2:15">
      <c r="B35" s="76">
        <v>13</v>
      </c>
      <c r="C35" s="83" t="s">
        <v>194</v>
      </c>
      <c r="D35" s="78" t="s">
        <v>102</v>
      </c>
      <c r="E35" s="79" t="s">
        <v>1113</v>
      </c>
      <c r="F35" s="49" t="s">
        <v>1090</v>
      </c>
      <c r="G35" s="49" t="s">
        <v>1096</v>
      </c>
      <c r="H35" s="49" t="s">
        <v>1096</v>
      </c>
      <c r="I35" s="99"/>
      <c r="J35" s="99"/>
      <c r="K35" s="99"/>
      <c r="L35" s="100" t="s">
        <v>2571</v>
      </c>
      <c r="M35" s="104"/>
      <c r="N35" s="104"/>
      <c r="O35" s="104"/>
    </row>
    <row r="36" s="26" customFormat="1" ht="27" spans="2:15">
      <c r="B36" s="76">
        <v>14</v>
      </c>
      <c r="C36" s="83" t="s">
        <v>194</v>
      </c>
      <c r="D36" s="78" t="s">
        <v>123</v>
      </c>
      <c r="E36" s="79" t="s">
        <v>1114</v>
      </c>
      <c r="F36" s="49" t="s">
        <v>1090</v>
      </c>
      <c r="G36" s="49" t="s">
        <v>1096</v>
      </c>
      <c r="H36" s="49" t="s">
        <v>1096</v>
      </c>
      <c r="I36" s="99"/>
      <c r="J36" s="99"/>
      <c r="K36" s="99"/>
      <c r="L36" s="100" t="s">
        <v>2573</v>
      </c>
      <c r="M36" s="104"/>
      <c r="N36" s="104"/>
      <c r="O36" s="104"/>
    </row>
    <row r="37" s="24" customFormat="1" ht="24.75" spans="2:15">
      <c r="B37" s="76">
        <v>15</v>
      </c>
      <c r="C37" s="81" t="s">
        <v>194</v>
      </c>
      <c r="D37" s="78" t="s">
        <v>58</v>
      </c>
      <c r="E37" s="79" t="s">
        <v>1577</v>
      </c>
      <c r="F37" s="80" t="s">
        <v>1090</v>
      </c>
      <c r="G37" s="80" t="s">
        <v>1096</v>
      </c>
      <c r="H37" s="80" t="s">
        <v>1096</v>
      </c>
      <c r="I37" s="102"/>
      <c r="J37" s="99"/>
      <c r="K37" s="99"/>
      <c r="L37" s="100" t="s">
        <v>2574</v>
      </c>
      <c r="M37" s="101"/>
      <c r="N37" s="101"/>
      <c r="O37" s="101"/>
    </row>
    <row r="38" s="27" customFormat="1" ht="13.5" spans="2:15">
      <c r="B38" s="76">
        <v>16</v>
      </c>
      <c r="C38" s="81" t="s">
        <v>1579</v>
      </c>
      <c r="D38" s="78" t="s">
        <v>73</v>
      </c>
      <c r="E38" s="79" t="s">
        <v>1580</v>
      </c>
      <c r="F38" s="80" t="s">
        <v>1096</v>
      </c>
      <c r="G38" s="80" t="s">
        <v>1096</v>
      </c>
      <c r="H38" s="80" t="s">
        <v>1096</v>
      </c>
      <c r="I38" s="102"/>
      <c r="J38" s="99"/>
      <c r="K38" s="99"/>
      <c r="L38" s="100" t="s">
        <v>1581</v>
      </c>
      <c r="M38" s="104"/>
      <c r="N38" s="104"/>
      <c r="O38" s="104"/>
    </row>
    <row r="39" s="24" customFormat="1" ht="22.5" spans="2:15">
      <c r="B39" s="76">
        <v>17</v>
      </c>
      <c r="C39" s="81" t="s">
        <v>1579</v>
      </c>
      <c r="D39" s="78" t="s">
        <v>106</v>
      </c>
      <c r="E39" s="79" t="s">
        <v>1120</v>
      </c>
      <c r="F39" s="80" t="s">
        <v>1090</v>
      </c>
      <c r="G39" s="80" t="s">
        <v>1090</v>
      </c>
      <c r="H39" s="80" t="s">
        <v>1090</v>
      </c>
      <c r="I39" s="98" t="s">
        <v>3973</v>
      </c>
      <c r="J39" s="99">
        <v>44742</v>
      </c>
      <c r="K39" s="99">
        <v>44742</v>
      </c>
      <c r="L39" s="100"/>
      <c r="M39" s="101"/>
      <c r="N39" s="101"/>
      <c r="O39" s="101"/>
    </row>
    <row r="40" s="24" customFormat="1" ht="13.5" spans="2:15">
      <c r="B40" s="76">
        <v>18</v>
      </c>
      <c r="C40" s="84" t="s">
        <v>1579</v>
      </c>
      <c r="D40" s="78" t="s">
        <v>108</v>
      </c>
      <c r="E40" s="79" t="s">
        <v>109</v>
      </c>
      <c r="F40" s="80" t="s">
        <v>1096</v>
      </c>
      <c r="G40" s="80" t="s">
        <v>1096</v>
      </c>
      <c r="H40" s="80" t="s">
        <v>1096</v>
      </c>
      <c r="I40" s="102"/>
      <c r="J40" s="99"/>
      <c r="K40" s="99"/>
      <c r="L40" s="103" t="s">
        <v>3974</v>
      </c>
      <c r="M40" s="101"/>
      <c r="N40" s="101"/>
      <c r="O40" s="101"/>
    </row>
    <row r="41" s="24" customFormat="1" ht="13.5" spans="2:15">
      <c r="B41" s="76">
        <v>19</v>
      </c>
      <c r="C41" s="84" t="s">
        <v>1579</v>
      </c>
      <c r="D41" s="78" t="s">
        <v>117</v>
      </c>
      <c r="E41" s="79" t="s">
        <v>1584</v>
      </c>
      <c r="F41" s="80" t="s">
        <v>1090</v>
      </c>
      <c r="G41" s="80" t="s">
        <v>1090</v>
      </c>
      <c r="H41" s="80" t="s">
        <v>1090</v>
      </c>
      <c r="I41" s="98" t="s">
        <v>3973</v>
      </c>
      <c r="J41" s="99">
        <v>44742</v>
      </c>
      <c r="K41" s="99">
        <v>44742</v>
      </c>
      <c r="L41" s="105"/>
      <c r="M41" s="101"/>
      <c r="N41" s="101"/>
      <c r="O41" s="101"/>
    </row>
    <row r="42" s="24" customFormat="1" ht="24.75" spans="2:15">
      <c r="B42" s="76">
        <v>20</v>
      </c>
      <c r="C42" s="84" t="s">
        <v>1579</v>
      </c>
      <c r="D42" s="78" t="s">
        <v>121</v>
      </c>
      <c r="E42" s="79" t="s">
        <v>1585</v>
      </c>
      <c r="F42" s="80" t="s">
        <v>1090</v>
      </c>
      <c r="G42" s="80" t="s">
        <v>1090</v>
      </c>
      <c r="H42" s="80" t="s">
        <v>1090</v>
      </c>
      <c r="I42" s="98" t="s">
        <v>3973</v>
      </c>
      <c r="J42" s="99">
        <v>44742</v>
      </c>
      <c r="K42" s="99">
        <v>44742</v>
      </c>
      <c r="L42" s="105"/>
      <c r="M42" s="101"/>
      <c r="N42" s="101"/>
      <c r="O42" s="101"/>
    </row>
    <row r="43" s="24" customFormat="1" ht="13.5" spans="2:15">
      <c r="B43" s="76">
        <v>21</v>
      </c>
      <c r="C43" s="84" t="s">
        <v>1579</v>
      </c>
      <c r="D43" s="78" t="s">
        <v>125</v>
      </c>
      <c r="E43" s="79" t="s">
        <v>1124</v>
      </c>
      <c r="F43" s="80" t="s">
        <v>1090</v>
      </c>
      <c r="G43" s="80" t="s">
        <v>1090</v>
      </c>
      <c r="H43" s="80" t="s">
        <v>1090</v>
      </c>
      <c r="I43" s="98" t="s">
        <v>3973</v>
      </c>
      <c r="J43" s="99">
        <v>44743</v>
      </c>
      <c r="K43" s="99">
        <v>44743</v>
      </c>
      <c r="L43" s="105"/>
      <c r="M43" s="101"/>
      <c r="N43" s="101"/>
      <c r="O43" s="101"/>
    </row>
    <row r="44" s="24" customFormat="1" ht="13.5" spans="2:15">
      <c r="B44" s="76">
        <v>22</v>
      </c>
      <c r="C44" s="84" t="s">
        <v>1579</v>
      </c>
      <c r="D44" s="78" t="s">
        <v>129</v>
      </c>
      <c r="E44" s="79" t="s">
        <v>1586</v>
      </c>
      <c r="F44" s="80" t="s">
        <v>1090</v>
      </c>
      <c r="G44" s="80" t="s">
        <v>1090</v>
      </c>
      <c r="H44" s="80" t="s">
        <v>1090</v>
      </c>
      <c r="I44" s="98" t="s">
        <v>3973</v>
      </c>
      <c r="J44" s="99">
        <v>44743</v>
      </c>
      <c r="K44" s="99">
        <v>44743</v>
      </c>
      <c r="L44" s="105"/>
      <c r="M44" s="101"/>
      <c r="N44" s="101"/>
      <c r="O44" s="101"/>
    </row>
    <row r="45" s="24" customFormat="1" ht="27" spans="2:15">
      <c r="B45" s="76">
        <v>23</v>
      </c>
      <c r="C45" s="84" t="s">
        <v>1579</v>
      </c>
      <c r="D45" s="78" t="s">
        <v>131</v>
      </c>
      <c r="E45" s="79" t="s">
        <v>1587</v>
      </c>
      <c r="F45" s="80" t="s">
        <v>1090</v>
      </c>
      <c r="G45" s="80" t="s">
        <v>1090</v>
      </c>
      <c r="H45" s="80" t="s">
        <v>1090</v>
      </c>
      <c r="I45" s="98" t="s">
        <v>3973</v>
      </c>
      <c r="J45" s="99">
        <v>44743</v>
      </c>
      <c r="K45" s="99">
        <v>44743</v>
      </c>
      <c r="L45" s="105"/>
      <c r="M45" s="101"/>
      <c r="N45" s="101"/>
      <c r="O45" s="101"/>
    </row>
    <row r="46" s="24" customFormat="1" ht="13.5" spans="2:15">
      <c r="B46" s="76">
        <v>24</v>
      </c>
      <c r="C46" s="84" t="s">
        <v>1579</v>
      </c>
      <c r="D46" s="78" t="s">
        <v>133</v>
      </c>
      <c r="E46" s="79" t="s">
        <v>1588</v>
      </c>
      <c r="F46" s="80" t="s">
        <v>1090</v>
      </c>
      <c r="G46" s="80" t="s">
        <v>1090</v>
      </c>
      <c r="H46" s="80" t="s">
        <v>1090</v>
      </c>
      <c r="I46" s="98" t="s">
        <v>3973</v>
      </c>
      <c r="J46" s="99">
        <v>44743</v>
      </c>
      <c r="K46" s="99">
        <v>44743</v>
      </c>
      <c r="L46" s="105"/>
      <c r="M46" s="101"/>
      <c r="N46" s="101"/>
      <c r="O46" s="101"/>
    </row>
    <row r="47" s="24" customFormat="1" ht="13.5" spans="2:15">
      <c r="B47" s="76">
        <v>25</v>
      </c>
      <c r="C47" s="84" t="s">
        <v>1579</v>
      </c>
      <c r="D47" s="78" t="s">
        <v>135</v>
      </c>
      <c r="E47" s="79" t="s">
        <v>1589</v>
      </c>
      <c r="F47" s="80" t="s">
        <v>1090</v>
      </c>
      <c r="G47" s="80" t="s">
        <v>1090</v>
      </c>
      <c r="H47" s="80" t="s">
        <v>1090</v>
      </c>
      <c r="I47" s="98" t="s">
        <v>3973</v>
      </c>
      <c r="J47" s="99">
        <v>44743</v>
      </c>
      <c r="K47" s="99">
        <v>44743</v>
      </c>
      <c r="L47" s="105"/>
      <c r="M47" s="101"/>
      <c r="N47" s="101"/>
      <c r="O47" s="101"/>
    </row>
    <row r="48" s="24" customFormat="1" ht="13.5" spans="2:15">
      <c r="B48" s="76">
        <v>26</v>
      </c>
      <c r="C48" s="84" t="s">
        <v>1579</v>
      </c>
      <c r="D48" s="78" t="s">
        <v>137</v>
      </c>
      <c r="E48" s="79" t="s">
        <v>1129</v>
      </c>
      <c r="F48" s="80" t="s">
        <v>1090</v>
      </c>
      <c r="G48" s="80" t="s">
        <v>1090</v>
      </c>
      <c r="H48" s="80" t="s">
        <v>1090</v>
      </c>
      <c r="I48" s="98" t="s">
        <v>3973</v>
      </c>
      <c r="J48" s="99">
        <v>44743</v>
      </c>
      <c r="K48" s="99">
        <v>44743</v>
      </c>
      <c r="L48" s="105"/>
      <c r="M48" s="101"/>
      <c r="N48" s="101"/>
      <c r="O48" s="101"/>
    </row>
    <row r="49" s="24" customFormat="1" ht="13.5" spans="2:15">
      <c r="B49" s="76">
        <v>27</v>
      </c>
      <c r="C49" s="84" t="s">
        <v>1579</v>
      </c>
      <c r="D49" s="78" t="s">
        <v>139</v>
      </c>
      <c r="E49" s="79" t="s">
        <v>1590</v>
      </c>
      <c r="F49" s="80" t="s">
        <v>1090</v>
      </c>
      <c r="G49" s="80" t="s">
        <v>1090</v>
      </c>
      <c r="H49" s="80" t="s">
        <v>1090</v>
      </c>
      <c r="I49" s="98" t="s">
        <v>3973</v>
      </c>
      <c r="J49" s="99">
        <v>44743</v>
      </c>
      <c r="K49" s="99">
        <v>44743</v>
      </c>
      <c r="L49" s="105"/>
      <c r="M49" s="101"/>
      <c r="N49" s="101"/>
      <c r="O49" s="101"/>
    </row>
    <row r="50" s="24" customFormat="1" ht="22.5" spans="2:15">
      <c r="B50" s="76">
        <v>28</v>
      </c>
      <c r="C50" s="84" t="s">
        <v>1579</v>
      </c>
      <c r="D50" s="78" t="s">
        <v>143</v>
      </c>
      <c r="E50" s="79" t="s">
        <v>1131</v>
      </c>
      <c r="F50" s="80" t="s">
        <v>1090</v>
      </c>
      <c r="G50" s="80" t="s">
        <v>1090</v>
      </c>
      <c r="H50" s="80" t="s">
        <v>1090</v>
      </c>
      <c r="I50" s="98" t="s">
        <v>3973</v>
      </c>
      <c r="J50" s="99">
        <v>44744</v>
      </c>
      <c r="K50" s="99">
        <v>44744</v>
      </c>
      <c r="L50" s="105"/>
      <c r="M50" s="101"/>
      <c r="N50" s="101"/>
      <c r="O50" s="101"/>
    </row>
    <row r="51" s="24" customFormat="1" ht="13.5" spans="2:15">
      <c r="B51" s="76">
        <v>29</v>
      </c>
      <c r="C51" s="84" t="s">
        <v>1579</v>
      </c>
      <c r="D51" s="78" t="s">
        <v>145</v>
      </c>
      <c r="E51" s="79" t="s">
        <v>1132</v>
      </c>
      <c r="F51" s="80" t="s">
        <v>1090</v>
      </c>
      <c r="G51" s="80" t="s">
        <v>1090</v>
      </c>
      <c r="H51" s="80" t="s">
        <v>1090</v>
      </c>
      <c r="I51" s="98" t="s">
        <v>3973</v>
      </c>
      <c r="J51" s="99">
        <v>44744</v>
      </c>
      <c r="K51" s="99">
        <v>44744</v>
      </c>
      <c r="L51" s="105"/>
      <c r="M51" s="101"/>
      <c r="N51" s="101"/>
      <c r="O51" s="101"/>
    </row>
    <row r="52" s="24" customFormat="1" ht="22.5" spans="2:15">
      <c r="B52" s="76">
        <v>30</v>
      </c>
      <c r="C52" s="84" t="s">
        <v>1579</v>
      </c>
      <c r="D52" s="78" t="s">
        <v>147</v>
      </c>
      <c r="E52" s="79" t="s">
        <v>1133</v>
      </c>
      <c r="F52" s="80" t="s">
        <v>1090</v>
      </c>
      <c r="G52" s="80" t="s">
        <v>1090</v>
      </c>
      <c r="H52" s="80" t="s">
        <v>1090</v>
      </c>
      <c r="I52" s="98" t="s">
        <v>3973</v>
      </c>
      <c r="J52" s="99">
        <v>44744</v>
      </c>
      <c r="K52" s="99">
        <v>44744</v>
      </c>
      <c r="L52" s="105"/>
      <c r="M52" s="101"/>
      <c r="N52" s="101"/>
      <c r="O52" s="101"/>
    </row>
    <row r="53" s="24" customFormat="1" ht="24.75" spans="2:15">
      <c r="B53" s="76">
        <v>31</v>
      </c>
      <c r="C53" s="84" t="s">
        <v>1579</v>
      </c>
      <c r="D53" s="78" t="s">
        <v>158</v>
      </c>
      <c r="E53" s="79" t="s">
        <v>1591</v>
      </c>
      <c r="F53" s="80" t="s">
        <v>1090</v>
      </c>
      <c r="G53" s="80" t="s">
        <v>1090</v>
      </c>
      <c r="H53" s="80" t="s">
        <v>1090</v>
      </c>
      <c r="I53" s="98" t="s">
        <v>3973</v>
      </c>
      <c r="J53" s="99">
        <v>44744</v>
      </c>
      <c r="K53" s="99">
        <v>44744</v>
      </c>
      <c r="L53" s="105"/>
      <c r="M53" s="101"/>
      <c r="N53" s="101"/>
      <c r="O53" s="101"/>
    </row>
    <row r="54" s="24" customFormat="1" ht="13.5" spans="2:15">
      <c r="B54" s="76">
        <v>32</v>
      </c>
      <c r="C54" s="81" t="s">
        <v>1593</v>
      </c>
      <c r="D54" s="78" t="s">
        <v>1137</v>
      </c>
      <c r="E54" s="79" t="s">
        <v>1138</v>
      </c>
      <c r="F54" s="80" t="s">
        <v>1090</v>
      </c>
      <c r="G54" s="80" t="s">
        <v>1090</v>
      </c>
      <c r="H54" s="80" t="s">
        <v>1090</v>
      </c>
      <c r="I54" s="102" t="s">
        <v>1595</v>
      </c>
      <c r="J54" s="99">
        <v>44742</v>
      </c>
      <c r="K54" s="99">
        <v>44742</v>
      </c>
      <c r="L54" s="105"/>
      <c r="M54" s="101"/>
      <c r="N54" s="101"/>
      <c r="O54" s="101"/>
    </row>
    <row r="55" s="24" customFormat="1" ht="13.5" spans="2:15">
      <c r="B55" s="76">
        <v>33</v>
      </c>
      <c r="C55" s="81" t="s">
        <v>1593</v>
      </c>
      <c r="D55" s="78" t="s">
        <v>1140</v>
      </c>
      <c r="E55" s="79" t="s">
        <v>1141</v>
      </c>
      <c r="F55" s="80" t="s">
        <v>1090</v>
      </c>
      <c r="G55" s="80" t="s">
        <v>1090</v>
      </c>
      <c r="H55" s="80" t="s">
        <v>1090</v>
      </c>
      <c r="I55" s="102" t="s">
        <v>1595</v>
      </c>
      <c r="J55" s="99">
        <v>44742</v>
      </c>
      <c r="K55" s="99">
        <v>44742</v>
      </c>
      <c r="L55" s="105"/>
      <c r="M55" s="101"/>
      <c r="N55" s="101"/>
      <c r="O55" s="101"/>
    </row>
    <row r="56" s="24" customFormat="1" ht="13.5" spans="2:15">
      <c r="B56" s="76">
        <v>34</v>
      </c>
      <c r="C56" s="81" t="s">
        <v>1593</v>
      </c>
      <c r="D56" s="78" t="s">
        <v>1142</v>
      </c>
      <c r="E56" s="79" t="s">
        <v>1143</v>
      </c>
      <c r="F56" s="80" t="s">
        <v>1090</v>
      </c>
      <c r="G56" s="80" t="s">
        <v>1090</v>
      </c>
      <c r="H56" s="80" t="s">
        <v>1090</v>
      </c>
      <c r="I56" s="102" t="s">
        <v>1595</v>
      </c>
      <c r="J56" s="99">
        <v>44742</v>
      </c>
      <c r="K56" s="99">
        <v>44742</v>
      </c>
      <c r="L56" s="105"/>
      <c r="M56" s="101"/>
      <c r="N56" s="101"/>
      <c r="O56" s="101"/>
    </row>
    <row r="57" s="24" customFormat="1" ht="13.5" spans="2:15">
      <c r="B57" s="76">
        <v>35</v>
      </c>
      <c r="C57" s="81" t="s">
        <v>1593</v>
      </c>
      <c r="D57" s="78" t="s">
        <v>1144</v>
      </c>
      <c r="E57" s="79" t="s">
        <v>1145</v>
      </c>
      <c r="F57" s="80" t="s">
        <v>1090</v>
      </c>
      <c r="G57" s="80" t="s">
        <v>1090</v>
      </c>
      <c r="H57" s="80" t="s">
        <v>1090</v>
      </c>
      <c r="I57" s="102" t="s">
        <v>1595</v>
      </c>
      <c r="J57" s="99">
        <v>44742</v>
      </c>
      <c r="K57" s="99">
        <v>44742</v>
      </c>
      <c r="L57" s="105"/>
      <c r="M57" s="101"/>
      <c r="N57" s="101"/>
      <c r="O57" s="101"/>
    </row>
    <row r="58" s="24" customFormat="1" ht="13.5" spans="2:15">
      <c r="B58" s="76">
        <v>36</v>
      </c>
      <c r="C58" s="81" t="s">
        <v>1593</v>
      </c>
      <c r="D58" s="78" t="s">
        <v>1146</v>
      </c>
      <c r="E58" s="79" t="s">
        <v>1147</v>
      </c>
      <c r="F58" s="80" t="s">
        <v>1090</v>
      </c>
      <c r="G58" s="80" t="s">
        <v>1090</v>
      </c>
      <c r="H58" s="80" t="s">
        <v>1090</v>
      </c>
      <c r="I58" s="102" t="s">
        <v>1595</v>
      </c>
      <c r="J58" s="99">
        <v>44742</v>
      </c>
      <c r="K58" s="99">
        <v>44742</v>
      </c>
      <c r="L58" s="105"/>
      <c r="M58" s="101"/>
      <c r="N58" s="101"/>
      <c r="O58" s="101"/>
    </row>
    <row r="59" s="24" customFormat="1" ht="13.5" spans="2:15">
      <c r="B59" s="76">
        <v>37</v>
      </c>
      <c r="C59" s="81" t="s">
        <v>1593</v>
      </c>
      <c r="D59" s="78" t="s">
        <v>1148</v>
      </c>
      <c r="E59" s="79" t="s">
        <v>1149</v>
      </c>
      <c r="F59" s="80" t="s">
        <v>1090</v>
      </c>
      <c r="G59" s="80" t="s">
        <v>1090</v>
      </c>
      <c r="H59" s="80" t="s">
        <v>1090</v>
      </c>
      <c r="I59" s="102" t="s">
        <v>1595</v>
      </c>
      <c r="J59" s="99">
        <v>44742</v>
      </c>
      <c r="K59" s="99">
        <v>44742</v>
      </c>
      <c r="L59" s="105"/>
      <c r="M59" s="101"/>
      <c r="N59" s="101"/>
      <c r="O59" s="101"/>
    </row>
    <row r="60" s="24" customFormat="1" ht="13.5" spans="2:15">
      <c r="B60" s="76">
        <v>38</v>
      </c>
      <c r="C60" s="81" t="s">
        <v>1593</v>
      </c>
      <c r="D60" s="78" t="s">
        <v>1150</v>
      </c>
      <c r="E60" s="79" t="s">
        <v>1151</v>
      </c>
      <c r="F60" s="80" t="s">
        <v>1090</v>
      </c>
      <c r="G60" s="80" t="s">
        <v>1090</v>
      </c>
      <c r="H60" s="80" t="s">
        <v>1090</v>
      </c>
      <c r="I60" s="102" t="s">
        <v>1595</v>
      </c>
      <c r="J60" s="99">
        <v>44743</v>
      </c>
      <c r="K60" s="99">
        <v>44743</v>
      </c>
      <c r="L60" s="105"/>
      <c r="M60" s="101"/>
      <c r="N60" s="101"/>
      <c r="O60" s="101"/>
    </row>
    <row r="61" s="24" customFormat="1" ht="13.5" spans="2:15">
      <c r="B61" s="76">
        <v>39</v>
      </c>
      <c r="C61" s="81" t="s">
        <v>1593</v>
      </c>
      <c r="D61" s="78" t="s">
        <v>1152</v>
      </c>
      <c r="E61" s="79" t="s">
        <v>1153</v>
      </c>
      <c r="F61" s="80" t="s">
        <v>1090</v>
      </c>
      <c r="G61" s="80" t="s">
        <v>1090</v>
      </c>
      <c r="H61" s="80" t="s">
        <v>1090</v>
      </c>
      <c r="I61" s="102" t="s">
        <v>1595</v>
      </c>
      <c r="J61" s="99">
        <v>44743</v>
      </c>
      <c r="K61" s="99">
        <v>44743</v>
      </c>
      <c r="L61" s="105"/>
      <c r="M61" s="101"/>
      <c r="N61" s="101"/>
      <c r="O61" s="101"/>
    </row>
    <row r="62" s="24" customFormat="1" ht="13.5" spans="2:15">
      <c r="B62" s="76">
        <v>40</v>
      </c>
      <c r="C62" s="81" t="s">
        <v>1593</v>
      </c>
      <c r="D62" s="78" t="s">
        <v>1154</v>
      </c>
      <c r="E62" s="79" t="s">
        <v>1155</v>
      </c>
      <c r="F62" s="80" t="s">
        <v>1090</v>
      </c>
      <c r="G62" s="80" t="s">
        <v>1090</v>
      </c>
      <c r="H62" s="80" t="s">
        <v>1090</v>
      </c>
      <c r="I62" s="102" t="s">
        <v>1595</v>
      </c>
      <c r="J62" s="99">
        <v>44743</v>
      </c>
      <c r="K62" s="99">
        <v>44743</v>
      </c>
      <c r="L62" s="105"/>
      <c r="M62" s="101"/>
      <c r="N62" s="101"/>
      <c r="O62" s="101"/>
    </row>
    <row r="63" s="24" customFormat="1" ht="13.5" spans="2:15">
      <c r="B63" s="76">
        <v>41</v>
      </c>
      <c r="C63" s="81" t="s">
        <v>1593</v>
      </c>
      <c r="D63" s="78" t="s">
        <v>1156</v>
      </c>
      <c r="E63" s="79" t="s">
        <v>1157</v>
      </c>
      <c r="F63" s="80" t="s">
        <v>1090</v>
      </c>
      <c r="G63" s="80" t="s">
        <v>1090</v>
      </c>
      <c r="H63" s="80" t="s">
        <v>1090</v>
      </c>
      <c r="I63" s="102" t="s">
        <v>1595</v>
      </c>
      <c r="J63" s="99">
        <v>44743</v>
      </c>
      <c r="K63" s="99">
        <v>44743</v>
      </c>
      <c r="L63" s="105"/>
      <c r="M63" s="101"/>
      <c r="N63" s="101"/>
      <c r="O63" s="101"/>
    </row>
    <row r="64" s="24" customFormat="1" ht="13.5" spans="2:15">
      <c r="B64" s="76">
        <v>42</v>
      </c>
      <c r="C64" s="81" t="s">
        <v>1593</v>
      </c>
      <c r="D64" s="78" t="s">
        <v>1158</v>
      </c>
      <c r="E64" s="79" t="s">
        <v>1159</v>
      </c>
      <c r="F64" s="80" t="s">
        <v>1090</v>
      </c>
      <c r="G64" s="80" t="s">
        <v>1090</v>
      </c>
      <c r="H64" s="80" t="s">
        <v>1090</v>
      </c>
      <c r="I64" s="102" t="s">
        <v>1595</v>
      </c>
      <c r="J64" s="99">
        <v>44743</v>
      </c>
      <c r="K64" s="99">
        <v>44743</v>
      </c>
      <c r="L64" s="105"/>
      <c r="M64" s="101"/>
      <c r="N64" s="101"/>
      <c r="O64" s="101"/>
    </row>
    <row r="65" s="24" customFormat="1" ht="13.5" spans="2:15">
      <c r="B65" s="76">
        <v>43</v>
      </c>
      <c r="C65" s="81" t="s">
        <v>1593</v>
      </c>
      <c r="D65" s="78" t="s">
        <v>1160</v>
      </c>
      <c r="E65" s="79" t="s">
        <v>1161</v>
      </c>
      <c r="F65" s="80" t="s">
        <v>1090</v>
      </c>
      <c r="G65" s="80" t="s">
        <v>1090</v>
      </c>
      <c r="H65" s="80" t="s">
        <v>1090</v>
      </c>
      <c r="I65" s="102" t="s">
        <v>1595</v>
      </c>
      <c r="J65" s="99">
        <v>44743</v>
      </c>
      <c r="K65" s="99">
        <v>44743</v>
      </c>
      <c r="L65" s="105"/>
      <c r="M65" s="101"/>
      <c r="N65" s="101"/>
      <c r="O65" s="101"/>
    </row>
    <row r="66" s="24" customFormat="1" ht="13.5" spans="2:15">
      <c r="B66" s="76">
        <v>44</v>
      </c>
      <c r="C66" s="81" t="s">
        <v>1593</v>
      </c>
      <c r="D66" s="78" t="s">
        <v>1162</v>
      </c>
      <c r="E66" s="79" t="s">
        <v>1163</v>
      </c>
      <c r="F66" s="80" t="s">
        <v>1090</v>
      </c>
      <c r="G66" s="80" t="s">
        <v>1090</v>
      </c>
      <c r="H66" s="80" t="s">
        <v>1090</v>
      </c>
      <c r="I66" s="102" t="s">
        <v>1595</v>
      </c>
      <c r="J66" s="99">
        <v>44743</v>
      </c>
      <c r="K66" s="99">
        <v>44743</v>
      </c>
      <c r="L66" s="105"/>
      <c r="M66" s="101"/>
      <c r="N66" s="101"/>
      <c r="O66" s="101"/>
    </row>
    <row r="67" s="24" customFormat="1" ht="13.5" spans="2:15">
      <c r="B67" s="76">
        <v>45</v>
      </c>
      <c r="C67" s="81" t="s">
        <v>1593</v>
      </c>
      <c r="D67" s="78" t="s">
        <v>1164</v>
      </c>
      <c r="E67" s="79" t="s">
        <v>1165</v>
      </c>
      <c r="F67" s="80" t="s">
        <v>1090</v>
      </c>
      <c r="G67" s="80" t="s">
        <v>1090</v>
      </c>
      <c r="H67" s="80" t="s">
        <v>1090</v>
      </c>
      <c r="I67" s="102" t="s">
        <v>1595</v>
      </c>
      <c r="J67" s="99">
        <v>44743</v>
      </c>
      <c r="K67" s="99">
        <v>44743</v>
      </c>
      <c r="L67" s="105"/>
      <c r="M67" s="101"/>
      <c r="N67" s="101"/>
      <c r="O67" s="101"/>
    </row>
    <row r="68" s="24" customFormat="1" ht="13.5" spans="2:15">
      <c r="B68" s="76">
        <v>46</v>
      </c>
      <c r="C68" s="81" t="s">
        <v>1593</v>
      </c>
      <c r="D68" s="78" t="s">
        <v>1166</v>
      </c>
      <c r="E68" s="79" t="s">
        <v>1167</v>
      </c>
      <c r="F68" s="80" t="s">
        <v>1090</v>
      </c>
      <c r="G68" s="80" t="s">
        <v>1090</v>
      </c>
      <c r="H68" s="80" t="s">
        <v>1090</v>
      </c>
      <c r="I68" s="102" t="s">
        <v>1595</v>
      </c>
      <c r="J68" s="99">
        <v>44743</v>
      </c>
      <c r="K68" s="99">
        <v>44743</v>
      </c>
      <c r="L68" s="105"/>
      <c r="M68" s="101"/>
      <c r="N68" s="101"/>
      <c r="O68" s="101"/>
    </row>
    <row r="69" s="24" customFormat="1" ht="13.5" spans="2:15">
      <c r="B69" s="76">
        <v>47</v>
      </c>
      <c r="C69" s="81" t="s">
        <v>1593</v>
      </c>
      <c r="D69" s="78" t="s">
        <v>1168</v>
      </c>
      <c r="E69" s="79" t="s">
        <v>1169</v>
      </c>
      <c r="F69" s="80" t="s">
        <v>1090</v>
      </c>
      <c r="G69" s="80" t="s">
        <v>1090</v>
      </c>
      <c r="H69" s="80" t="s">
        <v>1090</v>
      </c>
      <c r="I69" s="102" t="s">
        <v>1595</v>
      </c>
      <c r="J69" s="99">
        <v>44743</v>
      </c>
      <c r="K69" s="99">
        <v>44743</v>
      </c>
      <c r="L69" s="105"/>
      <c r="M69" s="101"/>
      <c r="N69" s="101"/>
      <c r="O69" s="101"/>
    </row>
    <row r="70" s="24" customFormat="1" ht="13.5" spans="2:15">
      <c r="B70" s="76">
        <v>48</v>
      </c>
      <c r="C70" s="81" t="s">
        <v>1593</v>
      </c>
      <c r="D70" s="78" t="s">
        <v>1170</v>
      </c>
      <c r="E70" s="79" t="s">
        <v>1171</v>
      </c>
      <c r="F70" s="80" t="s">
        <v>1090</v>
      </c>
      <c r="G70" s="80" t="s">
        <v>1090</v>
      </c>
      <c r="H70" s="80" t="s">
        <v>1090</v>
      </c>
      <c r="I70" s="102" t="s">
        <v>1595</v>
      </c>
      <c r="J70" s="99">
        <v>44743</v>
      </c>
      <c r="K70" s="99">
        <v>44743</v>
      </c>
      <c r="L70" s="105"/>
      <c r="M70" s="101"/>
      <c r="N70" s="101"/>
      <c r="O70" s="101"/>
    </row>
    <row r="71" s="24" customFormat="1" ht="13.5" spans="2:15">
      <c r="B71" s="76">
        <v>49</v>
      </c>
      <c r="C71" s="81" t="s">
        <v>1593</v>
      </c>
      <c r="D71" s="78" t="s">
        <v>1172</v>
      </c>
      <c r="E71" s="79" t="s">
        <v>1173</v>
      </c>
      <c r="F71" s="80" t="s">
        <v>1090</v>
      </c>
      <c r="G71" s="80" t="s">
        <v>1090</v>
      </c>
      <c r="H71" s="80" t="s">
        <v>1090</v>
      </c>
      <c r="I71" s="102" t="s">
        <v>1595</v>
      </c>
      <c r="J71" s="99">
        <v>44743</v>
      </c>
      <c r="K71" s="99">
        <v>44743</v>
      </c>
      <c r="L71" s="105"/>
      <c r="M71" s="101"/>
      <c r="N71" s="101"/>
      <c r="O71" s="101"/>
    </row>
    <row r="72" s="24" customFormat="1" ht="13.5" spans="2:15">
      <c r="B72" s="76">
        <v>50</v>
      </c>
      <c r="C72" s="81" t="s">
        <v>44</v>
      </c>
      <c r="D72" s="78" t="s">
        <v>43</v>
      </c>
      <c r="E72" s="79" t="s">
        <v>1596</v>
      </c>
      <c r="F72" s="80" t="s">
        <v>1090</v>
      </c>
      <c r="G72" s="80" t="s">
        <v>1090</v>
      </c>
      <c r="H72" s="80" t="s">
        <v>1090</v>
      </c>
      <c r="I72" s="98" t="s">
        <v>3975</v>
      </c>
      <c r="J72" s="99">
        <v>44742</v>
      </c>
      <c r="K72" s="99">
        <v>44742</v>
      </c>
      <c r="L72" s="105"/>
      <c r="M72" s="101"/>
      <c r="N72" s="101"/>
      <c r="O72" s="101"/>
    </row>
    <row r="73" s="24" customFormat="1" ht="13.5" spans="2:15">
      <c r="B73" s="76">
        <v>51</v>
      </c>
      <c r="C73" s="81" t="s">
        <v>44</v>
      </c>
      <c r="D73" s="78" t="s">
        <v>104</v>
      </c>
      <c r="E73" s="79" t="s">
        <v>198</v>
      </c>
      <c r="F73" s="80" t="s">
        <v>1090</v>
      </c>
      <c r="G73" s="80" t="s">
        <v>1090</v>
      </c>
      <c r="H73" s="80" t="s">
        <v>1090</v>
      </c>
      <c r="I73" s="98" t="s">
        <v>3975</v>
      </c>
      <c r="J73" s="99">
        <v>44743</v>
      </c>
      <c r="K73" s="99">
        <v>44743</v>
      </c>
      <c r="L73" s="105"/>
      <c r="M73" s="101"/>
      <c r="N73" s="101"/>
      <c r="O73" s="101"/>
    </row>
    <row r="74" s="28" customFormat="1" ht="13.5" spans="2:15">
      <c r="B74" s="76">
        <v>52</v>
      </c>
      <c r="C74" s="106" t="s">
        <v>223</v>
      </c>
      <c r="D74" s="78" t="s">
        <v>119</v>
      </c>
      <c r="E74" s="79" t="s">
        <v>1598</v>
      </c>
      <c r="F74" s="80" t="s">
        <v>1090</v>
      </c>
      <c r="G74" s="80" t="s">
        <v>1090</v>
      </c>
      <c r="H74" s="80" t="s">
        <v>1090</v>
      </c>
      <c r="I74" s="98" t="s">
        <v>3975</v>
      </c>
      <c r="J74" s="99">
        <v>44743</v>
      </c>
      <c r="K74" s="99">
        <v>44743</v>
      </c>
      <c r="L74" s="126"/>
      <c r="M74" s="101"/>
      <c r="N74" s="101"/>
      <c r="O74" s="101"/>
    </row>
    <row r="75" s="24" customFormat="1" ht="74.25" spans="2:15">
      <c r="B75" s="76">
        <v>53</v>
      </c>
      <c r="C75" s="81" t="s">
        <v>51</v>
      </c>
      <c r="D75" s="78" t="s">
        <v>46</v>
      </c>
      <c r="E75" s="79" t="s">
        <v>1599</v>
      </c>
      <c r="F75" s="80" t="s">
        <v>1090</v>
      </c>
      <c r="G75" s="80" t="s">
        <v>1090</v>
      </c>
      <c r="H75" s="80" t="s">
        <v>1090</v>
      </c>
      <c r="I75" s="98" t="s">
        <v>3975</v>
      </c>
      <c r="J75" s="99">
        <v>44744</v>
      </c>
      <c r="K75" s="99">
        <v>44744</v>
      </c>
      <c r="L75" s="105"/>
      <c r="M75" s="101"/>
      <c r="N75" s="101"/>
      <c r="O75" s="101"/>
    </row>
    <row r="76" s="24" customFormat="1" ht="40.5" spans="2:15">
      <c r="B76" s="76">
        <v>54</v>
      </c>
      <c r="C76" s="81" t="s">
        <v>1600</v>
      </c>
      <c r="D76" s="78" t="s">
        <v>48</v>
      </c>
      <c r="E76" s="79" t="s">
        <v>1601</v>
      </c>
      <c r="F76" s="80" t="s">
        <v>1090</v>
      </c>
      <c r="G76" s="80" t="s">
        <v>1090</v>
      </c>
      <c r="H76" s="80" t="s">
        <v>1090</v>
      </c>
      <c r="I76" s="98" t="s">
        <v>3975</v>
      </c>
      <c r="J76" s="99">
        <v>44745</v>
      </c>
      <c r="K76" s="99">
        <v>44745</v>
      </c>
      <c r="L76" s="105"/>
      <c r="M76" s="101"/>
      <c r="N76" s="101"/>
      <c r="O76" s="101"/>
    </row>
    <row r="77" s="24" customFormat="1" ht="13.5" spans="2:15">
      <c r="B77" s="76">
        <v>55</v>
      </c>
      <c r="C77" s="81" t="s">
        <v>51</v>
      </c>
      <c r="D77" s="78" t="s">
        <v>153</v>
      </c>
      <c r="E77" s="79" t="s">
        <v>1180</v>
      </c>
      <c r="F77" s="80" t="s">
        <v>1090</v>
      </c>
      <c r="G77" s="80" t="s">
        <v>1090</v>
      </c>
      <c r="H77" s="80" t="s">
        <v>1090</v>
      </c>
      <c r="I77" s="98" t="s">
        <v>3975</v>
      </c>
      <c r="J77" s="99">
        <v>44746</v>
      </c>
      <c r="K77" s="99">
        <v>44746</v>
      </c>
      <c r="L77" s="105"/>
      <c r="M77" s="101"/>
      <c r="N77" s="101"/>
      <c r="O77" s="101"/>
    </row>
    <row r="78" s="24" customFormat="1" ht="13.5" spans="2:15">
      <c r="B78" s="76">
        <v>56</v>
      </c>
      <c r="C78" s="81" t="s">
        <v>51</v>
      </c>
      <c r="D78" s="78" t="s">
        <v>154</v>
      </c>
      <c r="E78" s="79" t="s">
        <v>1602</v>
      </c>
      <c r="F78" s="80" t="s">
        <v>1090</v>
      </c>
      <c r="G78" s="80" t="s">
        <v>1090</v>
      </c>
      <c r="H78" s="80" t="s">
        <v>1090</v>
      </c>
      <c r="I78" s="98" t="s">
        <v>3975</v>
      </c>
      <c r="J78" s="99">
        <v>44746</v>
      </c>
      <c r="K78" s="99">
        <v>44746</v>
      </c>
      <c r="L78" s="105"/>
      <c r="M78" s="101"/>
      <c r="N78" s="101"/>
      <c r="O78" s="101"/>
    </row>
    <row r="79" s="24" customFormat="1" ht="13.5" spans="2:15">
      <c r="B79" s="76">
        <v>57</v>
      </c>
      <c r="C79" s="81" t="s">
        <v>1603</v>
      </c>
      <c r="D79" s="78" t="s">
        <v>48</v>
      </c>
      <c r="E79" s="79" t="s">
        <v>49</v>
      </c>
      <c r="F79" s="80" t="s">
        <v>1090</v>
      </c>
      <c r="G79" s="80" t="s">
        <v>1090</v>
      </c>
      <c r="H79" s="80" t="s">
        <v>1090</v>
      </c>
      <c r="I79" s="102" t="s">
        <v>1571</v>
      </c>
      <c r="J79" s="99">
        <v>44742</v>
      </c>
      <c r="K79" s="99">
        <v>44743</v>
      </c>
      <c r="L79" s="105"/>
      <c r="M79" s="101"/>
      <c r="N79" s="101"/>
      <c r="O79" s="101"/>
    </row>
    <row r="80" s="24" customFormat="1" ht="13.5" spans="2:15">
      <c r="B80" s="76">
        <v>58</v>
      </c>
      <c r="C80" s="81" t="s">
        <v>1605</v>
      </c>
      <c r="D80" s="78" t="s">
        <v>52</v>
      </c>
      <c r="E80" s="79" t="s">
        <v>1606</v>
      </c>
      <c r="F80" s="80" t="s">
        <v>1090</v>
      </c>
      <c r="G80" s="80" t="s">
        <v>1090</v>
      </c>
      <c r="H80" s="80" t="s">
        <v>1090</v>
      </c>
      <c r="I80" s="102" t="s">
        <v>1571</v>
      </c>
      <c r="J80" s="99">
        <v>44744</v>
      </c>
      <c r="K80" s="99">
        <v>44744</v>
      </c>
      <c r="L80" s="105"/>
      <c r="M80" s="101"/>
      <c r="N80" s="101"/>
      <c r="O80" s="101"/>
    </row>
    <row r="81" s="24" customFormat="1" ht="13.5" spans="2:15">
      <c r="B81" s="76">
        <v>59</v>
      </c>
      <c r="C81" s="81" t="s">
        <v>1605</v>
      </c>
      <c r="D81" s="78" t="s">
        <v>127</v>
      </c>
      <c r="E81" s="79" t="s">
        <v>1185</v>
      </c>
      <c r="F81" s="80" t="s">
        <v>1090</v>
      </c>
      <c r="G81" s="80" t="s">
        <v>1090</v>
      </c>
      <c r="H81" s="80" t="s">
        <v>1090</v>
      </c>
      <c r="I81" s="102" t="s">
        <v>1575</v>
      </c>
      <c r="J81" s="99">
        <v>44742</v>
      </c>
      <c r="K81" s="99">
        <v>44742</v>
      </c>
      <c r="L81" s="105"/>
      <c r="M81" s="101"/>
      <c r="N81" s="101"/>
      <c r="O81" s="101"/>
    </row>
    <row r="82" s="24" customFormat="1" ht="60.75" spans="2:15">
      <c r="B82" s="76">
        <v>60</v>
      </c>
      <c r="C82" s="81" t="s">
        <v>1607</v>
      </c>
      <c r="D82" s="78" t="s">
        <v>55</v>
      </c>
      <c r="E82" s="79" t="s">
        <v>1608</v>
      </c>
      <c r="F82" s="80" t="s">
        <v>1090</v>
      </c>
      <c r="G82" s="80" t="s">
        <v>1090</v>
      </c>
      <c r="H82" s="80" t="s">
        <v>1090</v>
      </c>
      <c r="I82" s="102" t="s">
        <v>1575</v>
      </c>
      <c r="J82" s="99">
        <v>44743</v>
      </c>
      <c r="K82" s="99">
        <v>44746</v>
      </c>
      <c r="L82" s="105"/>
      <c r="M82" s="101"/>
      <c r="N82" s="101"/>
      <c r="O82" s="101"/>
    </row>
    <row r="83" s="24" customFormat="1" ht="38.25" spans="2:15">
      <c r="B83" s="76">
        <v>61</v>
      </c>
      <c r="C83" s="81" t="s">
        <v>1609</v>
      </c>
      <c r="D83" s="78" t="s">
        <v>65</v>
      </c>
      <c r="E83" s="79" t="s">
        <v>1610</v>
      </c>
      <c r="F83" s="80" t="s">
        <v>1090</v>
      </c>
      <c r="G83" s="80" t="s">
        <v>1090</v>
      </c>
      <c r="H83" s="80" t="s">
        <v>1090</v>
      </c>
      <c r="I83" s="98" t="s">
        <v>3975</v>
      </c>
      <c r="J83" s="99">
        <v>44746</v>
      </c>
      <c r="K83" s="99">
        <v>44746</v>
      </c>
      <c r="L83" s="105"/>
      <c r="M83" s="101"/>
      <c r="N83" s="101"/>
      <c r="O83" s="101"/>
    </row>
    <row r="84" s="24" customFormat="1" ht="24.75" spans="2:15">
      <c r="B84" s="76">
        <v>62</v>
      </c>
      <c r="C84" s="81" t="s">
        <v>202</v>
      </c>
      <c r="D84" s="78" t="s">
        <v>164</v>
      </c>
      <c r="E84" s="79" t="s">
        <v>1611</v>
      </c>
      <c r="F84" s="80" t="s">
        <v>1090</v>
      </c>
      <c r="G84" s="80" t="s">
        <v>1090</v>
      </c>
      <c r="H84" s="80" t="s">
        <v>1090</v>
      </c>
      <c r="I84" s="102" t="s">
        <v>2568</v>
      </c>
      <c r="J84" s="99">
        <v>44744</v>
      </c>
      <c r="K84" s="99">
        <v>44744</v>
      </c>
      <c r="L84" s="105"/>
      <c r="M84" s="101"/>
      <c r="N84" s="101"/>
      <c r="O84" s="101"/>
    </row>
    <row r="85" s="24" customFormat="1" ht="24.75" spans="2:15">
      <c r="B85" s="76">
        <v>63</v>
      </c>
      <c r="C85" s="81" t="s">
        <v>202</v>
      </c>
      <c r="D85" s="78" t="s">
        <v>166</v>
      </c>
      <c r="E85" s="79" t="s">
        <v>1612</v>
      </c>
      <c r="F85" s="80" t="s">
        <v>1090</v>
      </c>
      <c r="G85" s="80" t="s">
        <v>1090</v>
      </c>
      <c r="H85" s="80" t="s">
        <v>1090</v>
      </c>
      <c r="I85" s="102" t="s">
        <v>2568</v>
      </c>
      <c r="J85" s="99">
        <v>44744</v>
      </c>
      <c r="K85" s="99">
        <v>44744</v>
      </c>
      <c r="L85" s="105"/>
      <c r="M85" s="101"/>
      <c r="N85" s="101"/>
      <c r="O85" s="101"/>
    </row>
    <row r="86" s="24" customFormat="1" ht="24.75" spans="2:15">
      <c r="B86" s="76">
        <v>64</v>
      </c>
      <c r="C86" s="81" t="s">
        <v>202</v>
      </c>
      <c r="D86" s="78" t="s">
        <v>168</v>
      </c>
      <c r="E86" s="79" t="s">
        <v>1613</v>
      </c>
      <c r="F86" s="80" t="s">
        <v>1090</v>
      </c>
      <c r="G86" s="80" t="s">
        <v>1090</v>
      </c>
      <c r="H86" s="80" t="s">
        <v>1090</v>
      </c>
      <c r="I86" s="102" t="s">
        <v>2568</v>
      </c>
      <c r="J86" s="99">
        <v>44745</v>
      </c>
      <c r="K86" s="99">
        <v>44745</v>
      </c>
      <c r="L86" s="105"/>
      <c r="M86" s="101"/>
      <c r="N86" s="101"/>
      <c r="O86" s="101"/>
    </row>
    <row r="87" s="24" customFormat="1" ht="24.75" spans="2:15">
      <c r="B87" s="76">
        <v>65</v>
      </c>
      <c r="C87" s="81" t="s">
        <v>202</v>
      </c>
      <c r="D87" s="78" t="s">
        <v>170</v>
      </c>
      <c r="E87" s="79" t="s">
        <v>1614</v>
      </c>
      <c r="F87" s="80" t="s">
        <v>1090</v>
      </c>
      <c r="G87" s="80" t="s">
        <v>1090</v>
      </c>
      <c r="H87" s="80" t="s">
        <v>1090</v>
      </c>
      <c r="I87" s="102" t="s">
        <v>2568</v>
      </c>
      <c r="J87" s="99">
        <v>44745</v>
      </c>
      <c r="K87" s="99">
        <v>44745</v>
      </c>
      <c r="L87" s="105"/>
      <c r="M87" s="101"/>
      <c r="N87" s="101"/>
      <c r="O87" s="101"/>
    </row>
    <row r="88" s="24" customFormat="1" ht="24.75" spans="2:15">
      <c r="B88" s="76">
        <v>66</v>
      </c>
      <c r="C88" s="81" t="s">
        <v>202</v>
      </c>
      <c r="D88" s="78" t="s">
        <v>172</v>
      </c>
      <c r="E88" s="79" t="s">
        <v>1615</v>
      </c>
      <c r="F88" s="80" t="s">
        <v>1090</v>
      </c>
      <c r="G88" s="80" t="s">
        <v>1090</v>
      </c>
      <c r="H88" s="80" t="s">
        <v>1090</v>
      </c>
      <c r="I88" s="102" t="s">
        <v>2568</v>
      </c>
      <c r="J88" s="99">
        <v>44745</v>
      </c>
      <c r="K88" s="99">
        <v>44745</v>
      </c>
      <c r="L88" s="105"/>
      <c r="M88" s="101"/>
      <c r="N88" s="101"/>
      <c r="O88" s="101"/>
    </row>
    <row r="89" s="24" customFormat="1" ht="24.75" spans="2:15">
      <c r="B89" s="76">
        <v>67</v>
      </c>
      <c r="C89" s="81" t="s">
        <v>202</v>
      </c>
      <c r="D89" s="78" t="s">
        <v>174</v>
      </c>
      <c r="E89" s="79" t="s">
        <v>1616</v>
      </c>
      <c r="F89" s="80" t="s">
        <v>1090</v>
      </c>
      <c r="G89" s="80" t="s">
        <v>1090</v>
      </c>
      <c r="H89" s="80" t="s">
        <v>1090</v>
      </c>
      <c r="I89" s="102" t="s">
        <v>2568</v>
      </c>
      <c r="J89" s="99">
        <v>44746</v>
      </c>
      <c r="K89" s="99">
        <v>44746</v>
      </c>
      <c r="L89" s="105"/>
      <c r="M89" s="101"/>
      <c r="N89" s="101"/>
      <c r="O89" s="101"/>
    </row>
    <row r="90" s="24" customFormat="1" ht="24.75" spans="2:15">
      <c r="B90" s="76">
        <v>68</v>
      </c>
      <c r="C90" s="81" t="s">
        <v>202</v>
      </c>
      <c r="D90" s="78" t="s">
        <v>176</v>
      </c>
      <c r="E90" s="79" t="s">
        <v>1617</v>
      </c>
      <c r="F90" s="80" t="s">
        <v>1090</v>
      </c>
      <c r="G90" s="80" t="s">
        <v>1090</v>
      </c>
      <c r="H90" s="80" t="s">
        <v>1090</v>
      </c>
      <c r="I90" s="102" t="s">
        <v>2568</v>
      </c>
      <c r="J90" s="99">
        <v>44746</v>
      </c>
      <c r="K90" s="99">
        <v>44746</v>
      </c>
      <c r="L90" s="105"/>
      <c r="M90" s="101"/>
      <c r="N90" s="101"/>
      <c r="O90" s="101"/>
    </row>
    <row r="91" s="24" customFormat="1" ht="13.5" spans="2:15">
      <c r="B91" s="76">
        <v>69</v>
      </c>
      <c r="C91" s="81" t="s">
        <v>76</v>
      </c>
      <c r="D91" s="78" t="s">
        <v>75</v>
      </c>
      <c r="E91" s="79" t="s">
        <v>1618</v>
      </c>
      <c r="F91" s="80" t="s">
        <v>1090</v>
      </c>
      <c r="G91" s="80" t="s">
        <v>1090</v>
      </c>
      <c r="H91" s="80" t="s">
        <v>1090</v>
      </c>
      <c r="I91" s="98" t="s">
        <v>1594</v>
      </c>
      <c r="J91" s="99">
        <v>44744</v>
      </c>
      <c r="K91" s="99">
        <v>44746</v>
      </c>
      <c r="L91" s="105"/>
      <c r="M91" s="101"/>
      <c r="N91" s="101"/>
      <c r="O91" s="101"/>
    </row>
    <row r="92" s="24" customFormat="1" ht="13.5" spans="2:15">
      <c r="B92" s="76">
        <v>70</v>
      </c>
      <c r="C92" s="81" t="s">
        <v>1619</v>
      </c>
      <c r="D92" s="78" t="s">
        <v>1199</v>
      </c>
      <c r="E92" s="79" t="s">
        <v>1200</v>
      </c>
      <c r="F92" s="80" t="s">
        <v>1090</v>
      </c>
      <c r="G92" s="80" t="s">
        <v>1090</v>
      </c>
      <c r="H92" s="80" t="s">
        <v>1090</v>
      </c>
      <c r="I92" s="98" t="s">
        <v>3976</v>
      </c>
      <c r="J92" s="99">
        <v>44742</v>
      </c>
      <c r="K92" s="99">
        <v>44745</v>
      </c>
      <c r="L92" s="105"/>
      <c r="M92" s="101"/>
      <c r="N92" s="101"/>
      <c r="O92" s="101"/>
    </row>
    <row r="93" s="24" customFormat="1" ht="22.5" spans="2:15">
      <c r="B93" s="76">
        <v>71</v>
      </c>
      <c r="C93" s="81" t="s">
        <v>1621</v>
      </c>
      <c r="D93" s="78" t="s">
        <v>112</v>
      </c>
      <c r="E93" s="79" t="s">
        <v>1202</v>
      </c>
      <c r="F93" s="80" t="s">
        <v>1090</v>
      </c>
      <c r="G93" s="80" t="s">
        <v>1090</v>
      </c>
      <c r="H93" s="80" t="s">
        <v>1090</v>
      </c>
      <c r="I93" s="102" t="s">
        <v>2578</v>
      </c>
      <c r="J93" s="99">
        <v>44742</v>
      </c>
      <c r="K93" s="99">
        <v>44742</v>
      </c>
      <c r="L93" s="105"/>
      <c r="M93" s="101"/>
      <c r="N93" s="101"/>
      <c r="O93" s="101"/>
    </row>
    <row r="94" s="24" customFormat="1" ht="13.5" spans="2:15">
      <c r="B94" s="76">
        <v>72</v>
      </c>
      <c r="C94" s="81" t="s">
        <v>1621</v>
      </c>
      <c r="D94" s="78" t="s">
        <v>162</v>
      </c>
      <c r="E94" s="79" t="s">
        <v>1623</v>
      </c>
      <c r="F94" s="80" t="s">
        <v>1090</v>
      </c>
      <c r="G94" s="80" t="s">
        <v>1090</v>
      </c>
      <c r="H94" s="80" t="s">
        <v>1090</v>
      </c>
      <c r="I94" s="102" t="s">
        <v>2578</v>
      </c>
      <c r="J94" s="99">
        <v>44743</v>
      </c>
      <c r="K94" s="99">
        <v>44743</v>
      </c>
      <c r="L94" s="105"/>
      <c r="M94" s="101"/>
      <c r="N94" s="101"/>
      <c r="O94" s="101"/>
    </row>
    <row r="95" s="24" customFormat="1" ht="13.5" spans="2:15">
      <c r="B95" s="76">
        <v>73</v>
      </c>
      <c r="C95" s="81" t="s">
        <v>1204</v>
      </c>
      <c r="D95" s="78" t="s">
        <v>59</v>
      </c>
      <c r="E95" s="79" t="s">
        <v>1624</v>
      </c>
      <c r="F95" s="80" t="s">
        <v>1090</v>
      </c>
      <c r="G95" s="80" t="s">
        <v>1090</v>
      </c>
      <c r="H95" s="80" t="s">
        <v>1090</v>
      </c>
      <c r="I95" s="98" t="s">
        <v>114</v>
      </c>
      <c r="J95" s="99">
        <v>44744</v>
      </c>
      <c r="K95" s="99">
        <v>44744</v>
      </c>
      <c r="L95" s="105"/>
      <c r="M95" s="101"/>
      <c r="N95" s="101"/>
      <c r="O95" s="101"/>
    </row>
    <row r="96" s="27" customFormat="1" ht="13.5" spans="2:15">
      <c r="B96" s="76">
        <v>74</v>
      </c>
      <c r="C96" s="81" t="s">
        <v>1626</v>
      </c>
      <c r="D96" s="78" t="s">
        <v>1207</v>
      </c>
      <c r="E96" s="79" t="s">
        <v>1208</v>
      </c>
      <c r="F96" s="107" t="s">
        <v>1090</v>
      </c>
      <c r="G96" s="107" t="s">
        <v>1090</v>
      </c>
      <c r="H96" s="107" t="s">
        <v>1090</v>
      </c>
      <c r="I96" s="102" t="s">
        <v>1620</v>
      </c>
      <c r="J96" s="99">
        <v>44746</v>
      </c>
      <c r="K96" s="99">
        <v>44746</v>
      </c>
      <c r="L96" s="105"/>
      <c r="M96" s="104"/>
      <c r="N96" s="104"/>
      <c r="O96" s="104"/>
    </row>
    <row r="97" s="24" customFormat="1" ht="24.75" spans="2:15">
      <c r="B97" s="76">
        <v>75</v>
      </c>
      <c r="C97" s="81" t="s">
        <v>1627</v>
      </c>
      <c r="D97" s="78" t="s">
        <v>62</v>
      </c>
      <c r="E97" s="79" t="s">
        <v>1628</v>
      </c>
      <c r="F97" s="80" t="s">
        <v>1090</v>
      </c>
      <c r="G97" s="80" t="s">
        <v>1090</v>
      </c>
      <c r="H97" s="80" t="s">
        <v>1090</v>
      </c>
      <c r="I97" s="98" t="s">
        <v>3973</v>
      </c>
      <c r="J97" s="99">
        <v>44744</v>
      </c>
      <c r="K97" s="99">
        <v>44744</v>
      </c>
      <c r="L97" s="105"/>
      <c r="M97" s="101"/>
      <c r="N97" s="101"/>
      <c r="O97" s="101"/>
    </row>
    <row r="98" s="26" customFormat="1" ht="27" spans="2:15">
      <c r="B98" s="76">
        <v>76</v>
      </c>
      <c r="C98" s="83" t="s">
        <v>1031</v>
      </c>
      <c r="D98" s="78" t="s">
        <v>141</v>
      </c>
      <c r="E98" s="79" t="s">
        <v>1212</v>
      </c>
      <c r="F98" s="49" t="s">
        <v>1096</v>
      </c>
      <c r="G98" s="49" t="s">
        <v>1096</v>
      </c>
      <c r="H98" s="49" t="s">
        <v>1096</v>
      </c>
      <c r="I98" s="102"/>
      <c r="J98" s="99"/>
      <c r="K98" s="99"/>
      <c r="L98" s="100" t="s">
        <v>2580</v>
      </c>
      <c r="M98" s="104"/>
      <c r="N98" s="104"/>
      <c r="O98" s="104"/>
    </row>
    <row r="99" s="24" customFormat="1" ht="13.5" spans="2:15">
      <c r="B99" s="76">
        <v>77</v>
      </c>
      <c r="C99" s="81" t="s">
        <v>1630</v>
      </c>
      <c r="D99" s="78" t="s">
        <v>160</v>
      </c>
      <c r="E99" s="79" t="s">
        <v>1592</v>
      </c>
      <c r="F99" s="49" t="s">
        <v>1096</v>
      </c>
      <c r="G99" s="49" t="s">
        <v>1096</v>
      </c>
      <c r="H99" s="49" t="s">
        <v>1096</v>
      </c>
      <c r="I99" s="102"/>
      <c r="J99" s="99"/>
      <c r="K99" s="99"/>
      <c r="L99" s="103" t="s">
        <v>3974</v>
      </c>
      <c r="M99" s="101"/>
      <c r="N99" s="101"/>
      <c r="O99" s="101"/>
    </row>
    <row r="100" s="24" customFormat="1" ht="27" spans="2:15">
      <c r="B100" s="76">
        <v>78</v>
      </c>
      <c r="C100" s="81" t="s">
        <v>1630</v>
      </c>
      <c r="D100" s="78" t="s">
        <v>1214</v>
      </c>
      <c r="E100" s="79" t="s">
        <v>1631</v>
      </c>
      <c r="F100" s="80" t="s">
        <v>1090</v>
      </c>
      <c r="G100" s="80" t="s">
        <v>1096</v>
      </c>
      <c r="H100" s="80" t="s">
        <v>1096</v>
      </c>
      <c r="I100" s="102"/>
      <c r="J100" s="99"/>
      <c r="K100" s="99"/>
      <c r="L100" s="103" t="s">
        <v>3974</v>
      </c>
      <c r="M100" s="101"/>
      <c r="N100" s="101"/>
      <c r="O100" s="101"/>
    </row>
    <row r="101" s="24" customFormat="1" ht="13.5" spans="2:15">
      <c r="B101" s="76">
        <v>79</v>
      </c>
      <c r="C101" s="81" t="s">
        <v>1630</v>
      </c>
      <c r="D101" s="78" t="s">
        <v>149</v>
      </c>
      <c r="E101" s="79" t="s">
        <v>1633</v>
      </c>
      <c r="F101" s="80" t="s">
        <v>1090</v>
      </c>
      <c r="G101" s="80" t="s">
        <v>1096</v>
      </c>
      <c r="H101" s="80" t="s">
        <v>1096</v>
      </c>
      <c r="I101" s="102"/>
      <c r="J101" s="99"/>
      <c r="K101" s="99"/>
      <c r="L101" s="103" t="s">
        <v>3974</v>
      </c>
      <c r="M101" s="101"/>
      <c r="N101" s="101"/>
      <c r="O101" s="101"/>
    </row>
    <row r="102" s="24" customFormat="1" ht="13.5" spans="2:15">
      <c r="B102" s="76">
        <v>80</v>
      </c>
      <c r="C102" s="81" t="s">
        <v>1634</v>
      </c>
      <c r="D102" s="78" t="s">
        <v>70</v>
      </c>
      <c r="E102" s="79" t="s">
        <v>1635</v>
      </c>
      <c r="F102" s="80" t="s">
        <v>1096</v>
      </c>
      <c r="G102" s="80" t="s">
        <v>1096</v>
      </c>
      <c r="H102" s="80" t="s">
        <v>1096</v>
      </c>
      <c r="I102" s="102"/>
      <c r="J102" s="99"/>
      <c r="K102" s="99"/>
      <c r="L102" s="100" t="s">
        <v>2581</v>
      </c>
      <c r="M102" s="101"/>
      <c r="N102" s="101"/>
      <c r="O102" s="101"/>
    </row>
    <row r="103" s="27" customFormat="1" ht="13.5" spans="2:15">
      <c r="B103" s="76">
        <v>81</v>
      </c>
      <c r="C103" s="81" t="s">
        <v>1634</v>
      </c>
      <c r="D103" s="78" t="s">
        <v>178</v>
      </c>
      <c r="E103" s="79" t="s">
        <v>1221</v>
      </c>
      <c r="F103" s="107" t="s">
        <v>1096</v>
      </c>
      <c r="G103" s="107" t="s">
        <v>1096</v>
      </c>
      <c r="H103" s="107" t="s">
        <v>1096</v>
      </c>
      <c r="I103" s="102"/>
      <c r="J103" s="99"/>
      <c r="K103" s="99"/>
      <c r="L103" s="103" t="s">
        <v>3974</v>
      </c>
      <c r="M103" s="104"/>
      <c r="N103" s="104"/>
      <c r="O103" s="104"/>
    </row>
    <row r="104" s="24" customFormat="1" ht="13.5" spans="2:15">
      <c r="B104" s="76">
        <v>82</v>
      </c>
      <c r="C104" s="81" t="s">
        <v>1634</v>
      </c>
      <c r="D104" s="78" t="s">
        <v>180</v>
      </c>
      <c r="E104" s="79" t="s">
        <v>1222</v>
      </c>
      <c r="F104" s="80" t="s">
        <v>1090</v>
      </c>
      <c r="G104" s="80" t="s">
        <v>1090</v>
      </c>
      <c r="H104" s="80" t="s">
        <v>1090</v>
      </c>
      <c r="I104" s="102" t="s">
        <v>1575</v>
      </c>
      <c r="J104" s="99">
        <v>44742</v>
      </c>
      <c r="K104" s="99">
        <v>44742</v>
      </c>
      <c r="L104" s="105"/>
      <c r="M104" s="101"/>
      <c r="N104" s="101"/>
      <c r="O104" s="101"/>
    </row>
    <row r="105" s="24" customFormat="1" ht="13.5" spans="2:15">
      <c r="B105" s="76">
        <v>83</v>
      </c>
      <c r="C105" s="78" t="s">
        <v>1637</v>
      </c>
      <c r="D105" s="78" t="s">
        <v>1223</v>
      </c>
      <c r="E105" s="79" t="s">
        <v>1224</v>
      </c>
      <c r="F105" s="80" t="s">
        <v>1090</v>
      </c>
      <c r="G105" s="80" t="s">
        <v>1090</v>
      </c>
      <c r="H105" s="80" t="s">
        <v>1090</v>
      </c>
      <c r="I105" s="102" t="s">
        <v>1638</v>
      </c>
      <c r="J105" s="99">
        <v>44742</v>
      </c>
      <c r="K105" s="99">
        <v>44746</v>
      </c>
      <c r="L105" s="105"/>
      <c r="M105" s="101"/>
      <c r="N105" s="101"/>
      <c r="O105" s="101"/>
    </row>
    <row r="106" s="24" customFormat="1" ht="27" spans="2:15">
      <c r="B106" s="76">
        <v>84</v>
      </c>
      <c r="C106" s="78" t="s">
        <v>1637</v>
      </c>
      <c r="D106" s="78" t="s">
        <v>1226</v>
      </c>
      <c r="E106" s="79" t="s">
        <v>1639</v>
      </c>
      <c r="F106" s="80" t="s">
        <v>1090</v>
      </c>
      <c r="G106" s="80" t="s">
        <v>1090</v>
      </c>
      <c r="H106" s="80" t="s">
        <v>1090</v>
      </c>
      <c r="I106" s="127" t="s">
        <v>3977</v>
      </c>
      <c r="J106" s="99">
        <v>44742</v>
      </c>
      <c r="K106" s="99">
        <v>44746</v>
      </c>
      <c r="L106" s="105"/>
      <c r="M106" s="101"/>
      <c r="N106" s="101"/>
      <c r="O106" s="101"/>
    </row>
    <row r="107" s="26" customFormat="1" ht="13.5" spans="2:15">
      <c r="B107" s="76">
        <v>85</v>
      </c>
      <c r="C107" s="83" t="s">
        <v>1637</v>
      </c>
      <c r="D107" s="78" t="s">
        <v>1228</v>
      </c>
      <c r="E107" s="79" t="s">
        <v>1229</v>
      </c>
      <c r="F107" s="49" t="s">
        <v>1090</v>
      </c>
      <c r="G107" s="49" t="s">
        <v>1090</v>
      </c>
      <c r="H107" s="49" t="s">
        <v>1090</v>
      </c>
      <c r="I107" s="102"/>
      <c r="J107" s="99"/>
      <c r="K107" s="99"/>
      <c r="L107" s="100" t="s">
        <v>1640</v>
      </c>
      <c r="M107" s="104"/>
      <c r="N107" s="104"/>
      <c r="O107" s="104"/>
    </row>
    <row r="108" s="24" customFormat="1" ht="13.5" spans="2:15">
      <c r="B108" s="76">
        <v>86</v>
      </c>
      <c r="C108" s="81" t="s">
        <v>1641</v>
      </c>
      <c r="D108" s="78" t="s">
        <v>1230</v>
      </c>
      <c r="E108" s="79" t="s">
        <v>1231</v>
      </c>
      <c r="F108" s="80" t="s">
        <v>1090</v>
      </c>
      <c r="G108" s="80" t="s">
        <v>1090</v>
      </c>
      <c r="H108" s="80" t="s">
        <v>1090</v>
      </c>
      <c r="I108" s="127" t="s">
        <v>3978</v>
      </c>
      <c r="J108" s="99">
        <v>44742</v>
      </c>
      <c r="K108" s="99">
        <v>44746</v>
      </c>
      <c r="L108" s="105"/>
      <c r="M108" s="101"/>
      <c r="N108" s="101"/>
      <c r="O108" s="101"/>
    </row>
    <row r="109" s="24" customFormat="1" ht="16.5" spans="2:15">
      <c r="B109" s="76">
        <v>87</v>
      </c>
      <c r="C109" s="78" t="s">
        <v>1036</v>
      </c>
      <c r="D109" s="78" t="s">
        <v>1232</v>
      </c>
      <c r="E109" s="79" t="s">
        <v>1233</v>
      </c>
      <c r="F109" s="80" t="s">
        <v>1096</v>
      </c>
      <c r="G109" s="80" t="s">
        <v>1096</v>
      </c>
      <c r="H109" s="80" t="s">
        <v>1096</v>
      </c>
      <c r="I109" s="102"/>
      <c r="J109" s="99"/>
      <c r="K109" s="99"/>
      <c r="L109" s="128" t="s">
        <v>3979</v>
      </c>
      <c r="M109" s="101"/>
      <c r="N109" s="101"/>
      <c r="O109" s="101"/>
    </row>
    <row r="110" s="24" customFormat="1" ht="22.5" spans="2:15">
      <c r="B110" s="76">
        <v>88</v>
      </c>
      <c r="C110" s="78" t="s">
        <v>1037</v>
      </c>
      <c r="D110" s="78" t="s">
        <v>1235</v>
      </c>
      <c r="E110" s="79" t="s">
        <v>1236</v>
      </c>
      <c r="F110" s="80" t="s">
        <v>1096</v>
      </c>
      <c r="G110" s="80" t="s">
        <v>1096</v>
      </c>
      <c r="H110" s="80" t="s">
        <v>1096</v>
      </c>
      <c r="I110" s="102"/>
      <c r="J110" s="99"/>
      <c r="K110" s="99"/>
      <c r="L110" s="128" t="s">
        <v>3979</v>
      </c>
      <c r="M110" s="101"/>
      <c r="N110" s="101"/>
      <c r="O110" s="101"/>
    </row>
    <row r="111" s="24" customFormat="1" ht="16.5" spans="2:15">
      <c r="B111" s="76">
        <v>89</v>
      </c>
      <c r="C111" s="77" t="s">
        <v>1644</v>
      </c>
      <c r="D111" s="78" t="s">
        <v>1239</v>
      </c>
      <c r="E111" s="79" t="s">
        <v>1240</v>
      </c>
      <c r="F111" s="80" t="s">
        <v>1090</v>
      </c>
      <c r="G111" s="80" t="s">
        <v>1096</v>
      </c>
      <c r="H111" s="80" t="s">
        <v>1096</v>
      </c>
      <c r="I111" s="102"/>
      <c r="J111" s="99"/>
      <c r="K111" s="99"/>
      <c r="L111" s="128" t="s">
        <v>3979</v>
      </c>
      <c r="M111" s="101"/>
      <c r="N111" s="101"/>
      <c r="O111" s="101"/>
    </row>
    <row r="112" s="26" customFormat="1" ht="13.5" spans="2:15">
      <c r="B112" s="76">
        <v>90</v>
      </c>
      <c r="C112" s="78" t="s">
        <v>1646</v>
      </c>
      <c r="D112" s="78" t="s">
        <v>182</v>
      </c>
      <c r="E112" s="79" t="s">
        <v>183</v>
      </c>
      <c r="F112" s="49" t="s">
        <v>1090</v>
      </c>
      <c r="G112" s="49" t="s">
        <v>1090</v>
      </c>
      <c r="H112" s="49" t="s">
        <v>1090</v>
      </c>
      <c r="I112" s="102"/>
      <c r="J112" s="99"/>
      <c r="K112" s="99"/>
      <c r="L112" s="100" t="s">
        <v>1647</v>
      </c>
      <c r="M112" s="104"/>
      <c r="N112" s="104"/>
      <c r="O112" s="104"/>
    </row>
    <row r="113" s="26" customFormat="1" ht="13.5" spans="2:15">
      <c r="B113" s="108">
        <v>91</v>
      </c>
      <c r="C113" s="109" t="s">
        <v>1039</v>
      </c>
      <c r="D113" s="109" t="s">
        <v>1243</v>
      </c>
      <c r="E113" s="110" t="s">
        <v>1039</v>
      </c>
      <c r="F113" s="49" t="s">
        <v>1090</v>
      </c>
      <c r="G113" s="49" t="s">
        <v>1090</v>
      </c>
      <c r="H113" s="49" t="s">
        <v>1090</v>
      </c>
      <c r="I113" s="129" t="s">
        <v>57</v>
      </c>
      <c r="J113" s="99">
        <v>44746</v>
      </c>
      <c r="K113" s="99">
        <v>44746</v>
      </c>
      <c r="L113" s="130"/>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4</v>
      </c>
      <c r="E117" s="122">
        <v>1</v>
      </c>
      <c r="F117" s="123">
        <v>1</v>
      </c>
      <c r="G117" s="124"/>
      <c r="H117" s="125">
        <v>2</v>
      </c>
      <c r="I117" s="136"/>
      <c r="J117" s="125">
        <v>0</v>
      </c>
      <c r="K117" s="137"/>
      <c r="L117" s="138"/>
    </row>
    <row r="118" s="29" customFormat="1" spans="2:12">
      <c r="B118" s="119">
        <v>2</v>
      </c>
      <c r="C118" s="120" t="s">
        <v>193</v>
      </c>
      <c r="D118" s="121">
        <f t="shared" si="0"/>
        <v>115</v>
      </c>
      <c r="E118" s="122">
        <v>8</v>
      </c>
      <c r="F118" s="123">
        <v>11</v>
      </c>
      <c r="G118" s="124"/>
      <c r="H118" s="125">
        <v>96</v>
      </c>
      <c r="I118" s="136"/>
      <c r="J118" s="125">
        <v>0</v>
      </c>
      <c r="K118" s="137"/>
      <c r="L118" s="138"/>
    </row>
    <row r="119" s="29" customFormat="1" spans="2:12">
      <c r="B119" s="119">
        <v>3</v>
      </c>
      <c r="C119" s="120" t="s">
        <v>194</v>
      </c>
      <c r="D119" s="121">
        <f t="shared" si="0"/>
        <v>17</v>
      </c>
      <c r="E119" s="122">
        <v>2</v>
      </c>
      <c r="F119" s="123">
        <v>5</v>
      </c>
      <c r="G119" s="124"/>
      <c r="H119" s="125">
        <v>10</v>
      </c>
      <c r="I119" s="136"/>
      <c r="J119" s="125">
        <v>0</v>
      </c>
      <c r="K119" s="137"/>
      <c r="L119" s="138"/>
    </row>
    <row r="120" s="29" customFormat="1" spans="2:12">
      <c r="B120" s="119">
        <v>4</v>
      </c>
      <c r="C120" s="120" t="s">
        <v>1648</v>
      </c>
      <c r="D120" s="121">
        <f t="shared" si="0"/>
        <v>47</v>
      </c>
      <c r="E120" s="122">
        <v>1</v>
      </c>
      <c r="F120" s="123">
        <v>2</v>
      </c>
      <c r="G120" s="124"/>
      <c r="H120" s="125">
        <v>44</v>
      </c>
      <c r="I120" s="136"/>
      <c r="J120" s="125">
        <v>0</v>
      </c>
      <c r="K120" s="137"/>
      <c r="L120" s="138"/>
    </row>
    <row r="121" s="29" customFormat="1" spans="2:12">
      <c r="B121" s="119">
        <v>5</v>
      </c>
      <c r="C121" s="120" t="s">
        <v>1649</v>
      </c>
      <c r="D121" s="121">
        <f t="shared" si="0"/>
        <v>11</v>
      </c>
      <c r="E121" s="122">
        <v>3</v>
      </c>
      <c r="F121" s="123">
        <v>1</v>
      </c>
      <c r="G121" s="124"/>
      <c r="H121" s="125">
        <v>7</v>
      </c>
      <c r="I121" s="136"/>
      <c r="J121" s="125">
        <v>0</v>
      </c>
      <c r="K121" s="137"/>
      <c r="L121" s="138"/>
    </row>
    <row r="122" s="29" customFormat="1" spans="2:12">
      <c r="B122" s="119">
        <v>6</v>
      </c>
      <c r="C122" s="120" t="s">
        <v>44</v>
      </c>
      <c r="D122" s="121">
        <f t="shared" si="0"/>
        <v>7</v>
      </c>
      <c r="E122" s="122">
        <v>0</v>
      </c>
      <c r="F122" s="123">
        <v>2</v>
      </c>
      <c r="G122" s="124"/>
      <c r="H122" s="125">
        <v>5</v>
      </c>
      <c r="I122" s="136"/>
      <c r="J122" s="125">
        <v>0</v>
      </c>
      <c r="K122" s="137"/>
      <c r="L122" s="138"/>
    </row>
    <row r="123" s="29" customFormat="1" spans="2:12">
      <c r="B123" s="119">
        <v>7</v>
      </c>
      <c r="C123" s="120" t="s">
        <v>223</v>
      </c>
      <c r="D123" s="121">
        <f t="shared" si="0"/>
        <v>2</v>
      </c>
      <c r="E123" s="122">
        <v>0</v>
      </c>
      <c r="F123" s="123">
        <v>0</v>
      </c>
      <c r="G123" s="124"/>
      <c r="H123" s="125">
        <v>2</v>
      </c>
      <c r="I123" s="136"/>
      <c r="J123" s="125">
        <v>0</v>
      </c>
      <c r="K123" s="137"/>
      <c r="L123" s="138"/>
    </row>
    <row r="124" s="29" customFormat="1" spans="2:12">
      <c r="B124" s="119">
        <v>8</v>
      </c>
      <c r="C124" s="120" t="s">
        <v>51</v>
      </c>
      <c r="D124" s="121">
        <f t="shared" si="0"/>
        <v>6</v>
      </c>
      <c r="E124" s="122">
        <v>0</v>
      </c>
      <c r="F124" s="123">
        <v>3</v>
      </c>
      <c r="G124" s="124"/>
      <c r="H124" s="125">
        <v>3</v>
      </c>
      <c r="I124" s="136"/>
      <c r="J124" s="125">
        <v>0</v>
      </c>
      <c r="K124" s="137"/>
      <c r="L124" s="138"/>
    </row>
    <row r="125" s="29" customFormat="1" spans="2:12">
      <c r="B125" s="119">
        <v>9</v>
      </c>
      <c r="C125" s="120" t="s">
        <v>1650</v>
      </c>
      <c r="D125" s="121">
        <f t="shared" si="0"/>
        <v>51</v>
      </c>
      <c r="E125" s="122">
        <v>0</v>
      </c>
      <c r="F125" s="123">
        <v>9</v>
      </c>
      <c r="G125" s="124"/>
      <c r="H125" s="125">
        <v>42</v>
      </c>
      <c r="I125" s="136"/>
      <c r="J125" s="125">
        <v>0</v>
      </c>
      <c r="K125" s="137"/>
      <c r="L125" s="138"/>
    </row>
    <row r="126" s="29" customFormat="1" spans="2:12">
      <c r="B126" s="119">
        <v>10</v>
      </c>
      <c r="C126" s="120" t="s">
        <v>1651</v>
      </c>
      <c r="D126" s="121">
        <f t="shared" si="0"/>
        <v>58</v>
      </c>
      <c r="E126" s="122">
        <v>0</v>
      </c>
      <c r="F126" s="123">
        <v>10</v>
      </c>
      <c r="G126" s="124"/>
      <c r="H126" s="125">
        <v>48</v>
      </c>
      <c r="I126" s="136"/>
      <c r="J126" s="125">
        <v>0</v>
      </c>
      <c r="K126" s="137"/>
      <c r="L126" s="138"/>
    </row>
    <row r="127" s="29" customFormat="1" spans="2:12">
      <c r="B127" s="119">
        <v>11</v>
      </c>
      <c r="C127" s="120" t="s">
        <v>1652</v>
      </c>
      <c r="D127" s="121">
        <f t="shared" si="0"/>
        <v>35</v>
      </c>
      <c r="E127" s="122">
        <v>2</v>
      </c>
      <c r="F127" s="123">
        <v>5</v>
      </c>
      <c r="G127" s="124"/>
      <c r="H127" s="125">
        <v>28</v>
      </c>
      <c r="I127" s="136"/>
      <c r="J127" s="125">
        <v>0</v>
      </c>
      <c r="K127" s="137"/>
      <c r="L127" s="138"/>
    </row>
    <row r="128" s="29" customFormat="1" spans="2:12">
      <c r="B128" s="119">
        <v>12</v>
      </c>
      <c r="C128" s="120" t="s">
        <v>1653</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7</v>
      </c>
      <c r="E130" s="122">
        <v>0</v>
      </c>
      <c r="F130" s="123">
        <v>2</v>
      </c>
      <c r="G130" s="124"/>
      <c r="H130" s="125">
        <v>5</v>
      </c>
      <c r="I130" s="136"/>
      <c r="J130" s="125">
        <v>0</v>
      </c>
      <c r="K130" s="137"/>
      <c r="L130" s="138"/>
    </row>
    <row r="131" s="29" customFormat="1" spans="2:12">
      <c r="B131" s="119">
        <v>15</v>
      </c>
      <c r="C131" s="120" t="s">
        <v>1654</v>
      </c>
      <c r="D131" s="121">
        <f t="shared" si="0"/>
        <v>16</v>
      </c>
      <c r="E131" s="122">
        <v>0</v>
      </c>
      <c r="F131" s="123">
        <v>1</v>
      </c>
      <c r="G131" s="124"/>
      <c r="H131" s="125">
        <v>15</v>
      </c>
      <c r="I131" s="136"/>
      <c r="J131" s="125">
        <v>0</v>
      </c>
      <c r="K131" s="137"/>
      <c r="L131" s="138"/>
    </row>
    <row r="132" s="29" customFormat="1" spans="2:12">
      <c r="B132" s="119">
        <v>16</v>
      </c>
      <c r="C132" s="120" t="s">
        <v>1655</v>
      </c>
      <c r="D132" s="121">
        <f t="shared" si="0"/>
        <v>7</v>
      </c>
      <c r="E132" s="122">
        <v>2</v>
      </c>
      <c r="F132" s="123">
        <v>4</v>
      </c>
      <c r="G132" s="124"/>
      <c r="H132" s="125">
        <v>1</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1656</v>
      </c>
      <c r="D134" s="121">
        <f t="shared" si="0"/>
        <v>3</v>
      </c>
      <c r="E134" s="122">
        <v>0</v>
      </c>
      <c r="F134" s="123">
        <v>0</v>
      </c>
      <c r="G134" s="124"/>
      <c r="H134" s="125">
        <v>3</v>
      </c>
      <c r="I134" s="136"/>
      <c r="J134" s="125">
        <v>0</v>
      </c>
      <c r="K134" s="137"/>
      <c r="L134" s="138"/>
    </row>
    <row r="135" s="29" customFormat="1" spans="2:12">
      <c r="B135" s="119">
        <v>19</v>
      </c>
      <c r="C135" s="120" t="s">
        <v>1657</v>
      </c>
      <c r="D135" s="121">
        <f t="shared" si="0"/>
        <v>2</v>
      </c>
      <c r="E135" s="122">
        <v>0</v>
      </c>
      <c r="F135" s="123">
        <v>1</v>
      </c>
      <c r="G135" s="124"/>
      <c r="H135" s="125">
        <v>1</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1658</v>
      </c>
      <c r="D137" s="121">
        <f t="shared" si="0"/>
        <v>0</v>
      </c>
      <c r="E137" s="122">
        <v>0</v>
      </c>
      <c r="F137" s="123">
        <v>0</v>
      </c>
      <c r="G137" s="124"/>
      <c r="H137" s="125">
        <v>0</v>
      </c>
      <c r="I137" s="136"/>
      <c r="J137" s="125">
        <v>0</v>
      </c>
      <c r="K137" s="137"/>
      <c r="L137" s="138"/>
    </row>
    <row r="138" s="29" customFormat="1" spans="2:12">
      <c r="B138" s="119">
        <v>22</v>
      </c>
      <c r="C138" s="120" t="s">
        <v>1659</v>
      </c>
      <c r="D138" s="121">
        <f t="shared" si="0"/>
        <v>0</v>
      </c>
      <c r="E138" s="122">
        <v>0</v>
      </c>
      <c r="F138" s="123">
        <v>0</v>
      </c>
      <c r="G138" s="124"/>
      <c r="H138" s="125">
        <v>0</v>
      </c>
      <c r="I138" s="136"/>
      <c r="J138" s="125">
        <v>0</v>
      </c>
      <c r="K138" s="137"/>
      <c r="L138" s="138"/>
    </row>
    <row r="139" s="29" customFormat="1" spans="2:12">
      <c r="B139" s="119">
        <v>23</v>
      </c>
      <c r="C139" s="120" t="s">
        <v>1637</v>
      </c>
      <c r="D139" s="121">
        <f t="shared" si="0"/>
        <v>0</v>
      </c>
      <c r="E139" s="122">
        <v>0</v>
      </c>
      <c r="F139" s="123">
        <v>0</v>
      </c>
      <c r="G139" s="124"/>
      <c r="H139" s="125">
        <v>0</v>
      </c>
      <c r="I139" s="136"/>
      <c r="J139" s="125">
        <v>0</v>
      </c>
      <c r="K139" s="137"/>
      <c r="L139" s="138"/>
    </row>
    <row r="140" s="29" customFormat="1" spans="2:12">
      <c r="B140" s="119">
        <v>24</v>
      </c>
      <c r="C140" s="120" t="s">
        <v>1660</v>
      </c>
      <c r="D140" s="121">
        <f t="shared" si="0"/>
        <v>39</v>
      </c>
      <c r="E140" s="122">
        <v>0</v>
      </c>
      <c r="F140" s="123">
        <v>0</v>
      </c>
      <c r="G140" s="124"/>
      <c r="H140" s="125">
        <v>39</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1661</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75" spans="2:12">
      <c r="B146" s="140" t="s">
        <v>207</v>
      </c>
      <c r="C146" s="141"/>
      <c r="D146" s="142">
        <f>SUM(D117:D145)</f>
        <v>441</v>
      </c>
      <c r="E146" s="143">
        <f>SUM(E117:E145)</f>
        <v>23</v>
      </c>
      <c r="F146" s="144">
        <f>SUM(F117:G145)</f>
        <v>58</v>
      </c>
      <c r="G146" s="144"/>
      <c r="H146" s="145">
        <f>SUM(H117:I145)</f>
        <v>360</v>
      </c>
      <c r="I146" s="145"/>
      <c r="J146" s="145">
        <f>SUM(J117:K145)</f>
        <v>0</v>
      </c>
      <c r="K146" s="168"/>
      <c r="L146" s="135"/>
    </row>
    <row r="147" ht="15.75" spans="2:12">
      <c r="B147" s="146" t="s">
        <v>208</v>
      </c>
      <c r="C147" s="147"/>
      <c r="D147" s="148"/>
      <c r="E147" s="149">
        <f>E146/D146</f>
        <v>0.0521541950113379</v>
      </c>
      <c r="F147" s="150">
        <f>F146/D146</f>
        <v>0.131519274376417</v>
      </c>
      <c r="G147" s="151"/>
      <c r="H147" s="150">
        <f>H146/D146</f>
        <v>0.816326530612245</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1662</v>
      </c>
      <c r="N176" s="172"/>
    </row>
    <row r="177" s="24" customFormat="1" ht="14.25" customHeight="1" spans="2:14">
      <c r="B177" s="157" t="s">
        <v>33</v>
      </c>
      <c r="C177" s="158" t="s">
        <v>210</v>
      </c>
      <c r="D177" s="158" t="s">
        <v>207</v>
      </c>
      <c r="E177" s="158" t="s">
        <v>211</v>
      </c>
      <c r="F177" s="159" t="s">
        <v>212</v>
      </c>
      <c r="G177" s="159" t="s">
        <v>213</v>
      </c>
      <c r="H177" s="159" t="s">
        <v>214</v>
      </c>
      <c r="I177" s="159" t="s">
        <v>1253</v>
      </c>
      <c r="J177" s="159" t="s">
        <v>216</v>
      </c>
      <c r="K177" s="159" t="s">
        <v>217</v>
      </c>
      <c r="L177" s="173" t="s">
        <v>1663</v>
      </c>
      <c r="M177" s="174" t="s">
        <v>72</v>
      </c>
      <c r="N177" s="174" t="s">
        <v>1268</v>
      </c>
    </row>
    <row r="178" s="24" customFormat="1" ht="12.75"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316</v>
      </c>
      <c r="E179" s="77">
        <f>F179+G179</f>
        <v>316</v>
      </c>
      <c r="F179" s="165">
        <v>276</v>
      </c>
      <c r="G179" s="165">
        <v>40</v>
      </c>
      <c r="H179" s="165">
        <f>D179-E179</f>
        <v>0</v>
      </c>
      <c r="I179" s="176">
        <f t="shared" ref="I179:I209" si="1">F179/(F179+G179)</f>
        <v>0.873417721518987</v>
      </c>
      <c r="J179" s="177">
        <f t="shared" ref="J179:J209" si="2">E179/D179</f>
        <v>1</v>
      </c>
      <c r="K179" s="177">
        <f t="shared" ref="K179:K209" si="3">I179*J179</f>
        <v>0.873417721518987</v>
      </c>
      <c r="L179" s="178"/>
      <c r="M179" s="179">
        <v>0.778787878787879</v>
      </c>
      <c r="N179" s="179">
        <v>0.975504322766571</v>
      </c>
    </row>
    <row r="180" s="24" customFormat="1" ht="19.5" customHeight="1" spans="2:14">
      <c r="B180" s="163">
        <v>2</v>
      </c>
      <c r="C180" s="166" t="s">
        <v>193</v>
      </c>
      <c r="D180" s="165">
        <v>16339</v>
      </c>
      <c r="E180" s="77">
        <f t="shared" ref="E180:E208" si="4">F180+G180</f>
        <v>15471</v>
      </c>
      <c r="F180" s="165">
        <v>15377</v>
      </c>
      <c r="G180" s="165">
        <v>94</v>
      </c>
      <c r="H180" s="165">
        <f t="shared" ref="H180:H208" si="5">D180-E180</f>
        <v>868</v>
      </c>
      <c r="I180" s="176">
        <f t="shared" si="1"/>
        <v>0.993924116088165</v>
      </c>
      <c r="J180" s="177">
        <f t="shared" si="2"/>
        <v>0.946875573780525</v>
      </c>
      <c r="K180" s="177">
        <f t="shared" si="3"/>
        <v>0.941122467715283</v>
      </c>
      <c r="L180" s="180" t="s">
        <v>3980</v>
      </c>
      <c r="M180" s="179">
        <v>0.91247408431237</v>
      </c>
      <c r="N180" s="179">
        <v>0.984413534576305</v>
      </c>
    </row>
    <row r="181" s="24" customFormat="1" ht="19.5" customHeight="1" spans="2:14">
      <c r="B181" s="163">
        <v>3</v>
      </c>
      <c r="C181" s="164" t="s">
        <v>194</v>
      </c>
      <c r="D181" s="165">
        <v>317</v>
      </c>
      <c r="E181" s="77">
        <f t="shared" si="4"/>
        <v>284</v>
      </c>
      <c r="F181" s="165">
        <v>237</v>
      </c>
      <c r="G181" s="165">
        <v>47</v>
      </c>
      <c r="H181" s="165">
        <f t="shared" si="5"/>
        <v>33</v>
      </c>
      <c r="I181" s="176">
        <f t="shared" si="1"/>
        <v>0.834507042253521</v>
      </c>
      <c r="J181" s="177">
        <f t="shared" si="2"/>
        <v>0.89589905362776</v>
      </c>
      <c r="K181" s="177">
        <f t="shared" si="3"/>
        <v>0.747634069400631</v>
      </c>
      <c r="L181" s="178" t="s">
        <v>3981</v>
      </c>
      <c r="M181" s="179">
        <v>0.512035010940919</v>
      </c>
      <c r="N181" s="179">
        <v>0.504</v>
      </c>
    </row>
    <row r="182" s="24" customFormat="1" ht="19.5" customHeight="1" spans="2:14">
      <c r="B182" s="163">
        <v>4</v>
      </c>
      <c r="C182" s="164" t="s">
        <v>1648</v>
      </c>
      <c r="D182" s="165">
        <v>310</v>
      </c>
      <c r="E182" s="77">
        <f t="shared" si="4"/>
        <v>271</v>
      </c>
      <c r="F182" s="165">
        <v>223</v>
      </c>
      <c r="G182" s="165">
        <v>48</v>
      </c>
      <c r="H182" s="165">
        <f t="shared" si="5"/>
        <v>39</v>
      </c>
      <c r="I182" s="176">
        <f t="shared" si="1"/>
        <v>0.822878228782288</v>
      </c>
      <c r="J182" s="177">
        <f t="shared" si="2"/>
        <v>0.874193548387097</v>
      </c>
      <c r="K182" s="177">
        <f t="shared" si="3"/>
        <v>0.719354838709677</v>
      </c>
      <c r="L182" s="178" t="s">
        <v>3982</v>
      </c>
      <c r="M182" s="179">
        <v>0.711811023622047</v>
      </c>
      <c r="N182" s="179">
        <v>0.696821515892421</v>
      </c>
    </row>
    <row r="183" s="24" customFormat="1" ht="19.5" customHeight="1" spans="2:14">
      <c r="B183" s="163">
        <v>5</v>
      </c>
      <c r="C183" s="164" t="s">
        <v>1649</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3983</v>
      </c>
      <c r="M183" s="179">
        <v>0.540425531914894</v>
      </c>
      <c r="N183" s="179">
        <v>0.77710843373494</v>
      </c>
    </row>
    <row r="184" s="24" customFormat="1" ht="19.5" customHeight="1" spans="2:14">
      <c r="B184" s="163">
        <v>6</v>
      </c>
      <c r="C184" s="164" t="s">
        <v>44</v>
      </c>
      <c r="D184" s="165">
        <v>172</v>
      </c>
      <c r="E184" s="77">
        <f t="shared" si="4"/>
        <v>169</v>
      </c>
      <c r="F184" s="165">
        <v>164</v>
      </c>
      <c r="G184" s="165">
        <v>5</v>
      </c>
      <c r="H184" s="165">
        <f t="shared" si="5"/>
        <v>3</v>
      </c>
      <c r="I184" s="176">
        <f t="shared" si="1"/>
        <v>0.970414201183432</v>
      </c>
      <c r="J184" s="177">
        <f t="shared" si="2"/>
        <v>0.982558139534884</v>
      </c>
      <c r="K184" s="177">
        <f t="shared" si="3"/>
        <v>0.953488372093023</v>
      </c>
      <c r="L184" s="178" t="s">
        <v>3984</v>
      </c>
      <c r="M184" s="179">
        <v>0.917098445595855</v>
      </c>
      <c r="N184" s="179">
        <v>0.920245398773006</v>
      </c>
    </row>
    <row r="185" s="24" customFormat="1" ht="19.5" customHeight="1" spans="2:14">
      <c r="B185" s="163">
        <v>7</v>
      </c>
      <c r="C185" s="164" t="s">
        <v>223</v>
      </c>
      <c r="D185" s="165">
        <v>179</v>
      </c>
      <c r="E185" s="77">
        <f t="shared" si="4"/>
        <v>173</v>
      </c>
      <c r="F185" s="165">
        <v>160</v>
      </c>
      <c r="G185" s="165">
        <v>13</v>
      </c>
      <c r="H185" s="165">
        <f t="shared" si="5"/>
        <v>6</v>
      </c>
      <c r="I185" s="176">
        <f t="shared" si="1"/>
        <v>0.92485549132948</v>
      </c>
      <c r="J185" s="177">
        <f t="shared" si="2"/>
        <v>0.966480446927374</v>
      </c>
      <c r="K185" s="177">
        <f t="shared" si="3"/>
        <v>0.893854748603352</v>
      </c>
      <c r="L185" s="178" t="s">
        <v>3985</v>
      </c>
      <c r="M185" s="179">
        <v>0.88212927756654</v>
      </c>
      <c r="N185" s="179">
        <v>0.885869565217391</v>
      </c>
    </row>
    <row r="186" s="24" customFormat="1" ht="19.5" customHeight="1" spans="2:14">
      <c r="B186" s="163">
        <v>8</v>
      </c>
      <c r="C186" s="164" t="s">
        <v>51</v>
      </c>
      <c r="D186" s="165">
        <v>76</v>
      </c>
      <c r="E186" s="77">
        <f t="shared" si="4"/>
        <v>74</v>
      </c>
      <c r="F186" s="165">
        <v>60</v>
      </c>
      <c r="G186" s="165">
        <v>14</v>
      </c>
      <c r="H186" s="165">
        <f t="shared" si="5"/>
        <v>2</v>
      </c>
      <c r="I186" s="176">
        <f t="shared" si="1"/>
        <v>0.810810810810811</v>
      </c>
      <c r="J186" s="177">
        <f t="shared" si="2"/>
        <v>0.973684210526316</v>
      </c>
      <c r="K186" s="177">
        <f t="shared" si="3"/>
        <v>0.789473684210526</v>
      </c>
      <c r="L186" s="178" t="s">
        <v>3986</v>
      </c>
      <c r="M186" s="179">
        <v>0.725806451612903</v>
      </c>
      <c r="N186" s="179">
        <v>0.794117647058824</v>
      </c>
    </row>
    <row r="187" s="24" customFormat="1" ht="19.5" customHeight="1" spans="2:14">
      <c r="B187" s="163">
        <v>9</v>
      </c>
      <c r="C187" s="164" t="s">
        <v>1650</v>
      </c>
      <c r="D187" s="165">
        <v>208</v>
      </c>
      <c r="E187" s="77">
        <f t="shared" si="4"/>
        <v>204</v>
      </c>
      <c r="F187" s="165">
        <v>172</v>
      </c>
      <c r="G187" s="165">
        <v>32</v>
      </c>
      <c r="H187" s="165">
        <f t="shared" si="5"/>
        <v>4</v>
      </c>
      <c r="I187" s="176">
        <f t="shared" si="1"/>
        <v>0.843137254901961</v>
      </c>
      <c r="J187" s="177">
        <f t="shared" si="2"/>
        <v>0.980769230769231</v>
      </c>
      <c r="K187" s="177">
        <f t="shared" si="3"/>
        <v>0.826923076923077</v>
      </c>
      <c r="L187" s="178" t="s">
        <v>3987</v>
      </c>
      <c r="M187" s="179">
        <v>0.845375722543353</v>
      </c>
      <c r="N187" s="179">
        <v>0.795454545454545</v>
      </c>
    </row>
    <row r="188" s="24" customFormat="1" ht="19.5" customHeight="1" spans="2:14">
      <c r="B188" s="163">
        <v>10</v>
      </c>
      <c r="C188" s="164" t="s">
        <v>1651</v>
      </c>
      <c r="D188" s="165">
        <v>123</v>
      </c>
      <c r="E188" s="77">
        <f t="shared" si="4"/>
        <v>121</v>
      </c>
      <c r="F188" s="165">
        <v>91</v>
      </c>
      <c r="G188" s="165">
        <v>30</v>
      </c>
      <c r="H188" s="165">
        <f t="shared" si="5"/>
        <v>2</v>
      </c>
      <c r="I188" s="176">
        <f t="shared" si="1"/>
        <v>0.752066115702479</v>
      </c>
      <c r="J188" s="177">
        <f t="shared" si="2"/>
        <v>0.983739837398374</v>
      </c>
      <c r="K188" s="177">
        <f t="shared" si="3"/>
        <v>0.739837398373984</v>
      </c>
      <c r="L188" s="178" t="s">
        <v>3988</v>
      </c>
      <c r="M188" s="179">
        <v>0.674033149171271</v>
      </c>
      <c r="N188" s="179">
        <v>0.527131782945736</v>
      </c>
    </row>
    <row r="189" s="24" customFormat="1" ht="19.5" customHeight="1" spans="2:14">
      <c r="B189" s="163">
        <v>11</v>
      </c>
      <c r="C189" s="164" t="s">
        <v>1652</v>
      </c>
      <c r="D189" s="165">
        <v>516</v>
      </c>
      <c r="E189" s="77">
        <f t="shared" si="4"/>
        <v>490</v>
      </c>
      <c r="F189" s="165">
        <v>317</v>
      </c>
      <c r="G189" s="165">
        <v>173</v>
      </c>
      <c r="H189" s="165">
        <f t="shared" si="5"/>
        <v>26</v>
      </c>
      <c r="I189" s="176">
        <f t="shared" si="1"/>
        <v>0.646938775510204</v>
      </c>
      <c r="J189" s="177">
        <f t="shared" si="2"/>
        <v>0.949612403100775</v>
      </c>
      <c r="K189" s="177">
        <f t="shared" si="3"/>
        <v>0.614341085271318</v>
      </c>
      <c r="L189" s="178" t="s">
        <v>3989</v>
      </c>
      <c r="M189" s="179">
        <v>0.784042553191489</v>
      </c>
      <c r="N189" s="179">
        <v>0.506172839506173</v>
      </c>
    </row>
    <row r="190" s="24" customFormat="1" ht="19.5" customHeight="1" spans="2:14">
      <c r="B190" s="163">
        <v>12</v>
      </c>
      <c r="C190" s="164" t="s">
        <v>1653</v>
      </c>
      <c r="D190" s="165">
        <v>27</v>
      </c>
      <c r="E190" s="77">
        <f t="shared" si="4"/>
        <v>27</v>
      </c>
      <c r="F190" s="165">
        <v>22</v>
      </c>
      <c r="G190" s="165">
        <v>5</v>
      </c>
      <c r="H190" s="165">
        <f t="shared" si="5"/>
        <v>0</v>
      </c>
      <c r="I190" s="176">
        <f t="shared" si="1"/>
        <v>0.814814814814815</v>
      </c>
      <c r="J190" s="177">
        <f t="shared" si="2"/>
        <v>1</v>
      </c>
      <c r="K190" s="177">
        <f t="shared" si="3"/>
        <v>0.814814814814815</v>
      </c>
      <c r="L190" s="181"/>
      <c r="M190" s="179">
        <v>0.884615384615385</v>
      </c>
      <c r="N190" s="179">
        <v>0.930769230769231</v>
      </c>
    </row>
    <row r="191" s="24" customFormat="1" ht="19.5" customHeight="1" spans="2:14">
      <c r="B191" s="163">
        <v>13</v>
      </c>
      <c r="C191" s="164" t="s">
        <v>202</v>
      </c>
      <c r="D191" s="165">
        <v>338</v>
      </c>
      <c r="E191" s="77">
        <f t="shared" si="4"/>
        <v>338</v>
      </c>
      <c r="F191" s="165">
        <v>329</v>
      </c>
      <c r="G191" s="165">
        <v>9</v>
      </c>
      <c r="H191" s="165">
        <f t="shared" si="5"/>
        <v>0</v>
      </c>
      <c r="I191" s="176">
        <f t="shared" si="1"/>
        <v>0.973372781065089</v>
      </c>
      <c r="J191" s="177">
        <f t="shared" si="2"/>
        <v>1</v>
      </c>
      <c r="K191" s="177">
        <f t="shared" si="3"/>
        <v>0.973372781065089</v>
      </c>
      <c r="L191" s="178"/>
      <c r="M191" s="179">
        <v>0.835514018691589</v>
      </c>
      <c r="N191" s="179">
        <v>0.966555183946488</v>
      </c>
    </row>
    <row r="192" s="24" customFormat="1" ht="19.5" customHeight="1" spans="2:14">
      <c r="B192" s="163">
        <v>14</v>
      </c>
      <c r="C192" s="164" t="s">
        <v>204</v>
      </c>
      <c r="D192" s="165">
        <v>149</v>
      </c>
      <c r="E192" s="77">
        <f t="shared" si="4"/>
        <v>134</v>
      </c>
      <c r="F192" s="165">
        <v>109</v>
      </c>
      <c r="G192" s="165">
        <v>25</v>
      </c>
      <c r="H192" s="165">
        <f t="shared" si="5"/>
        <v>15</v>
      </c>
      <c r="I192" s="176">
        <f t="shared" si="1"/>
        <v>0.813432835820896</v>
      </c>
      <c r="J192" s="177">
        <f t="shared" si="2"/>
        <v>0.899328859060403</v>
      </c>
      <c r="K192" s="177">
        <f t="shared" si="3"/>
        <v>0.731543624161074</v>
      </c>
      <c r="L192" s="178" t="s">
        <v>3990</v>
      </c>
      <c r="M192" s="179">
        <v>0.536502546689304</v>
      </c>
      <c r="N192" s="179">
        <v>0.763157894736842</v>
      </c>
    </row>
    <row r="193" s="24" customFormat="1" ht="19.5" customHeight="1" spans="2:14">
      <c r="B193" s="163">
        <v>15</v>
      </c>
      <c r="C193" s="164" t="s">
        <v>1654</v>
      </c>
      <c r="D193" s="165">
        <v>134</v>
      </c>
      <c r="E193" s="77">
        <f t="shared" si="4"/>
        <v>88</v>
      </c>
      <c r="F193" s="165">
        <v>65</v>
      </c>
      <c r="G193" s="165">
        <v>23</v>
      </c>
      <c r="H193" s="165">
        <f t="shared" si="5"/>
        <v>46</v>
      </c>
      <c r="I193" s="176">
        <f t="shared" si="1"/>
        <v>0.738636363636364</v>
      </c>
      <c r="J193" s="177">
        <f t="shared" si="2"/>
        <v>0.656716417910448</v>
      </c>
      <c r="K193" s="177">
        <f t="shared" si="3"/>
        <v>0.485074626865672</v>
      </c>
      <c r="L193" s="178" t="s">
        <v>3991</v>
      </c>
      <c r="M193" s="179">
        <v>0.51010101010101</v>
      </c>
      <c r="N193" s="179">
        <v>0.365671641791045</v>
      </c>
    </row>
    <row r="194" s="24" customFormat="1" ht="19.5" customHeight="1" spans="2:14">
      <c r="B194" s="163">
        <v>16</v>
      </c>
      <c r="C194" s="164" t="s">
        <v>1655</v>
      </c>
      <c r="D194" s="165">
        <v>104</v>
      </c>
      <c r="E194" s="77">
        <f t="shared" si="4"/>
        <v>69</v>
      </c>
      <c r="F194" s="165">
        <v>33</v>
      </c>
      <c r="G194" s="165">
        <v>36</v>
      </c>
      <c r="H194" s="165">
        <f t="shared" si="5"/>
        <v>35</v>
      </c>
      <c r="I194" s="176">
        <f t="shared" si="1"/>
        <v>0.478260869565217</v>
      </c>
      <c r="J194" s="177">
        <f t="shared" si="2"/>
        <v>0.663461538461538</v>
      </c>
      <c r="K194" s="177">
        <f t="shared" si="3"/>
        <v>0.317307692307692</v>
      </c>
      <c r="L194" s="178" t="s">
        <v>3992</v>
      </c>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3993</v>
      </c>
      <c r="M195" s="179">
        <v>0.101694915254237</v>
      </c>
      <c r="N195" s="179">
        <v>0.0588235294117647</v>
      </c>
    </row>
    <row r="196" s="24" customFormat="1" ht="19.5" customHeight="1" spans="2:14">
      <c r="B196" s="163">
        <v>18</v>
      </c>
      <c r="C196" s="164" t="s">
        <v>1656</v>
      </c>
      <c r="D196" s="165">
        <v>54</v>
      </c>
      <c r="E196" s="77">
        <f t="shared" si="4"/>
        <v>51</v>
      </c>
      <c r="F196" s="165">
        <v>26</v>
      </c>
      <c r="G196" s="165">
        <v>25</v>
      </c>
      <c r="H196" s="165">
        <f t="shared" si="5"/>
        <v>3</v>
      </c>
      <c r="I196" s="176">
        <f t="shared" si="1"/>
        <v>0.509803921568627</v>
      </c>
      <c r="J196" s="177">
        <f t="shared" si="2"/>
        <v>0.944444444444444</v>
      </c>
      <c r="K196" s="177">
        <f t="shared" si="3"/>
        <v>0.481481481481481</v>
      </c>
      <c r="L196" s="178" t="s">
        <v>3994</v>
      </c>
      <c r="M196" s="179">
        <v>0.482758620689655</v>
      </c>
      <c r="N196" s="179">
        <v>0</v>
      </c>
    </row>
    <row r="197" s="24" customFormat="1" ht="19.5" customHeight="1" spans="2:14">
      <c r="B197" s="163">
        <v>19</v>
      </c>
      <c r="C197" s="164" t="s">
        <v>1657</v>
      </c>
      <c r="D197" s="165">
        <v>9</v>
      </c>
      <c r="E197" s="77">
        <f t="shared" si="4"/>
        <v>7</v>
      </c>
      <c r="F197" s="165">
        <v>7</v>
      </c>
      <c r="G197" s="165">
        <v>0</v>
      </c>
      <c r="H197" s="165">
        <v>2</v>
      </c>
      <c r="I197" s="176">
        <f t="shared" si="1"/>
        <v>1</v>
      </c>
      <c r="J197" s="177">
        <f t="shared" si="2"/>
        <v>0.777777777777778</v>
      </c>
      <c r="K197" s="177">
        <f t="shared" si="3"/>
        <v>0.777777777777778</v>
      </c>
      <c r="L197" s="189" t="s">
        <v>3995</v>
      </c>
      <c r="M197" s="179">
        <v>0.742857142857143</v>
      </c>
      <c r="N197" s="179">
        <v>0</v>
      </c>
    </row>
    <row r="198" s="24" customFormat="1" ht="19.5" customHeight="1" spans="2:14">
      <c r="B198" s="163">
        <v>20</v>
      </c>
      <c r="C198" s="164" t="s">
        <v>1031</v>
      </c>
      <c r="D198" s="165">
        <v>0</v>
      </c>
      <c r="E198" s="77">
        <f t="shared" si="4"/>
        <v>0</v>
      </c>
      <c r="F198" s="165">
        <v>0</v>
      </c>
      <c r="G198" s="165">
        <v>0</v>
      </c>
      <c r="H198" s="165">
        <f t="shared" si="5"/>
        <v>0</v>
      </c>
      <c r="I198" s="176" t="e">
        <f t="shared" si="1"/>
        <v>#DIV/0!</v>
      </c>
      <c r="J198" s="177" t="e">
        <f t="shared" si="2"/>
        <v>#DIV/0!</v>
      </c>
      <c r="K198" s="177" t="e">
        <f t="shared" si="3"/>
        <v>#DIV/0!</v>
      </c>
      <c r="L198" s="178" t="s">
        <v>2602</v>
      </c>
      <c r="M198" s="179" t="e">
        <v>#DIV/0!</v>
      </c>
      <c r="N198" s="179">
        <v>0</v>
      </c>
    </row>
    <row r="199" s="27" customFormat="1" ht="19.5" customHeight="1" spans="2:14">
      <c r="B199" s="182">
        <v>21</v>
      </c>
      <c r="C199" s="164" t="s">
        <v>1658</v>
      </c>
      <c r="D199" s="167">
        <v>0</v>
      </c>
      <c r="E199" s="77">
        <f t="shared" si="4"/>
        <v>0</v>
      </c>
      <c r="F199" s="167">
        <v>0</v>
      </c>
      <c r="G199" s="167">
        <v>0</v>
      </c>
      <c r="H199" s="165">
        <f t="shared" si="5"/>
        <v>0</v>
      </c>
      <c r="I199" s="176" t="e">
        <f t="shared" si="1"/>
        <v>#DIV/0!</v>
      </c>
      <c r="J199" s="177" t="e">
        <f t="shared" si="2"/>
        <v>#DIV/0!</v>
      </c>
      <c r="K199" s="177" t="e">
        <f t="shared" si="3"/>
        <v>#DIV/0!</v>
      </c>
      <c r="L199" s="178" t="s">
        <v>2602</v>
      </c>
      <c r="M199" s="190" t="e">
        <v>#DIV/0!</v>
      </c>
      <c r="N199" s="190">
        <v>0</v>
      </c>
    </row>
    <row r="200" s="24" customFormat="1" ht="19.5" customHeight="1" spans="2:14">
      <c r="B200" s="163">
        <v>22</v>
      </c>
      <c r="C200" s="166" t="s">
        <v>1659</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1637</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1660</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3996</v>
      </c>
      <c r="M202" s="179">
        <v>0.749229583975347</v>
      </c>
      <c r="N202" s="179">
        <v>0</v>
      </c>
    </row>
    <row r="203" s="24" customFormat="1" ht="19.5" customHeight="1" spans="2:14">
      <c r="B203" s="163">
        <v>25</v>
      </c>
      <c r="C203" s="164" t="s">
        <v>1036</v>
      </c>
      <c r="D203" s="165">
        <v>0</v>
      </c>
      <c r="E203" s="77">
        <f t="shared" si="4"/>
        <v>0</v>
      </c>
      <c r="F203" s="165">
        <v>0</v>
      </c>
      <c r="G203" s="165">
        <v>0</v>
      </c>
      <c r="H203" s="165">
        <f t="shared" si="5"/>
        <v>0</v>
      </c>
      <c r="I203" s="176" t="e">
        <f t="shared" si="1"/>
        <v>#DIV/0!</v>
      </c>
      <c r="J203" s="177" t="e">
        <f t="shared" si="2"/>
        <v>#DIV/0!</v>
      </c>
      <c r="K203" s="177" t="e">
        <f t="shared" si="3"/>
        <v>#DIV/0!</v>
      </c>
      <c r="L203" s="178" t="s">
        <v>2602</v>
      </c>
      <c r="M203" s="179" t="e">
        <v>#DIV/0!</v>
      </c>
      <c r="N203" s="179">
        <v>0</v>
      </c>
    </row>
    <row r="204" s="24" customFormat="1" ht="19.5" customHeight="1" spans="2:14">
      <c r="B204" s="163">
        <v>26</v>
      </c>
      <c r="C204" s="164" t="s">
        <v>1037</v>
      </c>
      <c r="D204" s="165">
        <v>0</v>
      </c>
      <c r="E204" s="77">
        <f t="shared" si="4"/>
        <v>0</v>
      </c>
      <c r="F204" s="165">
        <v>0</v>
      </c>
      <c r="G204" s="165">
        <v>0</v>
      </c>
      <c r="H204" s="165">
        <f t="shared" si="5"/>
        <v>0</v>
      </c>
      <c r="I204" s="176" t="e">
        <f t="shared" si="1"/>
        <v>#DIV/0!</v>
      </c>
      <c r="J204" s="177" t="e">
        <f t="shared" si="2"/>
        <v>#DIV/0!</v>
      </c>
      <c r="K204" s="177" t="e">
        <f t="shared" si="3"/>
        <v>#DIV/0!</v>
      </c>
      <c r="L204" s="178" t="s">
        <v>2602</v>
      </c>
      <c r="M204" s="179" t="e">
        <v>#DIV/0!</v>
      </c>
      <c r="N204" s="179">
        <v>0</v>
      </c>
    </row>
    <row r="205" s="24" customFormat="1" ht="19.5" customHeight="1" spans="2:14">
      <c r="B205" s="163">
        <v>27</v>
      </c>
      <c r="C205" s="164" t="s">
        <v>1661</v>
      </c>
      <c r="D205" s="165">
        <v>0</v>
      </c>
      <c r="E205" s="77">
        <f t="shared" si="4"/>
        <v>0</v>
      </c>
      <c r="F205" s="165">
        <v>0</v>
      </c>
      <c r="G205" s="165">
        <v>0</v>
      </c>
      <c r="H205" s="165">
        <f t="shared" si="5"/>
        <v>0</v>
      </c>
      <c r="I205" s="176" t="e">
        <f t="shared" si="1"/>
        <v>#DIV/0!</v>
      </c>
      <c r="J205" s="177" t="e">
        <f t="shared" si="2"/>
        <v>#DIV/0!</v>
      </c>
      <c r="K205" s="177" t="e">
        <f t="shared" si="3"/>
        <v>#DIV/0!</v>
      </c>
      <c r="L205" s="178" t="s">
        <v>2602</v>
      </c>
      <c r="M205" s="179" t="e">
        <v>#DIV/0!</v>
      </c>
      <c r="N205" s="179">
        <v>0</v>
      </c>
    </row>
    <row r="206" s="24" customFormat="1" ht="19.5" customHeight="1" spans="2:14">
      <c r="B206" s="163">
        <v>28</v>
      </c>
      <c r="C206" s="164" t="s">
        <v>1039</v>
      </c>
      <c r="D206" s="165">
        <v>13</v>
      </c>
      <c r="E206" s="77">
        <f t="shared" si="4"/>
        <v>12</v>
      </c>
      <c r="F206" s="165">
        <v>12</v>
      </c>
      <c r="G206" s="165">
        <v>0</v>
      </c>
      <c r="H206" s="165">
        <f t="shared" si="5"/>
        <v>1</v>
      </c>
      <c r="I206" s="176">
        <f t="shared" si="1"/>
        <v>1</v>
      </c>
      <c r="J206" s="177">
        <f t="shared" si="2"/>
        <v>0.923076923076923</v>
      </c>
      <c r="K206" s="177">
        <f t="shared" si="3"/>
        <v>0.923076923076923</v>
      </c>
      <c r="L206" s="181" t="s">
        <v>3997</v>
      </c>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1275</v>
      </c>
      <c r="D208" s="185">
        <v>62</v>
      </c>
      <c r="E208" s="77">
        <f t="shared" si="4"/>
        <v>58</v>
      </c>
      <c r="F208" s="185">
        <v>46</v>
      </c>
      <c r="G208" s="185">
        <v>12</v>
      </c>
      <c r="H208" s="165">
        <f t="shared" si="5"/>
        <v>4</v>
      </c>
      <c r="I208" s="176">
        <f t="shared" si="1"/>
        <v>0.793103448275862</v>
      </c>
      <c r="J208" s="177">
        <f t="shared" si="2"/>
        <v>0.935483870967742</v>
      </c>
      <c r="K208" s="177">
        <f t="shared" si="3"/>
        <v>0.741935483870968</v>
      </c>
      <c r="L208" s="191" t="s">
        <v>3998</v>
      </c>
      <c r="M208" s="179"/>
      <c r="N208" s="179"/>
    </row>
    <row r="209" s="24" customFormat="1" ht="18.75" customHeight="1" spans="2:14">
      <c r="B209" s="186" t="s">
        <v>207</v>
      </c>
      <c r="C209" s="187"/>
      <c r="D209" s="188">
        <f>SUM(D179:D208)</f>
        <v>27860</v>
      </c>
      <c r="E209" s="188">
        <f>SUM(E179:E208)</f>
        <v>26010</v>
      </c>
      <c r="F209" s="188">
        <f>SUM(F179:F208)</f>
        <v>24080</v>
      </c>
      <c r="G209" s="188">
        <f>SUM(G179:G208)</f>
        <v>1930</v>
      </c>
      <c r="H209" s="188">
        <f>SUM(H179:H208)</f>
        <v>1850</v>
      </c>
      <c r="I209" s="192">
        <f t="shared" si="1"/>
        <v>0.925797770088428</v>
      </c>
      <c r="J209" s="193">
        <f t="shared" si="2"/>
        <v>0.933596554199569</v>
      </c>
      <c r="K209" s="193">
        <f t="shared" si="3"/>
        <v>0.864321608040201</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3" priority="12" operator="greaterThan">
      <formula>0</formula>
    </cfRule>
  </conditionalFormatting>
  <conditionalFormatting sqref="F117">
    <cfRule type="cellIs" dxfId="0" priority="11" operator="greaterThan">
      <formula>0</formula>
    </cfRule>
  </conditionalFormatting>
  <conditionalFormatting sqref="H117">
    <cfRule type="cellIs" dxfId="1" priority="9" operator="greaterThan">
      <formula>0</formula>
    </cfRule>
  </conditionalFormatting>
  <conditionalFormatting sqref="J117">
    <cfRule type="cellIs" dxfId="2" priority="10" operator="greaterThan">
      <formula>0</formula>
    </cfRule>
  </conditionalFormatting>
  <conditionalFormatting sqref="E119">
    <cfRule type="cellIs" dxfId="3"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0" priority="23" operator="greaterThan">
      <formula>0</formula>
    </cfRule>
    <cfRule type="cellIs" dxfId="3" priority="24" operator="greaterThan">
      <formula>0</formula>
    </cfRule>
  </conditionalFormatting>
  <conditionalFormatting sqref="E146">
    <cfRule type="cellIs" dxfId="3" priority="22" operator="greaterThan">
      <formula>0</formula>
    </cfRule>
  </conditionalFormatting>
  <conditionalFormatting sqref="F146">
    <cfRule type="cellIs" dxfId="0" priority="20" operator="greaterThan">
      <formula>0</formula>
    </cfRule>
  </conditionalFormatting>
  <conditionalFormatting sqref="H146">
    <cfRule type="cellIs" dxfId="1" priority="21" operator="greaterThan">
      <formula>0</formula>
    </cfRule>
  </conditionalFormatting>
  <conditionalFormatting sqref="J146">
    <cfRule type="cellIs" dxfId="2" priority="19" operator="greaterThan">
      <formula>0</formula>
    </cfRule>
  </conditionalFormatting>
  <conditionalFormatting sqref="K209">
    <cfRule type="cellIs" dxfId="3" priority="31" operator="lessThan">
      <formula>0.6</formula>
    </cfRule>
  </conditionalFormatting>
  <conditionalFormatting sqref="N209">
    <cfRule type="cellIs" dxfId="3" priority="30" operator="lessThan">
      <formula>0.6</formula>
    </cfRule>
  </conditionalFormatting>
  <conditionalFormatting sqref="J118:J123">
    <cfRule type="cellIs" dxfId="2" priority="5" operator="greaterThan">
      <formula>0</formula>
    </cfRule>
  </conditionalFormatting>
  <conditionalFormatting sqref="J124:J145">
    <cfRule type="cellIs" dxfId="2" priority="4" operator="greaterThan">
      <formula>0</formula>
    </cfRule>
  </conditionalFormatting>
  <conditionalFormatting sqref="M179:M209">
    <cfRule type="cellIs" dxfId="3" priority="14" operator="lessThan">
      <formula>0.6</formula>
    </cfRule>
  </conditionalFormatting>
  <conditionalFormatting sqref="N180:N195">
    <cfRule type="cellIs" dxfId="3" priority="36" operator="lessThan">
      <formula>0.6</formula>
    </cfRule>
  </conditionalFormatting>
  <conditionalFormatting sqref="N196:N208">
    <cfRule type="cellIs" dxfId="3" priority="32" operator="lessThan">
      <formula>0.6</formula>
    </cfRule>
  </conditionalFormatting>
  <conditionalFormatting sqref="E118 E120:E145">
    <cfRule type="cellIs" dxfId="3" priority="8" operator="greaterThan">
      <formula>0</formula>
    </cfRule>
  </conditionalFormatting>
  <conditionalFormatting sqref="F118 F120:F145">
    <cfRule type="cellIs" dxfId="0" priority="7" operator="greaterThan">
      <formula>0</formula>
    </cfRule>
  </conditionalFormatting>
  <conditionalFormatting sqref="H118 H120:H145">
    <cfRule type="cellIs" dxfId="1" priority="6" operator="greaterThan">
      <formula>0</formula>
    </cfRule>
  </conditionalFormatting>
  <conditionalFormatting sqref="N179 K179:K208">
    <cfRule type="cellIs" dxfId="3" priority="35"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D193" workbookViewId="0">
      <selection activeCell="K179" sqref="K179:K209"/>
    </sheetView>
  </sheetViews>
  <sheetFormatPr defaultColWidth="9.13333333333333" defaultRowHeight="15"/>
  <cols>
    <col min="1" max="1" width="3.13333333333333" style="30" customWidth="1"/>
    <col min="2" max="2" width="17.25" style="30" customWidth="1"/>
    <col min="3" max="3" width="26.25" style="30" customWidth="1"/>
    <col min="4" max="4" width="17.3833333333333" style="30" customWidth="1"/>
    <col min="5" max="5" width="19" style="30" customWidth="1"/>
    <col min="6" max="6" width="12.1333333333333" style="30" customWidth="1"/>
    <col min="7" max="7" width="9.5" style="30" customWidth="1"/>
    <col min="8" max="8" width="9" style="30" customWidth="1"/>
    <col min="9" max="9" width="7.5" style="30" customWidth="1"/>
    <col min="10" max="10" width="12.8833333333333" style="30" customWidth="1"/>
    <col min="11" max="11" width="10" style="30" customWidth="1"/>
    <col min="12" max="12" width="20.8833333333333" style="30" customWidth="1"/>
    <col min="13" max="16384" width="9.13333333333333"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2562</v>
      </c>
      <c r="G9" s="45"/>
      <c r="H9" s="51"/>
      <c r="I9" s="25"/>
      <c r="J9" s="25"/>
      <c r="K9" s="25"/>
      <c r="L9" s="92"/>
    </row>
    <row r="10" s="24" customFormat="1" ht="30.75" customHeight="1" spans="2:12">
      <c r="B10" s="44" t="s">
        <v>9</v>
      </c>
      <c r="C10" s="45" t="s">
        <v>10</v>
      </c>
      <c r="D10" s="45"/>
      <c r="E10" s="50" t="s">
        <v>11</v>
      </c>
      <c r="F10" s="52" t="s">
        <v>3999</v>
      </c>
      <c r="G10" s="53"/>
      <c r="H10" s="54"/>
      <c r="I10" s="25"/>
      <c r="J10" s="25"/>
      <c r="K10" s="25"/>
      <c r="L10" s="92"/>
    </row>
    <row r="11" s="24" customFormat="1" ht="36.75" customHeight="1" spans="2:12">
      <c r="B11" s="44" t="s">
        <v>13</v>
      </c>
      <c r="C11" s="55" t="s">
        <v>3968</v>
      </c>
      <c r="D11" s="45"/>
      <c r="E11" s="50" t="s">
        <v>15</v>
      </c>
      <c r="F11" s="56">
        <v>44742</v>
      </c>
      <c r="G11" s="56"/>
      <c r="H11" s="57"/>
      <c r="I11" s="25"/>
      <c r="J11" s="25"/>
      <c r="K11" s="25"/>
      <c r="L11" s="92"/>
    </row>
    <row r="12" s="24" customFormat="1" ht="12.75" spans="2:12">
      <c r="B12" s="44" t="s">
        <v>16</v>
      </c>
      <c r="C12" s="45" t="s">
        <v>1562</v>
      </c>
      <c r="D12" s="45"/>
      <c r="E12" s="50" t="s">
        <v>18</v>
      </c>
      <c r="F12" s="56">
        <v>44749</v>
      </c>
      <c r="G12" s="56"/>
      <c r="H12" s="57"/>
      <c r="I12" s="25"/>
      <c r="J12" s="25"/>
      <c r="K12" s="25"/>
      <c r="L12" s="92"/>
    </row>
    <row r="13" s="24" customFormat="1" ht="12.75" spans="2:12">
      <c r="B13" s="44" t="s">
        <v>19</v>
      </c>
      <c r="C13" s="45" t="s">
        <v>3969</v>
      </c>
      <c r="D13" s="45"/>
      <c r="E13" s="50" t="s">
        <v>21</v>
      </c>
      <c r="F13" s="45" t="s">
        <v>1080</v>
      </c>
      <c r="G13" s="45"/>
      <c r="H13" s="51"/>
      <c r="I13" s="25"/>
      <c r="J13" s="25"/>
      <c r="K13" s="25"/>
      <c r="L13" s="92"/>
    </row>
    <row r="14" s="24" customFormat="1" ht="12.75" spans="2:12">
      <c r="B14" s="44" t="s">
        <v>23</v>
      </c>
      <c r="C14" s="45" t="s">
        <v>1564</v>
      </c>
      <c r="D14" s="45"/>
      <c r="E14" s="58" t="s">
        <v>1082</v>
      </c>
      <c r="F14" s="45" t="s">
        <v>4000</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202" t="s">
        <v>3971</v>
      </c>
      <c r="C19" s="203"/>
      <c r="D19" s="203"/>
      <c r="E19" s="203"/>
      <c r="F19" s="203"/>
      <c r="G19" s="203"/>
      <c r="H19" s="203"/>
      <c r="I19" s="203"/>
      <c r="J19" s="203"/>
      <c r="K19" s="203"/>
      <c r="L19" s="204"/>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1087</v>
      </c>
      <c r="G21" s="72" t="s">
        <v>1567</v>
      </c>
      <c r="H21" s="72" t="s">
        <v>1567</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1089</v>
      </c>
      <c r="F23" s="80" t="s">
        <v>1090</v>
      </c>
      <c r="G23" s="80" t="s">
        <v>1090</v>
      </c>
      <c r="H23" s="80" t="s">
        <v>1090</v>
      </c>
      <c r="I23" s="98" t="s">
        <v>4001</v>
      </c>
      <c r="J23" s="99">
        <v>44742</v>
      </c>
      <c r="K23" s="99">
        <v>44742</v>
      </c>
      <c r="L23" s="100"/>
      <c r="M23" s="101"/>
      <c r="N23" s="101"/>
      <c r="O23" s="101"/>
    </row>
    <row r="24" s="24" customFormat="1" ht="47.25" spans="2:15">
      <c r="B24" s="76">
        <v>2</v>
      </c>
      <c r="C24" s="77" t="s">
        <v>192</v>
      </c>
      <c r="D24" s="78" t="s">
        <v>156</v>
      </c>
      <c r="E24" s="79" t="s">
        <v>1569</v>
      </c>
      <c r="F24" s="80" t="s">
        <v>1090</v>
      </c>
      <c r="G24" s="80" t="s">
        <v>1090</v>
      </c>
      <c r="H24" s="80" t="s">
        <v>1090</v>
      </c>
      <c r="I24" s="98" t="s">
        <v>4001</v>
      </c>
      <c r="J24" s="99">
        <v>44743</v>
      </c>
      <c r="K24" s="99">
        <v>44743</v>
      </c>
      <c r="L24" s="100"/>
      <c r="M24" s="101"/>
      <c r="N24" s="101"/>
      <c r="O24" s="101"/>
    </row>
    <row r="25" s="24" customFormat="1" ht="24.75" spans="2:15">
      <c r="B25" s="76">
        <v>3</v>
      </c>
      <c r="C25" s="81" t="s">
        <v>192</v>
      </c>
      <c r="D25" s="78" t="s">
        <v>67</v>
      </c>
      <c r="E25" s="79" t="s">
        <v>1570</v>
      </c>
      <c r="F25" s="80" t="s">
        <v>1090</v>
      </c>
      <c r="G25" s="80" t="s">
        <v>1090</v>
      </c>
      <c r="H25" s="80" t="s">
        <v>1090</v>
      </c>
      <c r="I25" s="98" t="s">
        <v>4001</v>
      </c>
      <c r="J25" s="99">
        <v>44744</v>
      </c>
      <c r="K25" s="99">
        <v>44746</v>
      </c>
      <c r="L25" s="100"/>
      <c r="M25" s="101"/>
      <c r="N25" s="101"/>
      <c r="O25" s="101"/>
    </row>
    <row r="26" s="24" customFormat="1" ht="27" spans="2:15">
      <c r="B26" s="76">
        <v>4</v>
      </c>
      <c r="C26" s="81" t="s">
        <v>194</v>
      </c>
      <c r="D26" s="78" t="s">
        <v>78</v>
      </c>
      <c r="E26" s="79" t="s">
        <v>79</v>
      </c>
      <c r="F26" s="80" t="s">
        <v>1090</v>
      </c>
      <c r="G26" s="80" t="s">
        <v>1096</v>
      </c>
      <c r="H26" s="80" t="s">
        <v>1096</v>
      </c>
      <c r="I26" s="102"/>
      <c r="J26" s="99"/>
      <c r="K26" s="99"/>
      <c r="L26" s="100" t="s">
        <v>2569</v>
      </c>
      <c r="M26" s="101"/>
      <c r="N26" s="101"/>
      <c r="O26" s="101"/>
    </row>
    <row r="27" s="24" customFormat="1" ht="27" spans="2:15">
      <c r="B27" s="76">
        <v>5</v>
      </c>
      <c r="C27" s="81" t="s">
        <v>194</v>
      </c>
      <c r="D27" s="78" t="s">
        <v>80</v>
      </c>
      <c r="E27" s="79" t="s">
        <v>1095</v>
      </c>
      <c r="F27" s="80" t="s">
        <v>1096</v>
      </c>
      <c r="G27" s="80" t="s">
        <v>1096</v>
      </c>
      <c r="H27" s="80" t="s">
        <v>1096</v>
      </c>
      <c r="I27" s="102"/>
      <c r="J27" s="99"/>
      <c r="K27" s="99"/>
      <c r="L27" s="100" t="s">
        <v>2570</v>
      </c>
      <c r="M27" s="101"/>
      <c r="N27" s="101"/>
      <c r="O27" s="101"/>
    </row>
    <row r="28" s="24" customFormat="1" ht="22.5" spans="2:15">
      <c r="B28" s="76">
        <v>6</v>
      </c>
      <c r="C28" s="81" t="s">
        <v>194</v>
      </c>
      <c r="D28" s="78" t="s">
        <v>83</v>
      </c>
      <c r="E28" s="79" t="s">
        <v>1099</v>
      </c>
      <c r="F28" s="80" t="s">
        <v>1090</v>
      </c>
      <c r="G28" s="80" t="s">
        <v>1096</v>
      </c>
      <c r="H28" s="80" t="s">
        <v>1096</v>
      </c>
      <c r="I28" s="102"/>
      <c r="J28" s="99"/>
      <c r="K28" s="99"/>
      <c r="L28" s="100" t="s">
        <v>2571</v>
      </c>
      <c r="M28" s="101"/>
      <c r="N28" s="101"/>
      <c r="O28" s="101"/>
    </row>
    <row r="29" s="24" customFormat="1" ht="27" spans="2:15">
      <c r="B29" s="76">
        <v>7</v>
      </c>
      <c r="C29" s="81" t="s">
        <v>194</v>
      </c>
      <c r="D29" s="78" t="s">
        <v>88</v>
      </c>
      <c r="E29" s="79" t="s">
        <v>1102</v>
      </c>
      <c r="F29" s="80" t="s">
        <v>1090</v>
      </c>
      <c r="G29" s="80" t="s">
        <v>1096</v>
      </c>
      <c r="H29" s="80" t="s">
        <v>1096</v>
      </c>
      <c r="I29" s="102"/>
      <c r="J29" s="99"/>
      <c r="K29" s="99"/>
      <c r="L29" s="100" t="s">
        <v>1573</v>
      </c>
      <c r="M29" s="101"/>
      <c r="N29" s="101"/>
      <c r="O29" s="101"/>
    </row>
    <row r="30" s="24" customFormat="1" ht="27" spans="2:15">
      <c r="B30" s="76">
        <v>8</v>
      </c>
      <c r="C30" s="81" t="s">
        <v>194</v>
      </c>
      <c r="D30" s="78" t="s">
        <v>90</v>
      </c>
      <c r="E30" s="79" t="s">
        <v>1104</v>
      </c>
      <c r="F30" s="80" t="s">
        <v>1096</v>
      </c>
      <c r="G30" s="80" t="s">
        <v>1096</v>
      </c>
      <c r="H30" s="80" t="s">
        <v>1096</v>
      </c>
      <c r="I30" s="102"/>
      <c r="J30" s="99"/>
      <c r="K30" s="99"/>
      <c r="L30" s="100" t="s">
        <v>2570</v>
      </c>
      <c r="M30" s="101"/>
      <c r="N30" s="101"/>
      <c r="O30" s="101"/>
    </row>
    <row r="31" s="24" customFormat="1" ht="22.5" spans="2:15">
      <c r="B31" s="76">
        <v>9</v>
      </c>
      <c r="C31" s="81" t="s">
        <v>194</v>
      </c>
      <c r="D31" s="78" t="s">
        <v>92</v>
      </c>
      <c r="E31" s="79" t="s">
        <v>93</v>
      </c>
      <c r="F31" s="80" t="s">
        <v>1090</v>
      </c>
      <c r="G31" s="80" t="s">
        <v>1096</v>
      </c>
      <c r="H31" s="80" t="s">
        <v>1096</v>
      </c>
      <c r="I31" s="102"/>
      <c r="J31" s="99"/>
      <c r="K31" s="99"/>
      <c r="L31" s="100" t="s">
        <v>2571</v>
      </c>
      <c r="M31" s="101"/>
      <c r="N31" s="101"/>
      <c r="O31" s="101"/>
    </row>
    <row r="32" s="24" customFormat="1" ht="27" spans="2:15">
      <c r="B32" s="76">
        <v>10</v>
      </c>
      <c r="C32" s="81" t="s">
        <v>194</v>
      </c>
      <c r="D32" s="78" t="s">
        <v>94</v>
      </c>
      <c r="E32" s="79" t="s">
        <v>1105</v>
      </c>
      <c r="F32" s="80" t="s">
        <v>1090</v>
      </c>
      <c r="G32" s="80" t="s">
        <v>1096</v>
      </c>
      <c r="H32" s="80" t="s">
        <v>1096</v>
      </c>
      <c r="I32" s="102"/>
      <c r="J32" s="99"/>
      <c r="K32" s="99"/>
      <c r="L32" s="100" t="s">
        <v>1574</v>
      </c>
      <c r="M32" s="101"/>
      <c r="N32" s="101"/>
      <c r="O32" s="101"/>
    </row>
    <row r="33" s="26" customFormat="1" ht="27" spans="2:15">
      <c r="B33" s="82">
        <v>11</v>
      </c>
      <c r="C33" s="83" t="s">
        <v>194</v>
      </c>
      <c r="D33" s="78" t="s">
        <v>98</v>
      </c>
      <c r="E33" s="79" t="s">
        <v>99</v>
      </c>
      <c r="F33" s="49" t="s">
        <v>1090</v>
      </c>
      <c r="G33" s="49" t="s">
        <v>1096</v>
      </c>
      <c r="H33" s="49" t="s">
        <v>1096</v>
      </c>
      <c r="I33" s="102"/>
      <c r="J33" s="99"/>
      <c r="K33" s="99"/>
      <c r="L33" s="103" t="s">
        <v>3972</v>
      </c>
      <c r="M33" s="104"/>
      <c r="N33" s="104"/>
      <c r="O33" s="104"/>
    </row>
    <row r="34" s="24" customFormat="1" ht="22.5" spans="2:15">
      <c r="B34" s="76">
        <v>12</v>
      </c>
      <c r="C34" s="81" t="s">
        <v>194</v>
      </c>
      <c r="D34" s="78" t="s">
        <v>100</v>
      </c>
      <c r="E34" s="79" t="s">
        <v>1110</v>
      </c>
      <c r="F34" s="80" t="s">
        <v>1090</v>
      </c>
      <c r="G34" s="80" t="s">
        <v>1096</v>
      </c>
      <c r="H34" s="80" t="s">
        <v>1096</v>
      </c>
      <c r="I34" s="102"/>
      <c r="J34" s="99"/>
      <c r="K34" s="99"/>
      <c r="L34" s="100" t="s">
        <v>1576</v>
      </c>
      <c r="M34" s="101"/>
      <c r="N34" s="101"/>
      <c r="O34" s="101"/>
    </row>
    <row r="35" s="26" customFormat="1" ht="13.5" spans="2:15">
      <c r="B35" s="76">
        <v>13</v>
      </c>
      <c r="C35" s="83" t="s">
        <v>194</v>
      </c>
      <c r="D35" s="78" t="s">
        <v>102</v>
      </c>
      <c r="E35" s="79" t="s">
        <v>1113</v>
      </c>
      <c r="F35" s="49" t="s">
        <v>1090</v>
      </c>
      <c r="G35" s="49" t="s">
        <v>1096</v>
      </c>
      <c r="H35" s="49" t="s">
        <v>1096</v>
      </c>
      <c r="I35" s="99"/>
      <c r="J35" s="99"/>
      <c r="K35" s="99"/>
      <c r="L35" s="100" t="s">
        <v>2571</v>
      </c>
      <c r="M35" s="104"/>
      <c r="N35" s="104"/>
      <c r="O35" s="104"/>
    </row>
    <row r="36" s="26" customFormat="1" ht="27" spans="2:15">
      <c r="B36" s="76">
        <v>14</v>
      </c>
      <c r="C36" s="83" t="s">
        <v>194</v>
      </c>
      <c r="D36" s="78" t="s">
        <v>123</v>
      </c>
      <c r="E36" s="79" t="s">
        <v>1114</v>
      </c>
      <c r="F36" s="49" t="s">
        <v>1090</v>
      </c>
      <c r="G36" s="49" t="s">
        <v>1096</v>
      </c>
      <c r="H36" s="49" t="s">
        <v>1096</v>
      </c>
      <c r="I36" s="99"/>
      <c r="J36" s="99"/>
      <c r="K36" s="99"/>
      <c r="L36" s="100" t="s">
        <v>2573</v>
      </c>
      <c r="M36" s="104"/>
      <c r="N36" s="104"/>
      <c r="O36" s="104"/>
    </row>
    <row r="37" s="24" customFormat="1" ht="24.75" spans="2:15">
      <c r="B37" s="76">
        <v>15</v>
      </c>
      <c r="C37" s="81" t="s">
        <v>194</v>
      </c>
      <c r="D37" s="78" t="s">
        <v>58</v>
      </c>
      <c r="E37" s="79" t="s">
        <v>1577</v>
      </c>
      <c r="F37" s="80" t="s">
        <v>1090</v>
      </c>
      <c r="G37" s="80" t="s">
        <v>1096</v>
      </c>
      <c r="H37" s="80" t="s">
        <v>1096</v>
      </c>
      <c r="I37" s="102"/>
      <c r="J37" s="99"/>
      <c r="K37" s="99"/>
      <c r="L37" s="100" t="s">
        <v>2574</v>
      </c>
      <c r="M37" s="101"/>
      <c r="N37" s="101"/>
      <c r="O37" s="101"/>
    </row>
    <row r="38" s="27" customFormat="1" ht="13.5" spans="2:15">
      <c r="B38" s="76">
        <v>16</v>
      </c>
      <c r="C38" s="81" t="s">
        <v>1579</v>
      </c>
      <c r="D38" s="78" t="s">
        <v>73</v>
      </c>
      <c r="E38" s="79" t="s">
        <v>1580</v>
      </c>
      <c r="F38" s="80" t="s">
        <v>1096</v>
      </c>
      <c r="G38" s="80" t="s">
        <v>1096</v>
      </c>
      <c r="H38" s="80" t="s">
        <v>1096</v>
      </c>
      <c r="I38" s="102"/>
      <c r="J38" s="99"/>
      <c r="K38" s="99"/>
      <c r="L38" s="100" t="s">
        <v>1581</v>
      </c>
      <c r="M38" s="104"/>
      <c r="N38" s="104"/>
      <c r="O38" s="104"/>
    </row>
    <row r="39" s="24" customFormat="1" ht="22.5" spans="2:15">
      <c r="B39" s="76">
        <v>17</v>
      </c>
      <c r="C39" s="81" t="s">
        <v>1579</v>
      </c>
      <c r="D39" s="78" t="s">
        <v>106</v>
      </c>
      <c r="E39" s="79" t="s">
        <v>1120</v>
      </c>
      <c r="F39" s="80" t="s">
        <v>1090</v>
      </c>
      <c r="G39" s="80" t="s">
        <v>1090</v>
      </c>
      <c r="H39" s="80" t="s">
        <v>1090</v>
      </c>
      <c r="I39" s="98" t="s">
        <v>3973</v>
      </c>
      <c r="J39" s="99">
        <v>44742</v>
      </c>
      <c r="K39" s="99">
        <v>44742</v>
      </c>
      <c r="L39" s="100"/>
      <c r="M39" s="101"/>
      <c r="N39" s="101"/>
      <c r="O39" s="101"/>
    </row>
    <row r="40" s="24" customFormat="1" ht="13.5" spans="2:15">
      <c r="B40" s="76">
        <v>18</v>
      </c>
      <c r="C40" s="84" t="s">
        <v>1579</v>
      </c>
      <c r="D40" s="78" t="s">
        <v>108</v>
      </c>
      <c r="E40" s="79" t="s">
        <v>109</v>
      </c>
      <c r="F40" s="80" t="s">
        <v>1096</v>
      </c>
      <c r="G40" s="80" t="s">
        <v>1096</v>
      </c>
      <c r="H40" s="80" t="s">
        <v>1096</v>
      </c>
      <c r="I40" s="102"/>
      <c r="J40" s="99"/>
      <c r="K40" s="99"/>
      <c r="L40" s="103" t="s">
        <v>3974</v>
      </c>
      <c r="M40" s="101"/>
      <c r="N40" s="101"/>
      <c r="O40" s="101"/>
    </row>
    <row r="41" s="24" customFormat="1" ht="13.5" spans="2:15">
      <c r="B41" s="76">
        <v>19</v>
      </c>
      <c r="C41" s="84" t="s">
        <v>1579</v>
      </c>
      <c r="D41" s="78" t="s">
        <v>117</v>
      </c>
      <c r="E41" s="79" t="s">
        <v>1584</v>
      </c>
      <c r="F41" s="80" t="s">
        <v>1090</v>
      </c>
      <c r="G41" s="80" t="s">
        <v>1090</v>
      </c>
      <c r="H41" s="80" t="s">
        <v>1090</v>
      </c>
      <c r="I41" s="98" t="s">
        <v>3973</v>
      </c>
      <c r="J41" s="99">
        <v>44742</v>
      </c>
      <c r="K41" s="99">
        <v>44742</v>
      </c>
      <c r="L41" s="105"/>
      <c r="M41" s="101"/>
      <c r="N41" s="101"/>
      <c r="O41" s="101"/>
    </row>
    <row r="42" s="24" customFormat="1" ht="24.75" spans="2:15">
      <c r="B42" s="76">
        <v>20</v>
      </c>
      <c r="C42" s="84" t="s">
        <v>1579</v>
      </c>
      <c r="D42" s="78" t="s">
        <v>121</v>
      </c>
      <c r="E42" s="79" t="s">
        <v>1585</v>
      </c>
      <c r="F42" s="80" t="s">
        <v>1090</v>
      </c>
      <c r="G42" s="80" t="s">
        <v>1090</v>
      </c>
      <c r="H42" s="80" t="s">
        <v>1090</v>
      </c>
      <c r="I42" s="98" t="s">
        <v>3973</v>
      </c>
      <c r="J42" s="99">
        <v>44743</v>
      </c>
      <c r="K42" s="99">
        <v>44743</v>
      </c>
      <c r="L42" s="105"/>
      <c r="M42" s="101"/>
      <c r="N42" s="101"/>
      <c r="O42" s="101"/>
    </row>
    <row r="43" s="24" customFormat="1" ht="13.5" spans="2:15">
      <c r="B43" s="76">
        <v>21</v>
      </c>
      <c r="C43" s="84" t="s">
        <v>1579</v>
      </c>
      <c r="D43" s="78" t="s">
        <v>125</v>
      </c>
      <c r="E43" s="79" t="s">
        <v>1124</v>
      </c>
      <c r="F43" s="80" t="s">
        <v>1090</v>
      </c>
      <c r="G43" s="80" t="s">
        <v>1090</v>
      </c>
      <c r="H43" s="80" t="s">
        <v>1090</v>
      </c>
      <c r="I43" s="98" t="s">
        <v>3973</v>
      </c>
      <c r="J43" s="99">
        <v>44743</v>
      </c>
      <c r="K43" s="99">
        <v>44743</v>
      </c>
      <c r="L43" s="105"/>
      <c r="M43" s="101"/>
      <c r="N43" s="101"/>
      <c r="O43" s="101"/>
    </row>
    <row r="44" s="24" customFormat="1" ht="13.5" spans="2:15">
      <c r="B44" s="76">
        <v>22</v>
      </c>
      <c r="C44" s="84" t="s">
        <v>1579</v>
      </c>
      <c r="D44" s="78" t="s">
        <v>129</v>
      </c>
      <c r="E44" s="79" t="s">
        <v>1586</v>
      </c>
      <c r="F44" s="80" t="s">
        <v>1090</v>
      </c>
      <c r="G44" s="80" t="s">
        <v>1090</v>
      </c>
      <c r="H44" s="80" t="s">
        <v>1090</v>
      </c>
      <c r="I44" s="98" t="s">
        <v>3973</v>
      </c>
      <c r="J44" s="99">
        <v>44744</v>
      </c>
      <c r="K44" s="99">
        <v>44744</v>
      </c>
      <c r="L44" s="105"/>
      <c r="M44" s="101"/>
      <c r="N44" s="101"/>
      <c r="O44" s="101"/>
    </row>
    <row r="45" s="24" customFormat="1" ht="27" spans="2:15">
      <c r="B45" s="76">
        <v>23</v>
      </c>
      <c r="C45" s="84" t="s">
        <v>1579</v>
      </c>
      <c r="D45" s="78" t="s">
        <v>131</v>
      </c>
      <c r="E45" s="79" t="s">
        <v>1587</v>
      </c>
      <c r="F45" s="80" t="s">
        <v>1090</v>
      </c>
      <c r="G45" s="80" t="s">
        <v>1090</v>
      </c>
      <c r="H45" s="80" t="s">
        <v>1090</v>
      </c>
      <c r="I45" s="98" t="s">
        <v>3973</v>
      </c>
      <c r="J45" s="99">
        <v>44744</v>
      </c>
      <c r="K45" s="99">
        <v>44744</v>
      </c>
      <c r="L45" s="105"/>
      <c r="M45" s="101"/>
      <c r="N45" s="101"/>
      <c r="O45" s="101"/>
    </row>
    <row r="46" s="24" customFormat="1" ht="13.5" spans="2:15">
      <c r="B46" s="76">
        <v>24</v>
      </c>
      <c r="C46" s="84" t="s">
        <v>1579</v>
      </c>
      <c r="D46" s="78" t="s">
        <v>133</v>
      </c>
      <c r="E46" s="79" t="s">
        <v>1588</v>
      </c>
      <c r="F46" s="80" t="s">
        <v>1090</v>
      </c>
      <c r="G46" s="80" t="s">
        <v>1090</v>
      </c>
      <c r="H46" s="80" t="s">
        <v>1090</v>
      </c>
      <c r="I46" s="98" t="s">
        <v>3973</v>
      </c>
      <c r="J46" s="99">
        <v>44745</v>
      </c>
      <c r="K46" s="99">
        <v>44745</v>
      </c>
      <c r="L46" s="105"/>
      <c r="M46" s="101"/>
      <c r="N46" s="101"/>
      <c r="O46" s="101"/>
    </row>
    <row r="47" s="24" customFormat="1" ht="13.5" spans="2:15">
      <c r="B47" s="76">
        <v>25</v>
      </c>
      <c r="C47" s="84" t="s">
        <v>1579</v>
      </c>
      <c r="D47" s="78" t="s">
        <v>135</v>
      </c>
      <c r="E47" s="79" t="s">
        <v>1589</v>
      </c>
      <c r="F47" s="80" t="s">
        <v>1090</v>
      </c>
      <c r="G47" s="80" t="s">
        <v>1090</v>
      </c>
      <c r="H47" s="80" t="s">
        <v>1090</v>
      </c>
      <c r="I47" s="98" t="s">
        <v>3973</v>
      </c>
      <c r="J47" s="99">
        <v>44745</v>
      </c>
      <c r="K47" s="99">
        <v>44745</v>
      </c>
      <c r="L47" s="105"/>
      <c r="M47" s="101"/>
      <c r="N47" s="101"/>
      <c r="O47" s="101"/>
    </row>
    <row r="48" s="24" customFormat="1" ht="13.5" spans="2:15">
      <c r="B48" s="76">
        <v>26</v>
      </c>
      <c r="C48" s="84" t="s">
        <v>1579</v>
      </c>
      <c r="D48" s="78" t="s">
        <v>137</v>
      </c>
      <c r="E48" s="79" t="s">
        <v>1129</v>
      </c>
      <c r="F48" s="80" t="s">
        <v>1090</v>
      </c>
      <c r="G48" s="80" t="s">
        <v>1090</v>
      </c>
      <c r="H48" s="80" t="s">
        <v>1090</v>
      </c>
      <c r="I48" s="98" t="s">
        <v>3973</v>
      </c>
      <c r="J48" s="99">
        <v>44746</v>
      </c>
      <c r="K48" s="99">
        <v>44746</v>
      </c>
      <c r="L48" s="105"/>
      <c r="M48" s="101"/>
      <c r="N48" s="101"/>
      <c r="O48" s="101"/>
    </row>
    <row r="49" s="24" customFormat="1" ht="13.5" spans="2:15">
      <c r="B49" s="76">
        <v>27</v>
      </c>
      <c r="C49" s="84" t="s">
        <v>1579</v>
      </c>
      <c r="D49" s="78" t="s">
        <v>139</v>
      </c>
      <c r="E49" s="79" t="s">
        <v>1590</v>
      </c>
      <c r="F49" s="80" t="s">
        <v>1090</v>
      </c>
      <c r="G49" s="80" t="s">
        <v>1090</v>
      </c>
      <c r="H49" s="80" t="s">
        <v>1090</v>
      </c>
      <c r="I49" s="98" t="s">
        <v>3973</v>
      </c>
      <c r="J49" s="99">
        <v>44746</v>
      </c>
      <c r="K49" s="99">
        <v>44746</v>
      </c>
      <c r="L49" s="105"/>
      <c r="M49" s="101"/>
      <c r="N49" s="101"/>
      <c r="O49" s="101"/>
    </row>
    <row r="50" s="24" customFormat="1" ht="22.5" spans="2:15">
      <c r="B50" s="76">
        <v>28</v>
      </c>
      <c r="C50" s="84" t="s">
        <v>1579</v>
      </c>
      <c r="D50" s="78" t="s">
        <v>143</v>
      </c>
      <c r="E50" s="79" t="s">
        <v>1131</v>
      </c>
      <c r="F50" s="80" t="s">
        <v>1090</v>
      </c>
      <c r="G50" s="80" t="s">
        <v>1090</v>
      </c>
      <c r="H50" s="80" t="s">
        <v>1090</v>
      </c>
      <c r="I50" s="98" t="s">
        <v>3973</v>
      </c>
      <c r="J50" s="99">
        <v>44747</v>
      </c>
      <c r="K50" s="99">
        <v>44747</v>
      </c>
      <c r="L50" s="105"/>
      <c r="M50" s="101"/>
      <c r="N50" s="101"/>
      <c r="O50" s="101"/>
    </row>
    <row r="51" s="24" customFormat="1" ht="13.5" spans="2:15">
      <c r="B51" s="76">
        <v>29</v>
      </c>
      <c r="C51" s="84" t="s">
        <v>1579</v>
      </c>
      <c r="D51" s="78" t="s">
        <v>145</v>
      </c>
      <c r="E51" s="79" t="s">
        <v>1132</v>
      </c>
      <c r="F51" s="80" t="s">
        <v>1090</v>
      </c>
      <c r="G51" s="80" t="s">
        <v>1090</v>
      </c>
      <c r="H51" s="80" t="s">
        <v>1090</v>
      </c>
      <c r="I51" s="98" t="s">
        <v>3973</v>
      </c>
      <c r="J51" s="99">
        <v>44747</v>
      </c>
      <c r="K51" s="99">
        <v>44747</v>
      </c>
      <c r="L51" s="105"/>
      <c r="M51" s="101"/>
      <c r="N51" s="101"/>
      <c r="O51" s="101"/>
    </row>
    <row r="52" s="24" customFormat="1" ht="22.5" spans="2:15">
      <c r="B52" s="76">
        <v>30</v>
      </c>
      <c r="C52" s="84" t="s">
        <v>1579</v>
      </c>
      <c r="D52" s="78" t="s">
        <v>147</v>
      </c>
      <c r="E52" s="79" t="s">
        <v>1133</v>
      </c>
      <c r="F52" s="80" t="s">
        <v>1090</v>
      </c>
      <c r="G52" s="80" t="s">
        <v>1090</v>
      </c>
      <c r="H52" s="80" t="s">
        <v>1090</v>
      </c>
      <c r="I52" s="98" t="s">
        <v>3973</v>
      </c>
      <c r="J52" s="99">
        <v>44748</v>
      </c>
      <c r="K52" s="99">
        <v>44748</v>
      </c>
      <c r="L52" s="105"/>
      <c r="M52" s="101"/>
      <c r="N52" s="101"/>
      <c r="O52" s="101"/>
    </row>
    <row r="53" s="24" customFormat="1" ht="24.75" spans="2:15">
      <c r="B53" s="76">
        <v>31</v>
      </c>
      <c r="C53" s="84" t="s">
        <v>1579</v>
      </c>
      <c r="D53" s="78" t="s">
        <v>158</v>
      </c>
      <c r="E53" s="79" t="s">
        <v>1591</v>
      </c>
      <c r="F53" s="80" t="s">
        <v>1090</v>
      </c>
      <c r="G53" s="80" t="s">
        <v>1090</v>
      </c>
      <c r="H53" s="80" t="s">
        <v>1090</v>
      </c>
      <c r="I53" s="98" t="s">
        <v>3973</v>
      </c>
      <c r="J53" s="99">
        <v>44748</v>
      </c>
      <c r="K53" s="99">
        <v>44748</v>
      </c>
      <c r="L53" s="105"/>
      <c r="M53" s="101"/>
      <c r="N53" s="101"/>
      <c r="O53" s="101"/>
    </row>
    <row r="54" s="24" customFormat="1" ht="13.5" spans="2:15">
      <c r="B54" s="76">
        <v>32</v>
      </c>
      <c r="C54" s="81" t="s">
        <v>1593</v>
      </c>
      <c r="D54" s="78" t="s">
        <v>1137</v>
      </c>
      <c r="E54" s="79" t="s">
        <v>1138</v>
      </c>
      <c r="F54" s="80" t="s">
        <v>1090</v>
      </c>
      <c r="G54" s="80" t="s">
        <v>1090</v>
      </c>
      <c r="H54" s="80" t="s">
        <v>1090</v>
      </c>
      <c r="I54" s="102" t="s">
        <v>1595</v>
      </c>
      <c r="J54" s="99">
        <v>44742</v>
      </c>
      <c r="K54" s="99">
        <v>44742</v>
      </c>
      <c r="L54" s="105"/>
      <c r="M54" s="101"/>
      <c r="N54" s="101"/>
      <c r="O54" s="101"/>
    </row>
    <row r="55" s="24" customFormat="1" ht="13.5" spans="2:15">
      <c r="B55" s="76">
        <v>33</v>
      </c>
      <c r="C55" s="81" t="s">
        <v>1593</v>
      </c>
      <c r="D55" s="78" t="s">
        <v>1140</v>
      </c>
      <c r="E55" s="79" t="s">
        <v>1141</v>
      </c>
      <c r="F55" s="80" t="s">
        <v>1090</v>
      </c>
      <c r="G55" s="80" t="s">
        <v>1090</v>
      </c>
      <c r="H55" s="80" t="s">
        <v>1090</v>
      </c>
      <c r="I55" s="102" t="s">
        <v>1595</v>
      </c>
      <c r="J55" s="99">
        <v>44742</v>
      </c>
      <c r="K55" s="99">
        <v>44742</v>
      </c>
      <c r="L55" s="105"/>
      <c r="M55" s="101"/>
      <c r="N55" s="101"/>
      <c r="O55" s="101"/>
    </row>
    <row r="56" s="24" customFormat="1" ht="13.5" spans="2:15">
      <c r="B56" s="76">
        <v>34</v>
      </c>
      <c r="C56" s="81" t="s">
        <v>1593</v>
      </c>
      <c r="D56" s="78" t="s">
        <v>1142</v>
      </c>
      <c r="E56" s="79" t="s">
        <v>1143</v>
      </c>
      <c r="F56" s="80" t="s">
        <v>1090</v>
      </c>
      <c r="G56" s="80" t="s">
        <v>1090</v>
      </c>
      <c r="H56" s="80" t="s">
        <v>1090</v>
      </c>
      <c r="I56" s="102" t="s">
        <v>1595</v>
      </c>
      <c r="J56" s="99">
        <v>44743</v>
      </c>
      <c r="K56" s="99">
        <v>44743</v>
      </c>
      <c r="L56" s="105"/>
      <c r="M56" s="101"/>
      <c r="N56" s="101"/>
      <c r="O56" s="101"/>
    </row>
    <row r="57" s="24" customFormat="1" ht="13.5" spans="2:15">
      <c r="B57" s="76">
        <v>35</v>
      </c>
      <c r="C57" s="81" t="s">
        <v>1593</v>
      </c>
      <c r="D57" s="78" t="s">
        <v>1144</v>
      </c>
      <c r="E57" s="79" t="s">
        <v>1145</v>
      </c>
      <c r="F57" s="80" t="s">
        <v>1090</v>
      </c>
      <c r="G57" s="80" t="s">
        <v>1090</v>
      </c>
      <c r="H57" s="80" t="s">
        <v>1090</v>
      </c>
      <c r="I57" s="102" t="s">
        <v>1595</v>
      </c>
      <c r="J57" s="99">
        <v>44743</v>
      </c>
      <c r="K57" s="99">
        <v>44743</v>
      </c>
      <c r="L57" s="105"/>
      <c r="M57" s="101"/>
      <c r="N57" s="101"/>
      <c r="O57" s="101"/>
    </row>
    <row r="58" s="24" customFormat="1" ht="13.5" spans="2:15">
      <c r="B58" s="76">
        <v>36</v>
      </c>
      <c r="C58" s="81" t="s">
        <v>1593</v>
      </c>
      <c r="D58" s="78" t="s">
        <v>1146</v>
      </c>
      <c r="E58" s="79" t="s">
        <v>1147</v>
      </c>
      <c r="F58" s="80" t="s">
        <v>1090</v>
      </c>
      <c r="G58" s="80" t="s">
        <v>1090</v>
      </c>
      <c r="H58" s="80" t="s">
        <v>1090</v>
      </c>
      <c r="I58" s="102" t="s">
        <v>1595</v>
      </c>
      <c r="J58" s="99">
        <v>44743</v>
      </c>
      <c r="K58" s="99">
        <v>44743</v>
      </c>
      <c r="L58" s="105"/>
      <c r="M58" s="101"/>
      <c r="N58" s="101"/>
      <c r="O58" s="101"/>
    </row>
    <row r="59" s="24" customFormat="1" ht="13.5" spans="2:15">
      <c r="B59" s="76">
        <v>37</v>
      </c>
      <c r="C59" s="81" t="s">
        <v>1593</v>
      </c>
      <c r="D59" s="78" t="s">
        <v>1148</v>
      </c>
      <c r="E59" s="79" t="s">
        <v>1149</v>
      </c>
      <c r="F59" s="80" t="s">
        <v>1090</v>
      </c>
      <c r="G59" s="80" t="s">
        <v>1090</v>
      </c>
      <c r="H59" s="80" t="s">
        <v>1090</v>
      </c>
      <c r="I59" s="102" t="s">
        <v>1595</v>
      </c>
      <c r="J59" s="99">
        <v>44744</v>
      </c>
      <c r="K59" s="99">
        <v>44744</v>
      </c>
      <c r="L59" s="105"/>
      <c r="M59" s="101"/>
      <c r="N59" s="101"/>
      <c r="O59" s="101"/>
    </row>
    <row r="60" s="24" customFormat="1" ht="13.5" spans="2:15">
      <c r="B60" s="76">
        <v>38</v>
      </c>
      <c r="C60" s="81" t="s">
        <v>1593</v>
      </c>
      <c r="D60" s="78" t="s">
        <v>1150</v>
      </c>
      <c r="E60" s="79" t="s">
        <v>1151</v>
      </c>
      <c r="F60" s="80" t="s">
        <v>1090</v>
      </c>
      <c r="G60" s="80" t="s">
        <v>1090</v>
      </c>
      <c r="H60" s="80" t="s">
        <v>1090</v>
      </c>
      <c r="I60" s="102" t="s">
        <v>1595</v>
      </c>
      <c r="J60" s="99">
        <v>44744</v>
      </c>
      <c r="K60" s="99">
        <v>44744</v>
      </c>
      <c r="L60" s="105"/>
      <c r="M60" s="101"/>
      <c r="N60" s="101"/>
      <c r="O60" s="101"/>
    </row>
    <row r="61" s="24" customFormat="1" ht="13.5" spans="2:15">
      <c r="B61" s="76">
        <v>39</v>
      </c>
      <c r="C61" s="81" t="s">
        <v>1593</v>
      </c>
      <c r="D61" s="78" t="s">
        <v>1152</v>
      </c>
      <c r="E61" s="79" t="s">
        <v>1153</v>
      </c>
      <c r="F61" s="80" t="s">
        <v>1090</v>
      </c>
      <c r="G61" s="80" t="s">
        <v>1090</v>
      </c>
      <c r="H61" s="80" t="s">
        <v>1090</v>
      </c>
      <c r="I61" s="102" t="s">
        <v>1595</v>
      </c>
      <c r="J61" s="99">
        <v>44744</v>
      </c>
      <c r="K61" s="99">
        <v>44744</v>
      </c>
      <c r="L61" s="105"/>
      <c r="M61" s="101"/>
      <c r="N61" s="101"/>
      <c r="O61" s="101"/>
    </row>
    <row r="62" s="24" customFormat="1" ht="13.5" spans="2:15">
      <c r="B62" s="76">
        <v>40</v>
      </c>
      <c r="C62" s="81" t="s">
        <v>1593</v>
      </c>
      <c r="D62" s="78" t="s">
        <v>1154</v>
      </c>
      <c r="E62" s="79" t="s">
        <v>1155</v>
      </c>
      <c r="F62" s="80" t="s">
        <v>1090</v>
      </c>
      <c r="G62" s="80" t="s">
        <v>1090</v>
      </c>
      <c r="H62" s="80" t="s">
        <v>1090</v>
      </c>
      <c r="I62" s="102" t="s">
        <v>1595</v>
      </c>
      <c r="J62" s="99">
        <v>44745</v>
      </c>
      <c r="K62" s="99">
        <v>44745</v>
      </c>
      <c r="L62" s="105"/>
      <c r="M62" s="101"/>
      <c r="N62" s="101"/>
      <c r="O62" s="101"/>
    </row>
    <row r="63" s="24" customFormat="1" ht="13.5" spans="2:15">
      <c r="B63" s="76">
        <v>41</v>
      </c>
      <c r="C63" s="81" t="s">
        <v>1593</v>
      </c>
      <c r="D63" s="78" t="s">
        <v>1156</v>
      </c>
      <c r="E63" s="79" t="s">
        <v>1157</v>
      </c>
      <c r="F63" s="80" t="s">
        <v>1090</v>
      </c>
      <c r="G63" s="80" t="s">
        <v>1090</v>
      </c>
      <c r="H63" s="80" t="s">
        <v>1090</v>
      </c>
      <c r="I63" s="102" t="s">
        <v>1595</v>
      </c>
      <c r="J63" s="99">
        <v>44745</v>
      </c>
      <c r="K63" s="99">
        <v>44745</v>
      </c>
      <c r="L63" s="105"/>
      <c r="M63" s="101"/>
      <c r="N63" s="101"/>
      <c r="O63" s="101"/>
    </row>
    <row r="64" s="24" customFormat="1" ht="13.5" spans="2:15">
      <c r="B64" s="76">
        <v>42</v>
      </c>
      <c r="C64" s="81" t="s">
        <v>1593</v>
      </c>
      <c r="D64" s="78" t="s">
        <v>1158</v>
      </c>
      <c r="E64" s="79" t="s">
        <v>1159</v>
      </c>
      <c r="F64" s="80" t="s">
        <v>1090</v>
      </c>
      <c r="G64" s="80" t="s">
        <v>1090</v>
      </c>
      <c r="H64" s="80" t="s">
        <v>1090</v>
      </c>
      <c r="I64" s="102" t="s">
        <v>1595</v>
      </c>
      <c r="J64" s="99">
        <v>44745</v>
      </c>
      <c r="K64" s="99">
        <v>44745</v>
      </c>
      <c r="L64" s="105"/>
      <c r="M64" s="101"/>
      <c r="N64" s="101"/>
      <c r="O64" s="101"/>
    </row>
    <row r="65" s="24" customFormat="1" ht="13.5" spans="2:15">
      <c r="B65" s="76">
        <v>43</v>
      </c>
      <c r="C65" s="81" t="s">
        <v>1593</v>
      </c>
      <c r="D65" s="78" t="s">
        <v>1160</v>
      </c>
      <c r="E65" s="79" t="s">
        <v>1161</v>
      </c>
      <c r="F65" s="80" t="s">
        <v>1090</v>
      </c>
      <c r="G65" s="80" t="s">
        <v>1090</v>
      </c>
      <c r="H65" s="80" t="s">
        <v>1090</v>
      </c>
      <c r="I65" s="102" t="s">
        <v>1595</v>
      </c>
      <c r="J65" s="99">
        <v>44746</v>
      </c>
      <c r="K65" s="99">
        <v>44746</v>
      </c>
      <c r="L65" s="105"/>
      <c r="M65" s="101"/>
      <c r="N65" s="101"/>
      <c r="O65" s="101"/>
    </row>
    <row r="66" s="24" customFormat="1" ht="13.5" spans="2:15">
      <c r="B66" s="76">
        <v>44</v>
      </c>
      <c r="C66" s="81" t="s">
        <v>1593</v>
      </c>
      <c r="D66" s="78" t="s">
        <v>1162</v>
      </c>
      <c r="E66" s="79" t="s">
        <v>1163</v>
      </c>
      <c r="F66" s="80" t="s">
        <v>1090</v>
      </c>
      <c r="G66" s="80" t="s">
        <v>1090</v>
      </c>
      <c r="H66" s="80" t="s">
        <v>1090</v>
      </c>
      <c r="I66" s="102" t="s">
        <v>1595</v>
      </c>
      <c r="J66" s="99">
        <v>44746</v>
      </c>
      <c r="K66" s="99">
        <v>44746</v>
      </c>
      <c r="L66" s="105"/>
      <c r="M66" s="101"/>
      <c r="N66" s="101"/>
      <c r="O66" s="101"/>
    </row>
    <row r="67" s="24" customFormat="1" ht="13.5" spans="2:15">
      <c r="B67" s="76">
        <v>45</v>
      </c>
      <c r="C67" s="81" t="s">
        <v>1593</v>
      </c>
      <c r="D67" s="78" t="s">
        <v>1164</v>
      </c>
      <c r="E67" s="79" t="s">
        <v>1165</v>
      </c>
      <c r="F67" s="80" t="s">
        <v>1090</v>
      </c>
      <c r="G67" s="80" t="s">
        <v>1090</v>
      </c>
      <c r="H67" s="80" t="s">
        <v>1090</v>
      </c>
      <c r="I67" s="102" t="s">
        <v>1595</v>
      </c>
      <c r="J67" s="99">
        <v>44746</v>
      </c>
      <c r="K67" s="99">
        <v>44746</v>
      </c>
      <c r="L67" s="105"/>
      <c r="M67" s="101"/>
      <c r="N67" s="101"/>
      <c r="O67" s="101"/>
    </row>
    <row r="68" s="24" customFormat="1" ht="13.5" spans="2:15">
      <c r="B68" s="76">
        <v>46</v>
      </c>
      <c r="C68" s="81" t="s">
        <v>1593</v>
      </c>
      <c r="D68" s="78" t="s">
        <v>1166</v>
      </c>
      <c r="E68" s="79" t="s">
        <v>1167</v>
      </c>
      <c r="F68" s="80" t="s">
        <v>1090</v>
      </c>
      <c r="G68" s="80" t="s">
        <v>1090</v>
      </c>
      <c r="H68" s="80" t="s">
        <v>1090</v>
      </c>
      <c r="I68" s="102" t="s">
        <v>1595</v>
      </c>
      <c r="J68" s="99">
        <v>44747</v>
      </c>
      <c r="K68" s="99">
        <v>44747</v>
      </c>
      <c r="L68" s="105"/>
      <c r="M68" s="101"/>
      <c r="N68" s="101"/>
      <c r="O68" s="101"/>
    </row>
    <row r="69" s="24" customFormat="1" ht="13.5" spans="2:15">
      <c r="B69" s="76">
        <v>47</v>
      </c>
      <c r="C69" s="81" t="s">
        <v>1593</v>
      </c>
      <c r="D69" s="78" t="s">
        <v>1168</v>
      </c>
      <c r="E69" s="79" t="s">
        <v>1169</v>
      </c>
      <c r="F69" s="80" t="s">
        <v>1090</v>
      </c>
      <c r="G69" s="80" t="s">
        <v>1090</v>
      </c>
      <c r="H69" s="80" t="s">
        <v>1090</v>
      </c>
      <c r="I69" s="102" t="s">
        <v>1595</v>
      </c>
      <c r="J69" s="99">
        <v>44747</v>
      </c>
      <c r="K69" s="99">
        <v>44747</v>
      </c>
      <c r="L69" s="105"/>
      <c r="M69" s="101"/>
      <c r="N69" s="101"/>
      <c r="O69" s="101"/>
    </row>
    <row r="70" s="24" customFormat="1" ht="13.5" spans="2:15">
      <c r="B70" s="76">
        <v>48</v>
      </c>
      <c r="C70" s="81" t="s">
        <v>1593</v>
      </c>
      <c r="D70" s="78" t="s">
        <v>1170</v>
      </c>
      <c r="E70" s="79" t="s">
        <v>1171</v>
      </c>
      <c r="F70" s="80" t="s">
        <v>1090</v>
      </c>
      <c r="G70" s="80" t="s">
        <v>1090</v>
      </c>
      <c r="H70" s="80" t="s">
        <v>1090</v>
      </c>
      <c r="I70" s="102" t="s">
        <v>1595</v>
      </c>
      <c r="J70" s="99">
        <v>44748</v>
      </c>
      <c r="K70" s="99">
        <v>44748</v>
      </c>
      <c r="L70" s="105"/>
      <c r="M70" s="101"/>
      <c r="N70" s="101"/>
      <c r="O70" s="101"/>
    </row>
    <row r="71" s="24" customFormat="1" ht="13.5" spans="2:15">
      <c r="B71" s="76">
        <v>49</v>
      </c>
      <c r="C71" s="81" t="s">
        <v>1593</v>
      </c>
      <c r="D71" s="78" t="s">
        <v>1172</v>
      </c>
      <c r="E71" s="79" t="s">
        <v>1173</v>
      </c>
      <c r="F71" s="80" t="s">
        <v>1090</v>
      </c>
      <c r="G71" s="80" t="s">
        <v>1090</v>
      </c>
      <c r="H71" s="80" t="s">
        <v>1090</v>
      </c>
      <c r="I71" s="102" t="s">
        <v>1595</v>
      </c>
      <c r="J71" s="99">
        <v>44748</v>
      </c>
      <c r="K71" s="99">
        <v>44748</v>
      </c>
      <c r="L71" s="105"/>
      <c r="M71" s="101"/>
      <c r="N71" s="101"/>
      <c r="O71" s="101"/>
    </row>
    <row r="72" s="24" customFormat="1" ht="13.5" spans="2:15">
      <c r="B72" s="76">
        <v>50</v>
      </c>
      <c r="C72" s="81" t="s">
        <v>44</v>
      </c>
      <c r="D72" s="78" t="s">
        <v>43</v>
      </c>
      <c r="E72" s="79" t="s">
        <v>1596</v>
      </c>
      <c r="F72" s="80" t="s">
        <v>1090</v>
      </c>
      <c r="G72" s="80" t="s">
        <v>1090</v>
      </c>
      <c r="H72" s="80" t="s">
        <v>1090</v>
      </c>
      <c r="I72" s="98" t="s">
        <v>3975</v>
      </c>
      <c r="J72" s="99">
        <v>44742</v>
      </c>
      <c r="K72" s="99">
        <v>44742</v>
      </c>
      <c r="L72" s="105"/>
      <c r="M72" s="101"/>
      <c r="N72" s="101"/>
      <c r="O72" s="101"/>
    </row>
    <row r="73" s="24" customFormat="1" ht="13.5" spans="2:15">
      <c r="B73" s="76">
        <v>51</v>
      </c>
      <c r="C73" s="81" t="s">
        <v>44</v>
      </c>
      <c r="D73" s="78" t="s">
        <v>104</v>
      </c>
      <c r="E73" s="79" t="s">
        <v>198</v>
      </c>
      <c r="F73" s="80" t="s">
        <v>1090</v>
      </c>
      <c r="G73" s="80" t="s">
        <v>1090</v>
      </c>
      <c r="H73" s="80" t="s">
        <v>1090</v>
      </c>
      <c r="I73" s="98" t="s">
        <v>3975</v>
      </c>
      <c r="J73" s="99">
        <v>44743</v>
      </c>
      <c r="K73" s="99">
        <v>44743</v>
      </c>
      <c r="L73" s="105"/>
      <c r="M73" s="101"/>
      <c r="N73" s="101"/>
      <c r="O73" s="101"/>
    </row>
    <row r="74" s="28" customFormat="1" ht="13.5" spans="2:15">
      <c r="B74" s="76">
        <v>52</v>
      </c>
      <c r="C74" s="106" t="s">
        <v>223</v>
      </c>
      <c r="D74" s="78" t="s">
        <v>119</v>
      </c>
      <c r="E74" s="79" t="s">
        <v>1598</v>
      </c>
      <c r="F74" s="80" t="s">
        <v>1090</v>
      </c>
      <c r="G74" s="80" t="s">
        <v>1090</v>
      </c>
      <c r="H74" s="80" t="s">
        <v>1090</v>
      </c>
      <c r="I74" s="98" t="s">
        <v>3975</v>
      </c>
      <c r="J74" s="99">
        <v>44744</v>
      </c>
      <c r="K74" s="99">
        <v>44744</v>
      </c>
      <c r="L74" s="126"/>
      <c r="M74" s="101"/>
      <c r="N74" s="101"/>
      <c r="O74" s="101"/>
    </row>
    <row r="75" s="24" customFormat="1" ht="74.25" spans="2:15">
      <c r="B75" s="76">
        <v>53</v>
      </c>
      <c r="C75" s="81" t="s">
        <v>51</v>
      </c>
      <c r="D75" s="78" t="s">
        <v>46</v>
      </c>
      <c r="E75" s="79" t="s">
        <v>1599</v>
      </c>
      <c r="F75" s="80" t="s">
        <v>1090</v>
      </c>
      <c r="G75" s="80" t="s">
        <v>1090</v>
      </c>
      <c r="H75" s="80" t="s">
        <v>1090</v>
      </c>
      <c r="I75" s="98" t="s">
        <v>3975</v>
      </c>
      <c r="J75" s="99">
        <v>44745</v>
      </c>
      <c r="K75" s="99">
        <v>44745</v>
      </c>
      <c r="L75" s="105"/>
      <c r="M75" s="101"/>
      <c r="N75" s="101"/>
      <c r="O75" s="101"/>
    </row>
    <row r="76" s="24" customFormat="1" ht="40.5" spans="2:15">
      <c r="B76" s="76">
        <v>54</v>
      </c>
      <c r="C76" s="81" t="s">
        <v>1600</v>
      </c>
      <c r="D76" s="78" t="s">
        <v>48</v>
      </c>
      <c r="E76" s="79" t="s">
        <v>1601</v>
      </c>
      <c r="F76" s="80" t="s">
        <v>1090</v>
      </c>
      <c r="G76" s="80" t="s">
        <v>1090</v>
      </c>
      <c r="H76" s="80" t="s">
        <v>1090</v>
      </c>
      <c r="I76" s="98" t="s">
        <v>3975</v>
      </c>
      <c r="J76" s="99">
        <v>44746</v>
      </c>
      <c r="K76" s="99">
        <v>44746</v>
      </c>
      <c r="L76" s="105"/>
      <c r="M76" s="101"/>
      <c r="N76" s="101"/>
      <c r="O76" s="101"/>
    </row>
    <row r="77" s="24" customFormat="1" ht="13.5" spans="2:15">
      <c r="B77" s="76">
        <v>55</v>
      </c>
      <c r="C77" s="81" t="s">
        <v>51</v>
      </c>
      <c r="D77" s="78" t="s">
        <v>153</v>
      </c>
      <c r="E77" s="79" t="s">
        <v>1180</v>
      </c>
      <c r="F77" s="80" t="s">
        <v>1090</v>
      </c>
      <c r="G77" s="80" t="s">
        <v>1090</v>
      </c>
      <c r="H77" s="80" t="s">
        <v>1090</v>
      </c>
      <c r="I77" s="98" t="s">
        <v>3975</v>
      </c>
      <c r="J77" s="99">
        <v>44747</v>
      </c>
      <c r="K77" s="99">
        <v>44747</v>
      </c>
      <c r="L77" s="105"/>
      <c r="M77" s="101"/>
      <c r="N77" s="101"/>
      <c r="O77" s="101"/>
    </row>
    <row r="78" s="24" customFormat="1" ht="13.5" spans="2:15">
      <c r="B78" s="76">
        <v>56</v>
      </c>
      <c r="C78" s="81" t="s">
        <v>51</v>
      </c>
      <c r="D78" s="78" t="s">
        <v>154</v>
      </c>
      <c r="E78" s="79" t="s">
        <v>1602</v>
      </c>
      <c r="F78" s="80" t="s">
        <v>1090</v>
      </c>
      <c r="G78" s="80" t="s">
        <v>1090</v>
      </c>
      <c r="H78" s="80" t="s">
        <v>1090</v>
      </c>
      <c r="I78" s="98" t="s">
        <v>3975</v>
      </c>
      <c r="J78" s="99">
        <v>44748</v>
      </c>
      <c r="K78" s="99">
        <v>44748</v>
      </c>
      <c r="L78" s="105"/>
      <c r="M78" s="101"/>
      <c r="N78" s="101"/>
      <c r="O78" s="101"/>
    </row>
    <row r="79" s="24" customFormat="1" ht="13.5" spans="2:15">
      <c r="B79" s="76">
        <v>57</v>
      </c>
      <c r="C79" s="81" t="s">
        <v>1603</v>
      </c>
      <c r="D79" s="78" t="s">
        <v>48</v>
      </c>
      <c r="E79" s="79" t="s">
        <v>49</v>
      </c>
      <c r="F79" s="80" t="s">
        <v>1090</v>
      </c>
      <c r="G79" s="80" t="s">
        <v>1090</v>
      </c>
      <c r="H79" s="80" t="s">
        <v>1090</v>
      </c>
      <c r="I79" s="102" t="s">
        <v>1571</v>
      </c>
      <c r="J79" s="99">
        <v>44742</v>
      </c>
      <c r="K79" s="99">
        <v>44746</v>
      </c>
      <c r="L79" s="105"/>
      <c r="M79" s="101"/>
      <c r="N79" s="101"/>
      <c r="O79" s="101"/>
    </row>
    <row r="80" s="24" customFormat="1" ht="13.5" spans="2:15">
      <c r="B80" s="76">
        <v>58</v>
      </c>
      <c r="C80" s="81" t="s">
        <v>1605</v>
      </c>
      <c r="D80" s="78" t="s">
        <v>52</v>
      </c>
      <c r="E80" s="79" t="s">
        <v>1606</v>
      </c>
      <c r="F80" s="80" t="s">
        <v>1090</v>
      </c>
      <c r="G80" s="80" t="s">
        <v>1090</v>
      </c>
      <c r="H80" s="80" t="s">
        <v>1090</v>
      </c>
      <c r="I80" s="102" t="s">
        <v>1571</v>
      </c>
      <c r="J80" s="99">
        <v>44746</v>
      </c>
      <c r="K80" s="99">
        <v>44749</v>
      </c>
      <c r="L80" s="105"/>
      <c r="M80" s="101"/>
      <c r="N80" s="101"/>
      <c r="O80" s="101"/>
    </row>
    <row r="81" s="24" customFormat="1" ht="13.5" spans="2:15">
      <c r="B81" s="76">
        <v>59</v>
      </c>
      <c r="C81" s="81" t="s">
        <v>1605</v>
      </c>
      <c r="D81" s="78" t="s">
        <v>127</v>
      </c>
      <c r="E81" s="79" t="s">
        <v>1185</v>
      </c>
      <c r="F81" s="80" t="s">
        <v>1090</v>
      </c>
      <c r="G81" s="80" t="s">
        <v>1090</v>
      </c>
      <c r="H81" s="80" t="s">
        <v>1090</v>
      </c>
      <c r="I81" s="102" t="s">
        <v>1575</v>
      </c>
      <c r="J81" s="99">
        <v>44742</v>
      </c>
      <c r="K81" s="99">
        <v>44742</v>
      </c>
      <c r="L81" s="105"/>
      <c r="M81" s="101"/>
      <c r="N81" s="101"/>
      <c r="O81" s="101"/>
    </row>
    <row r="82" s="24" customFormat="1" ht="60.75" spans="2:15">
      <c r="B82" s="76">
        <v>60</v>
      </c>
      <c r="C82" s="81" t="s">
        <v>1607</v>
      </c>
      <c r="D82" s="78" t="s">
        <v>55</v>
      </c>
      <c r="E82" s="79" t="s">
        <v>1608</v>
      </c>
      <c r="F82" s="80" t="s">
        <v>1090</v>
      </c>
      <c r="G82" s="80" t="s">
        <v>1090</v>
      </c>
      <c r="H82" s="80" t="s">
        <v>1090</v>
      </c>
      <c r="I82" s="102" t="s">
        <v>1575</v>
      </c>
      <c r="J82" s="99">
        <v>44744</v>
      </c>
      <c r="K82" s="99">
        <v>44747</v>
      </c>
      <c r="L82" s="105"/>
      <c r="M82" s="101"/>
      <c r="N82" s="101"/>
      <c r="O82" s="101"/>
    </row>
    <row r="83" s="24" customFormat="1" ht="38.25" spans="2:15">
      <c r="B83" s="76">
        <v>61</v>
      </c>
      <c r="C83" s="81" t="s">
        <v>1609</v>
      </c>
      <c r="D83" s="78" t="s">
        <v>65</v>
      </c>
      <c r="E83" s="79" t="s">
        <v>1610</v>
      </c>
      <c r="F83" s="80" t="s">
        <v>1090</v>
      </c>
      <c r="G83" s="80" t="s">
        <v>1090</v>
      </c>
      <c r="H83" s="80" t="s">
        <v>1090</v>
      </c>
      <c r="I83" s="98" t="s">
        <v>3975</v>
      </c>
      <c r="J83" s="99">
        <v>44749</v>
      </c>
      <c r="K83" s="99">
        <v>44749</v>
      </c>
      <c r="L83" s="105"/>
      <c r="M83" s="101"/>
      <c r="N83" s="101"/>
      <c r="O83" s="101"/>
    </row>
    <row r="84" s="24" customFormat="1" ht="24.75" spans="2:15">
      <c r="B84" s="76">
        <v>62</v>
      </c>
      <c r="C84" s="81" t="s">
        <v>202</v>
      </c>
      <c r="D84" s="78" t="s">
        <v>164</v>
      </c>
      <c r="E84" s="79" t="s">
        <v>1611</v>
      </c>
      <c r="F84" s="80" t="s">
        <v>1090</v>
      </c>
      <c r="G84" s="80" t="s">
        <v>1090</v>
      </c>
      <c r="H84" s="80" t="s">
        <v>1090</v>
      </c>
      <c r="I84" s="98" t="s">
        <v>4001</v>
      </c>
      <c r="J84" s="99">
        <v>44747</v>
      </c>
      <c r="K84" s="99">
        <v>44747</v>
      </c>
      <c r="L84" s="105"/>
      <c r="M84" s="101"/>
      <c r="N84" s="101"/>
      <c r="O84" s="101"/>
    </row>
    <row r="85" s="24" customFormat="1" ht="24.75" spans="2:15">
      <c r="B85" s="76">
        <v>63</v>
      </c>
      <c r="C85" s="81" t="s">
        <v>202</v>
      </c>
      <c r="D85" s="78" t="s">
        <v>166</v>
      </c>
      <c r="E85" s="79" t="s">
        <v>1612</v>
      </c>
      <c r="F85" s="80" t="s">
        <v>1090</v>
      </c>
      <c r="G85" s="80" t="s">
        <v>1090</v>
      </c>
      <c r="H85" s="80" t="s">
        <v>1090</v>
      </c>
      <c r="I85" s="98" t="s">
        <v>4001</v>
      </c>
      <c r="J85" s="99">
        <v>44747</v>
      </c>
      <c r="K85" s="99">
        <v>44747</v>
      </c>
      <c r="L85" s="105"/>
      <c r="M85" s="101"/>
      <c r="N85" s="101"/>
      <c r="O85" s="101"/>
    </row>
    <row r="86" s="24" customFormat="1" ht="24.75" spans="2:15">
      <c r="B86" s="76">
        <v>64</v>
      </c>
      <c r="C86" s="81" t="s">
        <v>202</v>
      </c>
      <c r="D86" s="78" t="s">
        <v>168</v>
      </c>
      <c r="E86" s="79" t="s">
        <v>1613</v>
      </c>
      <c r="F86" s="80" t="s">
        <v>1090</v>
      </c>
      <c r="G86" s="80" t="s">
        <v>1090</v>
      </c>
      <c r="H86" s="80" t="s">
        <v>1090</v>
      </c>
      <c r="I86" s="98" t="s">
        <v>4001</v>
      </c>
      <c r="J86" s="99">
        <v>44748</v>
      </c>
      <c r="K86" s="99">
        <v>44748</v>
      </c>
      <c r="L86" s="105"/>
      <c r="M86" s="101"/>
      <c r="N86" s="101"/>
      <c r="O86" s="101"/>
    </row>
    <row r="87" s="24" customFormat="1" ht="24.75" spans="2:15">
      <c r="B87" s="76">
        <v>65</v>
      </c>
      <c r="C87" s="81" t="s">
        <v>202</v>
      </c>
      <c r="D87" s="78" t="s">
        <v>170</v>
      </c>
      <c r="E87" s="79" t="s">
        <v>1614</v>
      </c>
      <c r="F87" s="80" t="s">
        <v>1090</v>
      </c>
      <c r="G87" s="80" t="s">
        <v>1090</v>
      </c>
      <c r="H87" s="80" t="s">
        <v>1090</v>
      </c>
      <c r="I87" s="98" t="s">
        <v>4001</v>
      </c>
      <c r="J87" s="99">
        <v>44748</v>
      </c>
      <c r="K87" s="99">
        <v>44748</v>
      </c>
      <c r="L87" s="105"/>
      <c r="M87" s="101"/>
      <c r="N87" s="101"/>
      <c r="O87" s="101"/>
    </row>
    <row r="88" s="24" customFormat="1" ht="24.75" spans="2:15">
      <c r="B88" s="76">
        <v>66</v>
      </c>
      <c r="C88" s="81" t="s">
        <v>202</v>
      </c>
      <c r="D88" s="78" t="s">
        <v>172</v>
      </c>
      <c r="E88" s="79" t="s">
        <v>1615</v>
      </c>
      <c r="F88" s="80" t="s">
        <v>1090</v>
      </c>
      <c r="G88" s="80" t="s">
        <v>1090</v>
      </c>
      <c r="H88" s="80" t="s">
        <v>1090</v>
      </c>
      <c r="I88" s="98" t="s">
        <v>4001</v>
      </c>
      <c r="J88" s="99">
        <v>44749</v>
      </c>
      <c r="K88" s="99">
        <v>44749</v>
      </c>
      <c r="L88" s="105"/>
      <c r="M88" s="101"/>
      <c r="N88" s="101"/>
      <c r="O88" s="101"/>
    </row>
    <row r="89" s="24" customFormat="1" ht="24.75" spans="2:15">
      <c r="B89" s="76">
        <v>67</v>
      </c>
      <c r="C89" s="81" t="s">
        <v>202</v>
      </c>
      <c r="D89" s="78" t="s">
        <v>174</v>
      </c>
      <c r="E89" s="79" t="s">
        <v>1616</v>
      </c>
      <c r="F89" s="80" t="s">
        <v>1090</v>
      </c>
      <c r="G89" s="80" t="s">
        <v>1090</v>
      </c>
      <c r="H89" s="80" t="s">
        <v>1090</v>
      </c>
      <c r="I89" s="98" t="s">
        <v>4001</v>
      </c>
      <c r="J89" s="99">
        <v>44749</v>
      </c>
      <c r="K89" s="99">
        <v>44749</v>
      </c>
      <c r="L89" s="105"/>
      <c r="M89" s="101"/>
      <c r="N89" s="101"/>
      <c r="O89" s="101"/>
    </row>
    <row r="90" s="24" customFormat="1" ht="24.75" spans="2:15">
      <c r="B90" s="76">
        <v>68</v>
      </c>
      <c r="C90" s="81" t="s">
        <v>202</v>
      </c>
      <c r="D90" s="78" t="s">
        <v>176</v>
      </c>
      <c r="E90" s="79" t="s">
        <v>1617</v>
      </c>
      <c r="F90" s="80" t="s">
        <v>1090</v>
      </c>
      <c r="G90" s="80" t="s">
        <v>1090</v>
      </c>
      <c r="H90" s="80" t="s">
        <v>1090</v>
      </c>
      <c r="I90" s="98" t="s">
        <v>4001</v>
      </c>
      <c r="J90" s="99">
        <v>44749</v>
      </c>
      <c r="K90" s="99">
        <v>44749</v>
      </c>
      <c r="L90" s="105"/>
      <c r="M90" s="101"/>
      <c r="N90" s="101"/>
      <c r="O90" s="101"/>
    </row>
    <row r="91" s="24" customFormat="1" ht="13.5" spans="2:15">
      <c r="B91" s="76">
        <v>69</v>
      </c>
      <c r="C91" s="81" t="s">
        <v>76</v>
      </c>
      <c r="D91" s="78" t="s">
        <v>75</v>
      </c>
      <c r="E91" s="79" t="s">
        <v>1618</v>
      </c>
      <c r="F91" s="80" t="s">
        <v>1090</v>
      </c>
      <c r="G91" s="80" t="s">
        <v>1090</v>
      </c>
      <c r="H91" s="80" t="s">
        <v>1090</v>
      </c>
      <c r="I91" s="98" t="s">
        <v>1594</v>
      </c>
      <c r="J91" s="99">
        <v>44749</v>
      </c>
      <c r="K91" s="99">
        <v>44749</v>
      </c>
      <c r="L91" s="105"/>
      <c r="M91" s="101"/>
      <c r="N91" s="101"/>
      <c r="O91" s="101"/>
    </row>
    <row r="92" s="24" customFormat="1" ht="13.5" spans="2:15">
      <c r="B92" s="76">
        <v>70</v>
      </c>
      <c r="C92" s="81" t="s">
        <v>1619</v>
      </c>
      <c r="D92" s="78" t="s">
        <v>1199</v>
      </c>
      <c r="E92" s="79" t="s">
        <v>1200</v>
      </c>
      <c r="F92" s="80" t="s">
        <v>1090</v>
      </c>
      <c r="G92" s="80" t="s">
        <v>1090</v>
      </c>
      <c r="H92" s="80" t="s">
        <v>1090</v>
      </c>
      <c r="I92" s="98" t="s">
        <v>3976</v>
      </c>
      <c r="J92" s="99">
        <v>44742</v>
      </c>
      <c r="K92" s="99">
        <v>44745</v>
      </c>
      <c r="L92" s="105"/>
      <c r="M92" s="101"/>
      <c r="N92" s="101"/>
      <c r="O92" s="101"/>
    </row>
    <row r="93" s="24" customFormat="1" ht="22.5" spans="2:15">
      <c r="B93" s="76">
        <v>71</v>
      </c>
      <c r="C93" s="81" t="s">
        <v>1621</v>
      </c>
      <c r="D93" s="78" t="s">
        <v>112</v>
      </c>
      <c r="E93" s="79" t="s">
        <v>1202</v>
      </c>
      <c r="F93" s="80" t="s">
        <v>1090</v>
      </c>
      <c r="G93" s="80" t="s">
        <v>1090</v>
      </c>
      <c r="H93" s="80" t="s">
        <v>1090</v>
      </c>
      <c r="I93" s="102" t="s">
        <v>2578</v>
      </c>
      <c r="J93" s="99">
        <v>44742</v>
      </c>
      <c r="K93" s="99">
        <v>44743</v>
      </c>
      <c r="L93" s="105"/>
      <c r="M93" s="101"/>
      <c r="N93" s="101"/>
      <c r="O93" s="101"/>
    </row>
    <row r="94" s="24" customFormat="1" ht="13.5" spans="2:15">
      <c r="B94" s="76">
        <v>72</v>
      </c>
      <c r="C94" s="81" t="s">
        <v>1621</v>
      </c>
      <c r="D94" s="78" t="s">
        <v>162</v>
      </c>
      <c r="E94" s="79" t="s">
        <v>1623</v>
      </c>
      <c r="F94" s="80" t="s">
        <v>1090</v>
      </c>
      <c r="G94" s="80" t="s">
        <v>1090</v>
      </c>
      <c r="H94" s="80" t="s">
        <v>1090</v>
      </c>
      <c r="I94" s="102" t="s">
        <v>2578</v>
      </c>
      <c r="J94" s="99">
        <v>44743</v>
      </c>
      <c r="K94" s="99">
        <v>44744</v>
      </c>
      <c r="L94" s="105"/>
      <c r="M94" s="101"/>
      <c r="N94" s="101"/>
      <c r="O94" s="101"/>
    </row>
    <row r="95" s="24" customFormat="1" ht="13.5" spans="2:15">
      <c r="B95" s="76">
        <v>73</v>
      </c>
      <c r="C95" s="81" t="s">
        <v>1204</v>
      </c>
      <c r="D95" s="78" t="s">
        <v>59</v>
      </c>
      <c r="E95" s="79" t="s">
        <v>1624</v>
      </c>
      <c r="F95" s="80" t="s">
        <v>1090</v>
      </c>
      <c r="G95" s="80" t="s">
        <v>1090</v>
      </c>
      <c r="H95" s="80" t="s">
        <v>1090</v>
      </c>
      <c r="I95" s="98" t="s">
        <v>114</v>
      </c>
      <c r="J95" s="99">
        <v>44745</v>
      </c>
      <c r="K95" s="99">
        <v>44745</v>
      </c>
      <c r="L95" s="105"/>
      <c r="M95" s="101"/>
      <c r="N95" s="101"/>
      <c r="O95" s="101"/>
    </row>
    <row r="96" s="27" customFormat="1" ht="13.5" spans="2:15">
      <c r="B96" s="76">
        <v>74</v>
      </c>
      <c r="C96" s="81" t="s">
        <v>1626</v>
      </c>
      <c r="D96" s="78" t="s">
        <v>1207</v>
      </c>
      <c r="E96" s="79" t="s">
        <v>1208</v>
      </c>
      <c r="F96" s="107" t="s">
        <v>1090</v>
      </c>
      <c r="G96" s="107" t="s">
        <v>1090</v>
      </c>
      <c r="H96" s="107" t="s">
        <v>1090</v>
      </c>
      <c r="I96" s="102" t="s">
        <v>1620</v>
      </c>
      <c r="J96" s="99">
        <v>44746</v>
      </c>
      <c r="K96" s="99">
        <v>44746</v>
      </c>
      <c r="L96" s="105"/>
      <c r="M96" s="104"/>
      <c r="N96" s="104"/>
      <c r="O96" s="104"/>
    </row>
    <row r="97" s="24" customFormat="1" ht="24.75" spans="2:15">
      <c r="B97" s="76">
        <v>75</v>
      </c>
      <c r="C97" s="81" t="s">
        <v>1627</v>
      </c>
      <c r="D97" s="78" t="s">
        <v>62</v>
      </c>
      <c r="E97" s="79" t="s">
        <v>1628</v>
      </c>
      <c r="F97" s="80" t="s">
        <v>1090</v>
      </c>
      <c r="G97" s="80" t="s">
        <v>1090</v>
      </c>
      <c r="H97" s="80" t="s">
        <v>1090</v>
      </c>
      <c r="I97" s="98" t="s">
        <v>3973</v>
      </c>
      <c r="J97" s="99">
        <v>44749</v>
      </c>
      <c r="K97" s="99">
        <v>44749</v>
      </c>
      <c r="L97" s="105"/>
      <c r="M97" s="101"/>
      <c r="N97" s="101"/>
      <c r="O97" s="101"/>
    </row>
    <row r="98" s="26" customFormat="1" ht="27" spans="2:15">
      <c r="B98" s="76">
        <v>76</v>
      </c>
      <c r="C98" s="83" t="s">
        <v>1031</v>
      </c>
      <c r="D98" s="78" t="s">
        <v>141</v>
      </c>
      <c r="E98" s="79" t="s">
        <v>1212</v>
      </c>
      <c r="F98" s="49" t="s">
        <v>1096</v>
      </c>
      <c r="G98" s="49" t="s">
        <v>1096</v>
      </c>
      <c r="H98" s="49" t="s">
        <v>1096</v>
      </c>
      <c r="I98" s="102"/>
      <c r="J98" s="99"/>
      <c r="K98" s="99"/>
      <c r="L98" s="100" t="s">
        <v>2580</v>
      </c>
      <c r="M98" s="104"/>
      <c r="N98" s="104"/>
      <c r="O98" s="104"/>
    </row>
    <row r="99" s="24" customFormat="1" ht="13.5" spans="2:15">
      <c r="B99" s="76">
        <v>77</v>
      </c>
      <c r="C99" s="81" t="s">
        <v>1630</v>
      </c>
      <c r="D99" s="78" t="s">
        <v>160</v>
      </c>
      <c r="E99" s="79" t="s">
        <v>1592</v>
      </c>
      <c r="F99" s="49" t="s">
        <v>1096</v>
      </c>
      <c r="G99" s="49" t="s">
        <v>1096</v>
      </c>
      <c r="H99" s="49" t="s">
        <v>1096</v>
      </c>
      <c r="I99" s="102"/>
      <c r="J99" s="99"/>
      <c r="K99" s="99"/>
      <c r="L99" s="103" t="s">
        <v>3974</v>
      </c>
      <c r="M99" s="101"/>
      <c r="N99" s="101"/>
      <c r="O99" s="101"/>
    </row>
    <row r="100" s="24" customFormat="1" ht="27" spans="2:15">
      <c r="B100" s="76">
        <v>78</v>
      </c>
      <c r="C100" s="81" t="s">
        <v>1630</v>
      </c>
      <c r="D100" s="78" t="s">
        <v>1214</v>
      </c>
      <c r="E100" s="79" t="s">
        <v>1631</v>
      </c>
      <c r="F100" s="80" t="s">
        <v>1090</v>
      </c>
      <c r="G100" s="80" t="s">
        <v>1096</v>
      </c>
      <c r="H100" s="80" t="s">
        <v>1096</v>
      </c>
      <c r="I100" s="102"/>
      <c r="J100" s="99"/>
      <c r="K100" s="99"/>
      <c r="L100" s="103" t="s">
        <v>3974</v>
      </c>
      <c r="M100" s="101"/>
      <c r="N100" s="101"/>
      <c r="O100" s="101"/>
    </row>
    <row r="101" s="24" customFormat="1" ht="13.5" spans="2:15">
      <c r="B101" s="76">
        <v>79</v>
      </c>
      <c r="C101" s="81" t="s">
        <v>1630</v>
      </c>
      <c r="D101" s="78" t="s">
        <v>149</v>
      </c>
      <c r="E101" s="79" t="s">
        <v>1633</v>
      </c>
      <c r="F101" s="80" t="s">
        <v>1090</v>
      </c>
      <c r="G101" s="80" t="s">
        <v>1096</v>
      </c>
      <c r="H101" s="80" t="s">
        <v>1096</v>
      </c>
      <c r="I101" s="102"/>
      <c r="J101" s="99"/>
      <c r="K101" s="99"/>
      <c r="L101" s="103" t="s">
        <v>3974</v>
      </c>
      <c r="M101" s="101"/>
      <c r="N101" s="101"/>
      <c r="O101" s="101"/>
    </row>
    <row r="102" s="24" customFormat="1" ht="13.5" spans="2:15">
      <c r="B102" s="76">
        <v>80</v>
      </c>
      <c r="C102" s="81" t="s">
        <v>1634</v>
      </c>
      <c r="D102" s="78" t="s">
        <v>70</v>
      </c>
      <c r="E102" s="79" t="s">
        <v>1635</v>
      </c>
      <c r="F102" s="80" t="s">
        <v>1096</v>
      </c>
      <c r="G102" s="80" t="s">
        <v>1096</v>
      </c>
      <c r="H102" s="80" t="s">
        <v>1096</v>
      </c>
      <c r="I102" s="102"/>
      <c r="J102" s="99"/>
      <c r="K102" s="99"/>
      <c r="L102" s="100" t="s">
        <v>2581</v>
      </c>
      <c r="M102" s="101"/>
      <c r="N102" s="101"/>
      <c r="O102" s="101"/>
    </row>
    <row r="103" s="27" customFormat="1" ht="13.5" spans="2:15">
      <c r="B103" s="76">
        <v>81</v>
      </c>
      <c r="C103" s="81" t="s">
        <v>1634</v>
      </c>
      <c r="D103" s="78" t="s">
        <v>178</v>
      </c>
      <c r="E103" s="79" t="s">
        <v>1221</v>
      </c>
      <c r="F103" s="107" t="s">
        <v>1096</v>
      </c>
      <c r="G103" s="107" t="s">
        <v>1096</v>
      </c>
      <c r="H103" s="107" t="s">
        <v>1096</v>
      </c>
      <c r="I103" s="102"/>
      <c r="J103" s="99"/>
      <c r="K103" s="99"/>
      <c r="L103" s="103" t="s">
        <v>3974</v>
      </c>
      <c r="M103" s="104"/>
      <c r="N103" s="104"/>
      <c r="O103" s="104"/>
    </row>
    <row r="104" s="24" customFormat="1" ht="13.5" spans="2:15">
      <c r="B104" s="76">
        <v>82</v>
      </c>
      <c r="C104" s="81" t="s">
        <v>1634</v>
      </c>
      <c r="D104" s="78" t="s">
        <v>180</v>
      </c>
      <c r="E104" s="79" t="s">
        <v>1222</v>
      </c>
      <c r="F104" s="80" t="s">
        <v>1090</v>
      </c>
      <c r="G104" s="80" t="s">
        <v>1090</v>
      </c>
      <c r="H104" s="80" t="s">
        <v>1090</v>
      </c>
      <c r="I104" s="102" t="s">
        <v>1575</v>
      </c>
      <c r="J104" s="99">
        <v>44748</v>
      </c>
      <c r="K104" s="99">
        <v>44748</v>
      </c>
      <c r="L104" s="105"/>
      <c r="M104" s="101"/>
      <c r="N104" s="101"/>
      <c r="O104" s="101"/>
    </row>
    <row r="105" s="24" customFormat="1" ht="13.5" spans="2:15">
      <c r="B105" s="76">
        <v>83</v>
      </c>
      <c r="C105" s="78" t="s">
        <v>1637</v>
      </c>
      <c r="D105" s="78" t="s">
        <v>1223</v>
      </c>
      <c r="E105" s="79" t="s">
        <v>1224</v>
      </c>
      <c r="F105" s="80" t="s">
        <v>1090</v>
      </c>
      <c r="G105" s="80" t="s">
        <v>1090</v>
      </c>
      <c r="H105" s="80" t="s">
        <v>1090</v>
      </c>
      <c r="I105" s="102" t="s">
        <v>1638</v>
      </c>
      <c r="J105" s="99">
        <v>44742</v>
      </c>
      <c r="K105" s="99">
        <v>44749</v>
      </c>
      <c r="L105" s="105"/>
      <c r="M105" s="101"/>
      <c r="N105" s="101"/>
      <c r="O105" s="101"/>
    </row>
    <row r="106" s="24" customFormat="1" ht="27" spans="2:15">
      <c r="B106" s="76">
        <v>84</v>
      </c>
      <c r="C106" s="78" t="s">
        <v>1637</v>
      </c>
      <c r="D106" s="78" t="s">
        <v>1226</v>
      </c>
      <c r="E106" s="79" t="s">
        <v>1639</v>
      </c>
      <c r="F106" s="80" t="s">
        <v>1090</v>
      </c>
      <c r="G106" s="80" t="s">
        <v>1090</v>
      </c>
      <c r="H106" s="80" t="s">
        <v>1090</v>
      </c>
      <c r="I106" s="127" t="s">
        <v>3977</v>
      </c>
      <c r="J106" s="99">
        <v>44742</v>
      </c>
      <c r="K106" s="99">
        <v>44749</v>
      </c>
      <c r="L106" s="105"/>
      <c r="M106" s="101"/>
      <c r="N106" s="101"/>
      <c r="O106" s="101"/>
    </row>
    <row r="107" s="26" customFormat="1" ht="13.5" spans="2:15">
      <c r="B107" s="76">
        <v>85</v>
      </c>
      <c r="C107" s="83" t="s">
        <v>1637</v>
      </c>
      <c r="D107" s="78" t="s">
        <v>1228</v>
      </c>
      <c r="E107" s="79" t="s">
        <v>1229</v>
      </c>
      <c r="F107" s="49" t="s">
        <v>1090</v>
      </c>
      <c r="G107" s="49" t="s">
        <v>1090</v>
      </c>
      <c r="H107" s="49" t="s">
        <v>1090</v>
      </c>
      <c r="I107" s="102"/>
      <c r="J107" s="99"/>
      <c r="K107" s="99"/>
      <c r="L107" s="100" t="s">
        <v>1640</v>
      </c>
      <c r="M107" s="104"/>
      <c r="N107" s="104"/>
      <c r="O107" s="104"/>
    </row>
    <row r="108" s="24" customFormat="1" ht="13.5" spans="2:15">
      <c r="B108" s="76">
        <v>86</v>
      </c>
      <c r="C108" s="81" t="s">
        <v>1641</v>
      </c>
      <c r="D108" s="78" t="s">
        <v>1230</v>
      </c>
      <c r="E108" s="79" t="s">
        <v>1231</v>
      </c>
      <c r="F108" s="80" t="s">
        <v>1090</v>
      </c>
      <c r="G108" s="80" t="s">
        <v>1090</v>
      </c>
      <c r="H108" s="80" t="s">
        <v>1090</v>
      </c>
      <c r="I108" s="127" t="s">
        <v>3978</v>
      </c>
      <c r="J108" s="99">
        <v>44742</v>
      </c>
      <c r="K108" s="99">
        <v>44749</v>
      </c>
      <c r="L108" s="105"/>
      <c r="M108" s="101"/>
      <c r="N108" s="101"/>
      <c r="O108" s="101"/>
    </row>
    <row r="109" s="24" customFormat="1" ht="16.5" spans="2:15">
      <c r="B109" s="76">
        <v>87</v>
      </c>
      <c r="C109" s="78" t="s">
        <v>1036</v>
      </c>
      <c r="D109" s="78" t="s">
        <v>1232</v>
      </c>
      <c r="E109" s="79" t="s">
        <v>1233</v>
      </c>
      <c r="F109" s="80" t="s">
        <v>1096</v>
      </c>
      <c r="G109" s="80" t="s">
        <v>1096</v>
      </c>
      <c r="H109" s="80" t="s">
        <v>1096</v>
      </c>
      <c r="I109" s="102"/>
      <c r="J109" s="99"/>
      <c r="K109" s="99"/>
      <c r="L109" s="128" t="s">
        <v>3979</v>
      </c>
      <c r="M109" s="101"/>
      <c r="N109" s="101"/>
      <c r="O109" s="101"/>
    </row>
    <row r="110" s="24" customFormat="1" ht="22.5" spans="2:15">
      <c r="B110" s="76">
        <v>88</v>
      </c>
      <c r="C110" s="78" t="s">
        <v>1037</v>
      </c>
      <c r="D110" s="78" t="s">
        <v>1235</v>
      </c>
      <c r="E110" s="79" t="s">
        <v>1236</v>
      </c>
      <c r="F110" s="80" t="s">
        <v>1096</v>
      </c>
      <c r="G110" s="80" t="s">
        <v>1096</v>
      </c>
      <c r="H110" s="80" t="s">
        <v>1096</v>
      </c>
      <c r="I110" s="102"/>
      <c r="J110" s="99"/>
      <c r="K110" s="99"/>
      <c r="L110" s="128" t="s">
        <v>3979</v>
      </c>
      <c r="M110" s="101"/>
      <c r="N110" s="101"/>
      <c r="O110" s="101"/>
    </row>
    <row r="111" s="24" customFormat="1" ht="16.5" spans="2:15">
      <c r="B111" s="76">
        <v>89</v>
      </c>
      <c r="C111" s="77" t="s">
        <v>1644</v>
      </c>
      <c r="D111" s="78" t="s">
        <v>1239</v>
      </c>
      <c r="E111" s="79" t="s">
        <v>1240</v>
      </c>
      <c r="F111" s="80" t="s">
        <v>1090</v>
      </c>
      <c r="G111" s="80" t="s">
        <v>1096</v>
      </c>
      <c r="H111" s="80" t="s">
        <v>1096</v>
      </c>
      <c r="I111" s="102"/>
      <c r="J111" s="99"/>
      <c r="K111" s="99"/>
      <c r="L111" s="128" t="s">
        <v>3979</v>
      </c>
      <c r="M111" s="101"/>
      <c r="N111" s="101"/>
      <c r="O111" s="101"/>
    </row>
    <row r="112" s="26" customFormat="1" ht="13.5" spans="2:15">
      <c r="B112" s="76">
        <v>90</v>
      </c>
      <c r="C112" s="78" t="s">
        <v>1646</v>
      </c>
      <c r="D112" s="78" t="s">
        <v>182</v>
      </c>
      <c r="E112" s="79" t="s">
        <v>183</v>
      </c>
      <c r="F112" s="49" t="s">
        <v>1090</v>
      </c>
      <c r="G112" s="49" t="s">
        <v>1090</v>
      </c>
      <c r="H112" s="49" t="s">
        <v>1090</v>
      </c>
      <c r="I112" s="102"/>
      <c r="J112" s="99"/>
      <c r="K112" s="99"/>
      <c r="L112" s="100" t="s">
        <v>1647</v>
      </c>
      <c r="M112" s="104"/>
      <c r="N112" s="104"/>
      <c r="O112" s="104"/>
    </row>
    <row r="113" s="26" customFormat="1" ht="13.5" spans="2:15">
      <c r="B113" s="108">
        <v>91</v>
      </c>
      <c r="C113" s="109" t="s">
        <v>1039</v>
      </c>
      <c r="D113" s="109" t="s">
        <v>1243</v>
      </c>
      <c r="E113" s="110" t="s">
        <v>1039</v>
      </c>
      <c r="F113" s="49" t="s">
        <v>1090</v>
      </c>
      <c r="G113" s="49" t="s">
        <v>1090</v>
      </c>
      <c r="H113" s="49" t="s">
        <v>1090</v>
      </c>
      <c r="I113" s="129" t="s">
        <v>57</v>
      </c>
      <c r="J113" s="99">
        <v>44749</v>
      </c>
      <c r="K113" s="99">
        <v>44749</v>
      </c>
      <c r="L113" s="130"/>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7</v>
      </c>
      <c r="E117" s="122">
        <v>1</v>
      </c>
      <c r="F117" s="123">
        <v>2</v>
      </c>
      <c r="G117" s="124"/>
      <c r="H117" s="125">
        <v>4</v>
      </c>
      <c r="I117" s="136"/>
      <c r="J117" s="125">
        <v>0</v>
      </c>
      <c r="K117" s="137"/>
      <c r="L117" s="138"/>
    </row>
    <row r="118" s="29" customFormat="1" spans="2:12">
      <c r="B118" s="119">
        <v>2</v>
      </c>
      <c r="C118" s="139" t="s">
        <v>193</v>
      </c>
      <c r="D118" s="121">
        <f t="shared" si="0"/>
        <v>179</v>
      </c>
      <c r="E118" s="122">
        <v>10</v>
      </c>
      <c r="F118" s="123">
        <v>13</v>
      </c>
      <c r="G118" s="124"/>
      <c r="H118" s="125">
        <v>156</v>
      </c>
      <c r="I118" s="136"/>
      <c r="J118" s="125">
        <v>0</v>
      </c>
      <c r="K118" s="137"/>
      <c r="L118" s="138"/>
    </row>
    <row r="119" s="29" customFormat="1" spans="2:12">
      <c r="B119" s="119">
        <v>3</v>
      </c>
      <c r="C119" s="120" t="s">
        <v>194</v>
      </c>
      <c r="D119" s="121">
        <f t="shared" si="0"/>
        <v>28</v>
      </c>
      <c r="E119" s="122">
        <v>2</v>
      </c>
      <c r="F119" s="123">
        <v>5</v>
      </c>
      <c r="G119" s="124"/>
      <c r="H119" s="125">
        <v>21</v>
      </c>
      <c r="I119" s="136"/>
      <c r="J119" s="125">
        <v>0</v>
      </c>
      <c r="K119" s="137"/>
      <c r="L119" s="138"/>
    </row>
    <row r="120" s="29" customFormat="1" spans="2:12">
      <c r="B120" s="119">
        <v>4</v>
      </c>
      <c r="C120" s="120" t="s">
        <v>1648</v>
      </c>
      <c r="D120" s="121">
        <f t="shared" si="0"/>
        <v>57</v>
      </c>
      <c r="E120" s="122">
        <v>1</v>
      </c>
      <c r="F120" s="123">
        <v>4</v>
      </c>
      <c r="G120" s="124"/>
      <c r="H120" s="125">
        <v>52</v>
      </c>
      <c r="I120" s="136"/>
      <c r="J120" s="125">
        <v>0</v>
      </c>
      <c r="K120" s="137"/>
      <c r="L120" s="138"/>
    </row>
    <row r="121" s="29" customFormat="1" spans="2:12">
      <c r="B121" s="119">
        <v>5</v>
      </c>
      <c r="C121" s="120" t="s">
        <v>1649</v>
      </c>
      <c r="D121" s="121">
        <f t="shared" si="0"/>
        <v>11</v>
      </c>
      <c r="E121" s="122">
        <v>3</v>
      </c>
      <c r="F121" s="123">
        <v>1</v>
      </c>
      <c r="G121" s="124"/>
      <c r="H121" s="125">
        <v>7</v>
      </c>
      <c r="I121" s="136"/>
      <c r="J121" s="125">
        <v>0</v>
      </c>
      <c r="K121" s="137"/>
      <c r="L121" s="138"/>
    </row>
    <row r="122" s="29" customFormat="1" spans="2:12">
      <c r="B122" s="119">
        <v>6</v>
      </c>
      <c r="C122" s="120" t="s">
        <v>44</v>
      </c>
      <c r="D122" s="121">
        <f t="shared" si="0"/>
        <v>9</v>
      </c>
      <c r="E122" s="122">
        <v>0</v>
      </c>
      <c r="F122" s="123">
        <v>2</v>
      </c>
      <c r="G122" s="124"/>
      <c r="H122" s="125">
        <v>7</v>
      </c>
      <c r="I122" s="136"/>
      <c r="J122" s="125">
        <v>0</v>
      </c>
      <c r="K122" s="137"/>
      <c r="L122" s="138"/>
    </row>
    <row r="123" s="29" customFormat="1" spans="2:12">
      <c r="B123" s="119">
        <v>7</v>
      </c>
      <c r="C123" s="120" t="s">
        <v>223</v>
      </c>
      <c r="D123" s="121">
        <f t="shared" si="0"/>
        <v>4</v>
      </c>
      <c r="E123" s="122">
        <v>0</v>
      </c>
      <c r="F123" s="123">
        <v>0</v>
      </c>
      <c r="G123" s="124"/>
      <c r="H123" s="125">
        <v>4</v>
      </c>
      <c r="I123" s="136"/>
      <c r="J123" s="125">
        <v>0</v>
      </c>
      <c r="K123" s="137"/>
      <c r="L123" s="138"/>
    </row>
    <row r="124" s="29" customFormat="1" spans="2:12">
      <c r="B124" s="119">
        <v>8</v>
      </c>
      <c r="C124" s="120" t="s">
        <v>51</v>
      </c>
      <c r="D124" s="121">
        <f t="shared" si="0"/>
        <v>13</v>
      </c>
      <c r="E124" s="122">
        <v>0</v>
      </c>
      <c r="F124" s="123">
        <v>3</v>
      </c>
      <c r="G124" s="124"/>
      <c r="H124" s="125">
        <v>10</v>
      </c>
      <c r="I124" s="136"/>
      <c r="J124" s="125">
        <v>0</v>
      </c>
      <c r="K124" s="137"/>
      <c r="L124" s="138"/>
    </row>
    <row r="125" s="29" customFormat="1" spans="2:12">
      <c r="B125" s="119">
        <v>9</v>
      </c>
      <c r="C125" s="120" t="s">
        <v>1650</v>
      </c>
      <c r="D125" s="121">
        <f t="shared" si="0"/>
        <v>51</v>
      </c>
      <c r="E125" s="122">
        <v>0</v>
      </c>
      <c r="F125" s="123">
        <v>9</v>
      </c>
      <c r="G125" s="124"/>
      <c r="H125" s="125">
        <v>42</v>
      </c>
      <c r="I125" s="136"/>
      <c r="J125" s="125">
        <v>0</v>
      </c>
      <c r="K125" s="137"/>
      <c r="L125" s="138"/>
    </row>
    <row r="126" s="29" customFormat="1" spans="2:12">
      <c r="B126" s="119">
        <v>10</v>
      </c>
      <c r="C126" s="120" t="s">
        <v>1651</v>
      </c>
      <c r="D126" s="121">
        <f t="shared" si="0"/>
        <v>61</v>
      </c>
      <c r="E126" s="122">
        <v>0</v>
      </c>
      <c r="F126" s="123">
        <v>11</v>
      </c>
      <c r="G126" s="124"/>
      <c r="H126" s="125">
        <v>50</v>
      </c>
      <c r="I126" s="136"/>
      <c r="J126" s="125">
        <v>0</v>
      </c>
      <c r="K126" s="137"/>
      <c r="L126" s="138"/>
    </row>
    <row r="127" s="29" customFormat="1" spans="2:12">
      <c r="B127" s="119">
        <v>11</v>
      </c>
      <c r="C127" s="120" t="s">
        <v>1652</v>
      </c>
      <c r="D127" s="121">
        <f t="shared" si="0"/>
        <v>35</v>
      </c>
      <c r="E127" s="122">
        <v>2</v>
      </c>
      <c r="F127" s="123">
        <v>5</v>
      </c>
      <c r="G127" s="124"/>
      <c r="H127" s="125">
        <v>28</v>
      </c>
      <c r="I127" s="136"/>
      <c r="J127" s="125">
        <v>0</v>
      </c>
      <c r="K127" s="137"/>
      <c r="L127" s="138"/>
    </row>
    <row r="128" s="29" customFormat="1" spans="2:12">
      <c r="B128" s="119">
        <v>12</v>
      </c>
      <c r="C128" s="120" t="s">
        <v>1653</v>
      </c>
      <c r="D128" s="121">
        <f t="shared" si="0"/>
        <v>3</v>
      </c>
      <c r="E128" s="122">
        <v>0</v>
      </c>
      <c r="F128" s="123">
        <v>0</v>
      </c>
      <c r="G128" s="124"/>
      <c r="H128" s="125">
        <v>3</v>
      </c>
      <c r="I128" s="136"/>
      <c r="J128" s="125">
        <v>0</v>
      </c>
      <c r="K128" s="137"/>
      <c r="L128" s="138"/>
    </row>
    <row r="129" s="29" customFormat="1" spans="2:12">
      <c r="B129" s="119">
        <v>13</v>
      </c>
      <c r="C129" s="120" t="s">
        <v>202</v>
      </c>
      <c r="D129" s="121">
        <f t="shared" si="0"/>
        <v>6</v>
      </c>
      <c r="E129" s="122">
        <v>0</v>
      </c>
      <c r="F129" s="123">
        <v>1</v>
      </c>
      <c r="G129" s="124"/>
      <c r="H129" s="125">
        <v>5</v>
      </c>
      <c r="I129" s="136"/>
      <c r="J129" s="125">
        <v>0</v>
      </c>
      <c r="K129" s="137"/>
      <c r="L129" s="138"/>
    </row>
    <row r="130" s="29" customFormat="1" spans="2:12">
      <c r="B130" s="119">
        <v>14</v>
      </c>
      <c r="C130" s="120" t="s">
        <v>204</v>
      </c>
      <c r="D130" s="121">
        <f t="shared" si="0"/>
        <v>9</v>
      </c>
      <c r="E130" s="122">
        <v>0</v>
      </c>
      <c r="F130" s="123">
        <v>2</v>
      </c>
      <c r="G130" s="124"/>
      <c r="H130" s="125">
        <v>7</v>
      </c>
      <c r="I130" s="136"/>
      <c r="J130" s="125">
        <v>0</v>
      </c>
      <c r="K130" s="137"/>
      <c r="L130" s="138"/>
    </row>
    <row r="131" s="29" customFormat="1" spans="2:12">
      <c r="B131" s="119">
        <v>15</v>
      </c>
      <c r="C131" s="120" t="s">
        <v>1654</v>
      </c>
      <c r="D131" s="121">
        <f t="shared" si="0"/>
        <v>16</v>
      </c>
      <c r="E131" s="122">
        <v>0</v>
      </c>
      <c r="F131" s="123">
        <v>1</v>
      </c>
      <c r="G131" s="124"/>
      <c r="H131" s="125">
        <v>15</v>
      </c>
      <c r="I131" s="136"/>
      <c r="J131" s="125">
        <v>0</v>
      </c>
      <c r="K131" s="137"/>
      <c r="L131" s="138"/>
    </row>
    <row r="132" s="29" customFormat="1" spans="2:12">
      <c r="B132" s="119">
        <v>16</v>
      </c>
      <c r="C132" s="120" t="s">
        <v>1655</v>
      </c>
      <c r="D132" s="121">
        <f t="shared" si="0"/>
        <v>9</v>
      </c>
      <c r="E132" s="122">
        <v>2</v>
      </c>
      <c r="F132" s="123">
        <v>4</v>
      </c>
      <c r="G132" s="124"/>
      <c r="H132" s="125">
        <v>3</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1656</v>
      </c>
      <c r="D134" s="121">
        <f t="shared" si="0"/>
        <v>3</v>
      </c>
      <c r="E134" s="122">
        <v>0</v>
      </c>
      <c r="F134" s="123">
        <v>0</v>
      </c>
      <c r="G134" s="124"/>
      <c r="H134" s="125">
        <v>3</v>
      </c>
      <c r="I134" s="136"/>
      <c r="J134" s="125">
        <v>0</v>
      </c>
      <c r="K134" s="137"/>
      <c r="L134" s="138"/>
    </row>
    <row r="135" s="29" customFormat="1" spans="2:12">
      <c r="B135" s="119">
        <v>19</v>
      </c>
      <c r="C135" s="120" t="s">
        <v>1657</v>
      </c>
      <c r="D135" s="121">
        <f t="shared" si="0"/>
        <v>5</v>
      </c>
      <c r="E135" s="122">
        <v>0</v>
      </c>
      <c r="F135" s="123">
        <v>1</v>
      </c>
      <c r="G135" s="124"/>
      <c r="H135" s="125">
        <v>4</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1658</v>
      </c>
      <c r="D137" s="121">
        <f t="shared" si="0"/>
        <v>12</v>
      </c>
      <c r="E137" s="122">
        <v>1</v>
      </c>
      <c r="F137" s="123">
        <v>1</v>
      </c>
      <c r="G137" s="124"/>
      <c r="H137" s="125">
        <v>10</v>
      </c>
      <c r="I137" s="136"/>
      <c r="J137" s="125">
        <v>0</v>
      </c>
      <c r="K137" s="137"/>
      <c r="L137" s="138"/>
    </row>
    <row r="138" s="29" customFormat="1" spans="2:12">
      <c r="B138" s="119">
        <v>22</v>
      </c>
      <c r="C138" s="120" t="s">
        <v>1659</v>
      </c>
      <c r="D138" s="121">
        <f t="shared" si="0"/>
        <v>0</v>
      </c>
      <c r="E138" s="122">
        <v>0</v>
      </c>
      <c r="F138" s="123">
        <v>0</v>
      </c>
      <c r="G138" s="124"/>
      <c r="H138" s="125">
        <v>0</v>
      </c>
      <c r="I138" s="136"/>
      <c r="J138" s="125">
        <v>0</v>
      </c>
      <c r="K138" s="137"/>
      <c r="L138" s="138"/>
    </row>
    <row r="139" s="29" customFormat="1" spans="2:12">
      <c r="B139" s="119">
        <v>23</v>
      </c>
      <c r="C139" s="139" t="s">
        <v>1637</v>
      </c>
      <c r="D139" s="121">
        <f t="shared" si="0"/>
        <v>0</v>
      </c>
      <c r="E139" s="122">
        <v>0</v>
      </c>
      <c r="F139" s="123">
        <v>0</v>
      </c>
      <c r="G139" s="124"/>
      <c r="H139" s="125">
        <v>0</v>
      </c>
      <c r="I139" s="136"/>
      <c r="J139" s="125">
        <v>0</v>
      </c>
      <c r="K139" s="137"/>
      <c r="L139" s="138"/>
    </row>
    <row r="140" s="29" customFormat="1" spans="2:12">
      <c r="B140" s="119">
        <v>24</v>
      </c>
      <c r="C140" s="139" t="s">
        <v>1660</v>
      </c>
      <c r="D140" s="121">
        <f t="shared" si="0"/>
        <v>39</v>
      </c>
      <c r="E140" s="122">
        <v>0</v>
      </c>
      <c r="F140" s="123">
        <v>0</v>
      </c>
      <c r="G140" s="124"/>
      <c r="H140" s="125">
        <v>39</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1661</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5</v>
      </c>
      <c r="E145" s="122">
        <v>4</v>
      </c>
      <c r="F145" s="123">
        <v>0</v>
      </c>
      <c r="G145" s="124"/>
      <c r="H145" s="125">
        <v>1</v>
      </c>
      <c r="I145" s="136"/>
      <c r="J145" s="125">
        <v>0</v>
      </c>
      <c r="K145" s="137"/>
      <c r="L145" s="138"/>
    </row>
    <row r="146" ht="15.75" spans="2:12">
      <c r="B146" s="140" t="s">
        <v>207</v>
      </c>
      <c r="C146" s="141"/>
      <c r="D146" s="142">
        <f>SUM(D117:D145)</f>
        <v>562</v>
      </c>
      <c r="E146" s="143">
        <f>SUM(E117:E145)</f>
        <v>26</v>
      </c>
      <c r="F146" s="144">
        <f>SUM(F117:G145)</f>
        <v>65</v>
      </c>
      <c r="G146" s="144"/>
      <c r="H146" s="145">
        <f>SUM(H117:I145)</f>
        <v>471</v>
      </c>
      <c r="I146" s="145"/>
      <c r="J146" s="145">
        <f>SUM(J117:K145)</f>
        <v>0</v>
      </c>
      <c r="K146" s="168"/>
      <c r="L146" s="135"/>
    </row>
    <row r="147" ht="15.75" spans="2:12">
      <c r="B147" s="146" t="s">
        <v>208</v>
      </c>
      <c r="C147" s="147"/>
      <c r="D147" s="148"/>
      <c r="E147" s="149">
        <f>E146/D146</f>
        <v>0.0462633451957295</v>
      </c>
      <c r="F147" s="150">
        <f>F146/D146</f>
        <v>0.115658362989324</v>
      </c>
      <c r="G147" s="151"/>
      <c r="H147" s="150">
        <f>H146/D146</f>
        <v>0.838078291814947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1662</v>
      </c>
      <c r="N176" s="172"/>
    </row>
    <row r="177" s="24" customFormat="1" ht="14.25" customHeight="1" spans="2:14">
      <c r="B177" s="157" t="s">
        <v>33</v>
      </c>
      <c r="C177" s="158" t="s">
        <v>210</v>
      </c>
      <c r="D177" s="158" t="s">
        <v>207</v>
      </c>
      <c r="E177" s="158" t="s">
        <v>211</v>
      </c>
      <c r="F177" s="159" t="s">
        <v>212</v>
      </c>
      <c r="G177" s="159" t="s">
        <v>213</v>
      </c>
      <c r="H177" s="159" t="s">
        <v>214</v>
      </c>
      <c r="I177" s="159" t="s">
        <v>1253</v>
      </c>
      <c r="J177" s="159" t="s">
        <v>216</v>
      </c>
      <c r="K177" s="159" t="s">
        <v>217</v>
      </c>
      <c r="L177" s="173" t="s">
        <v>1663</v>
      </c>
      <c r="M177" s="174" t="s">
        <v>72</v>
      </c>
      <c r="N177" s="174" t="s">
        <v>1268</v>
      </c>
    </row>
    <row r="178" s="24" customFormat="1" ht="12.75"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659</v>
      </c>
      <c r="E179" s="77">
        <f>F179+G179</f>
        <v>659</v>
      </c>
      <c r="F179" s="165">
        <v>541</v>
      </c>
      <c r="G179" s="165">
        <v>118</v>
      </c>
      <c r="H179" s="165">
        <f>D179-E179</f>
        <v>0</v>
      </c>
      <c r="I179" s="176">
        <f t="shared" ref="I179:I209" si="1">F179/(F179+G179)</f>
        <v>0.820940819423369</v>
      </c>
      <c r="J179" s="177">
        <f t="shared" ref="J179:J209" si="2">E179/D179</f>
        <v>1</v>
      </c>
      <c r="K179" s="177">
        <f t="shared" ref="K179:K209" si="3">I179*J179</f>
        <v>0.820940819423369</v>
      </c>
      <c r="L179" s="178"/>
      <c r="M179" s="179">
        <v>0.778787878787879</v>
      </c>
      <c r="N179" s="179">
        <v>0.975504322766571</v>
      </c>
    </row>
    <row r="180" s="24" customFormat="1" ht="19.5" customHeight="1" spans="2:14">
      <c r="B180" s="163">
        <v>2</v>
      </c>
      <c r="C180" s="166" t="s">
        <v>193</v>
      </c>
      <c r="D180" s="165">
        <v>29434</v>
      </c>
      <c r="E180" s="77">
        <f t="shared" ref="E180:E208" si="4">F180+G180</f>
        <v>25405</v>
      </c>
      <c r="F180" s="165">
        <v>24901</v>
      </c>
      <c r="G180" s="165">
        <v>504</v>
      </c>
      <c r="H180" s="165">
        <f t="shared" ref="H180:H208" si="5">D180-E180</f>
        <v>4029</v>
      </c>
      <c r="I180" s="176">
        <f t="shared" si="1"/>
        <v>0.980161385554025</v>
      </c>
      <c r="J180" s="177">
        <f t="shared" si="2"/>
        <v>0.863117483182714</v>
      </c>
      <c r="K180" s="177">
        <f t="shared" si="3"/>
        <v>0.845994428212271</v>
      </c>
      <c r="L180" s="180" t="s">
        <v>4002</v>
      </c>
      <c r="M180" s="179">
        <v>0.91247408431237</v>
      </c>
      <c r="N180" s="179">
        <v>0.984413534576305</v>
      </c>
    </row>
    <row r="181" s="24" customFormat="1" ht="19.5" customHeight="1" spans="2:14">
      <c r="B181" s="163">
        <v>3</v>
      </c>
      <c r="C181" s="164" t="s">
        <v>194</v>
      </c>
      <c r="D181" s="165">
        <v>918</v>
      </c>
      <c r="E181" s="77">
        <f t="shared" si="4"/>
        <v>739</v>
      </c>
      <c r="F181" s="165">
        <v>636</v>
      </c>
      <c r="G181" s="165">
        <v>103</v>
      </c>
      <c r="H181" s="165">
        <f t="shared" si="5"/>
        <v>179</v>
      </c>
      <c r="I181" s="176">
        <f t="shared" si="1"/>
        <v>0.860622462787551</v>
      </c>
      <c r="J181" s="177">
        <f t="shared" si="2"/>
        <v>0.805010893246187</v>
      </c>
      <c r="K181" s="177">
        <f t="shared" si="3"/>
        <v>0.69281045751634</v>
      </c>
      <c r="L181" s="178" t="s">
        <v>4003</v>
      </c>
      <c r="M181" s="179">
        <v>0.512035010940919</v>
      </c>
      <c r="N181" s="179">
        <v>0.504</v>
      </c>
    </row>
    <row r="182" s="24" customFormat="1" ht="19.5" customHeight="1" spans="2:14">
      <c r="B182" s="163">
        <v>4</v>
      </c>
      <c r="C182" s="164" t="s">
        <v>1648</v>
      </c>
      <c r="D182" s="165">
        <v>485</v>
      </c>
      <c r="E182" s="77">
        <f t="shared" si="4"/>
        <v>389</v>
      </c>
      <c r="F182" s="165">
        <v>329</v>
      </c>
      <c r="G182" s="165">
        <v>60</v>
      </c>
      <c r="H182" s="165">
        <f t="shared" si="5"/>
        <v>96</v>
      </c>
      <c r="I182" s="176">
        <f t="shared" si="1"/>
        <v>0.845758354755784</v>
      </c>
      <c r="J182" s="177">
        <f t="shared" si="2"/>
        <v>0.802061855670103</v>
      </c>
      <c r="K182" s="177">
        <f t="shared" si="3"/>
        <v>0.678350515463918</v>
      </c>
      <c r="L182" s="178" t="s">
        <v>4004</v>
      </c>
      <c r="M182" s="179">
        <v>0.711811023622047</v>
      </c>
      <c r="N182" s="179">
        <v>0.696821515892421</v>
      </c>
    </row>
    <row r="183" s="24" customFormat="1" ht="19.5" customHeight="1" spans="2:14">
      <c r="B183" s="163">
        <v>5</v>
      </c>
      <c r="C183" s="164" t="s">
        <v>1649</v>
      </c>
      <c r="D183" s="165">
        <v>443</v>
      </c>
      <c r="E183" s="77">
        <f t="shared" si="4"/>
        <v>399</v>
      </c>
      <c r="F183" s="165">
        <v>360</v>
      </c>
      <c r="G183" s="165">
        <v>39</v>
      </c>
      <c r="H183" s="165">
        <f t="shared" si="5"/>
        <v>44</v>
      </c>
      <c r="I183" s="176">
        <f t="shared" si="1"/>
        <v>0.902255639097744</v>
      </c>
      <c r="J183" s="177">
        <f t="shared" si="2"/>
        <v>0.900677200902935</v>
      </c>
      <c r="K183" s="177">
        <f t="shared" si="3"/>
        <v>0.812641083521445</v>
      </c>
      <c r="L183" s="178" t="s">
        <v>4005</v>
      </c>
      <c r="M183" s="179">
        <v>0.540425531914894</v>
      </c>
      <c r="N183" s="179">
        <v>0.77710843373494</v>
      </c>
    </row>
    <row r="184" s="24" customFormat="1" ht="19.5" customHeight="1" spans="2:14">
      <c r="B184" s="163">
        <v>6</v>
      </c>
      <c r="C184" s="164" t="s">
        <v>44</v>
      </c>
      <c r="D184" s="165">
        <v>402</v>
      </c>
      <c r="E184" s="77">
        <f t="shared" si="4"/>
        <v>383</v>
      </c>
      <c r="F184" s="165">
        <v>362</v>
      </c>
      <c r="G184" s="165">
        <v>21</v>
      </c>
      <c r="H184" s="165">
        <f t="shared" si="5"/>
        <v>19</v>
      </c>
      <c r="I184" s="176">
        <f t="shared" si="1"/>
        <v>0.945169712793734</v>
      </c>
      <c r="J184" s="177">
        <f t="shared" si="2"/>
        <v>0.95273631840796</v>
      </c>
      <c r="K184" s="177">
        <f t="shared" si="3"/>
        <v>0.900497512437811</v>
      </c>
      <c r="L184" s="178" t="s">
        <v>4006</v>
      </c>
      <c r="M184" s="179">
        <v>0.917098445595855</v>
      </c>
      <c r="N184" s="179">
        <v>0.920245398773006</v>
      </c>
    </row>
    <row r="185" s="24" customFormat="1" ht="19.5" customHeight="1" spans="2:14">
      <c r="B185" s="163">
        <v>7</v>
      </c>
      <c r="C185" s="164" t="s">
        <v>223</v>
      </c>
      <c r="D185" s="165">
        <v>257</v>
      </c>
      <c r="E185" s="77">
        <f t="shared" si="4"/>
        <v>248</v>
      </c>
      <c r="F185" s="165">
        <v>230</v>
      </c>
      <c r="G185" s="165">
        <v>18</v>
      </c>
      <c r="H185" s="165">
        <f t="shared" si="5"/>
        <v>9</v>
      </c>
      <c r="I185" s="176">
        <f t="shared" si="1"/>
        <v>0.92741935483871</v>
      </c>
      <c r="J185" s="177">
        <f t="shared" si="2"/>
        <v>0.964980544747082</v>
      </c>
      <c r="K185" s="177">
        <f t="shared" si="3"/>
        <v>0.894941634241245</v>
      </c>
      <c r="L185" s="178" t="s">
        <v>4007</v>
      </c>
      <c r="M185" s="179">
        <v>0.88212927756654</v>
      </c>
      <c r="N185" s="179">
        <v>0.885869565217391</v>
      </c>
    </row>
    <row r="186" s="24" customFormat="1" ht="19.5" customHeight="1" spans="2:14">
      <c r="B186" s="163">
        <v>8</v>
      </c>
      <c r="C186" s="164" t="s">
        <v>51</v>
      </c>
      <c r="D186" s="165">
        <v>251</v>
      </c>
      <c r="E186" s="77">
        <f t="shared" si="4"/>
        <v>222</v>
      </c>
      <c r="F186" s="165">
        <v>160</v>
      </c>
      <c r="G186" s="165">
        <v>62</v>
      </c>
      <c r="H186" s="165">
        <f t="shared" si="5"/>
        <v>29</v>
      </c>
      <c r="I186" s="176">
        <f t="shared" si="1"/>
        <v>0.720720720720721</v>
      </c>
      <c r="J186" s="177">
        <f t="shared" si="2"/>
        <v>0.884462151394422</v>
      </c>
      <c r="K186" s="177">
        <f t="shared" si="3"/>
        <v>0.637450199203187</v>
      </c>
      <c r="L186" s="178" t="s">
        <v>4008</v>
      </c>
      <c r="M186" s="179">
        <v>0.725806451612903</v>
      </c>
      <c r="N186" s="179">
        <v>0.794117647058824</v>
      </c>
    </row>
    <row r="187" s="24" customFormat="1" ht="19.5" customHeight="1" spans="2:14">
      <c r="B187" s="163">
        <v>9</v>
      </c>
      <c r="C187" s="164" t="s">
        <v>1650</v>
      </c>
      <c r="D187" s="165">
        <v>654</v>
      </c>
      <c r="E187" s="77">
        <f t="shared" si="4"/>
        <v>638</v>
      </c>
      <c r="F187" s="165">
        <v>593</v>
      </c>
      <c r="G187" s="165">
        <v>45</v>
      </c>
      <c r="H187" s="165">
        <f t="shared" si="5"/>
        <v>16</v>
      </c>
      <c r="I187" s="176">
        <f t="shared" si="1"/>
        <v>0.929467084639498</v>
      </c>
      <c r="J187" s="177">
        <f t="shared" si="2"/>
        <v>0.975535168195719</v>
      </c>
      <c r="K187" s="177">
        <f t="shared" si="3"/>
        <v>0.906727828746177</v>
      </c>
      <c r="L187" s="178" t="s">
        <v>4009</v>
      </c>
      <c r="M187" s="179">
        <v>0.845375722543353</v>
      </c>
      <c r="N187" s="179">
        <v>0.795454545454545</v>
      </c>
    </row>
    <row r="188" s="24" customFormat="1" ht="19.5" customHeight="1" spans="2:14">
      <c r="B188" s="163">
        <v>10</v>
      </c>
      <c r="C188" s="164" t="s">
        <v>1651</v>
      </c>
      <c r="D188" s="165">
        <v>337</v>
      </c>
      <c r="E188" s="77">
        <f t="shared" si="4"/>
        <v>331</v>
      </c>
      <c r="F188" s="165">
        <v>255</v>
      </c>
      <c r="G188" s="165">
        <v>76</v>
      </c>
      <c r="H188" s="165">
        <f t="shared" si="5"/>
        <v>6</v>
      </c>
      <c r="I188" s="176">
        <f t="shared" si="1"/>
        <v>0.770392749244713</v>
      </c>
      <c r="J188" s="177">
        <f t="shared" si="2"/>
        <v>0.982195845697329</v>
      </c>
      <c r="K188" s="177">
        <f t="shared" si="3"/>
        <v>0.756676557863502</v>
      </c>
      <c r="L188" s="178" t="s">
        <v>4010</v>
      </c>
      <c r="M188" s="179">
        <v>0.674033149171271</v>
      </c>
      <c r="N188" s="179">
        <v>0.527131782945736</v>
      </c>
    </row>
    <row r="189" s="24" customFormat="1" ht="19.5" customHeight="1" spans="2:14">
      <c r="B189" s="163">
        <v>11</v>
      </c>
      <c r="C189" s="164" t="s">
        <v>1652</v>
      </c>
      <c r="D189" s="165">
        <v>936</v>
      </c>
      <c r="E189" s="77">
        <f t="shared" si="4"/>
        <v>910</v>
      </c>
      <c r="F189" s="165">
        <v>674</v>
      </c>
      <c r="G189" s="165">
        <v>236</v>
      </c>
      <c r="H189" s="165">
        <f t="shared" si="5"/>
        <v>26</v>
      </c>
      <c r="I189" s="176">
        <f t="shared" si="1"/>
        <v>0.740659340659341</v>
      </c>
      <c r="J189" s="177">
        <f t="shared" si="2"/>
        <v>0.972222222222222</v>
      </c>
      <c r="K189" s="177">
        <f t="shared" si="3"/>
        <v>0.72008547008547</v>
      </c>
      <c r="L189" s="178" t="s">
        <v>3989</v>
      </c>
      <c r="M189" s="179">
        <v>0.784042553191489</v>
      </c>
      <c r="N189" s="179">
        <v>0.506172839506173</v>
      </c>
    </row>
    <row r="190" s="24" customFormat="1" ht="19.5" customHeight="1" spans="2:14">
      <c r="B190" s="163">
        <v>12</v>
      </c>
      <c r="C190" s="164" t="s">
        <v>1653</v>
      </c>
      <c r="D190" s="165">
        <v>52</v>
      </c>
      <c r="E190" s="77">
        <f t="shared" si="4"/>
        <v>38</v>
      </c>
      <c r="F190" s="165">
        <v>31</v>
      </c>
      <c r="G190" s="165">
        <v>7</v>
      </c>
      <c r="H190" s="165">
        <f t="shared" si="5"/>
        <v>14</v>
      </c>
      <c r="I190" s="176">
        <f t="shared" si="1"/>
        <v>0.815789473684211</v>
      </c>
      <c r="J190" s="177">
        <f t="shared" si="2"/>
        <v>0.730769230769231</v>
      </c>
      <c r="K190" s="177">
        <f t="shared" si="3"/>
        <v>0.596153846153846</v>
      </c>
      <c r="L190" s="181" t="s">
        <v>4011</v>
      </c>
      <c r="M190" s="179">
        <v>0.884615384615385</v>
      </c>
      <c r="N190" s="179">
        <v>0.930769230769231</v>
      </c>
    </row>
    <row r="191" s="24" customFormat="1" ht="19.5" customHeight="1" spans="2:14">
      <c r="B191" s="163">
        <v>13</v>
      </c>
      <c r="C191" s="164" t="s">
        <v>202</v>
      </c>
      <c r="D191" s="165">
        <v>539</v>
      </c>
      <c r="E191" s="77">
        <f t="shared" si="4"/>
        <v>539</v>
      </c>
      <c r="F191" s="165">
        <v>500</v>
      </c>
      <c r="G191" s="165">
        <v>39</v>
      </c>
      <c r="H191" s="165">
        <f t="shared" si="5"/>
        <v>0</v>
      </c>
      <c r="I191" s="176">
        <f t="shared" si="1"/>
        <v>0.927643784786642</v>
      </c>
      <c r="J191" s="177">
        <f t="shared" si="2"/>
        <v>1</v>
      </c>
      <c r="K191" s="177">
        <f t="shared" si="3"/>
        <v>0.927643784786642</v>
      </c>
      <c r="L191" s="178"/>
      <c r="M191" s="179">
        <v>0.835514018691589</v>
      </c>
      <c r="N191" s="179">
        <v>0.966555183946488</v>
      </c>
    </row>
    <row r="192" s="24" customFormat="1" ht="19.5" customHeight="1" spans="2:14">
      <c r="B192" s="163">
        <v>14</v>
      </c>
      <c r="C192" s="164" t="s">
        <v>204</v>
      </c>
      <c r="D192" s="165">
        <v>531</v>
      </c>
      <c r="E192" s="77">
        <f t="shared" si="4"/>
        <v>471</v>
      </c>
      <c r="F192" s="165">
        <v>366</v>
      </c>
      <c r="G192" s="165">
        <v>105</v>
      </c>
      <c r="H192" s="165">
        <f t="shared" si="5"/>
        <v>60</v>
      </c>
      <c r="I192" s="176">
        <f t="shared" si="1"/>
        <v>0.777070063694268</v>
      </c>
      <c r="J192" s="177">
        <f t="shared" si="2"/>
        <v>0.887005649717514</v>
      </c>
      <c r="K192" s="177">
        <f t="shared" si="3"/>
        <v>0.689265536723164</v>
      </c>
      <c r="L192" s="178" t="s">
        <v>4012</v>
      </c>
      <c r="M192" s="179">
        <v>0.536502546689304</v>
      </c>
      <c r="N192" s="179">
        <v>0.763157894736842</v>
      </c>
    </row>
    <row r="193" s="24" customFormat="1" ht="19.5" customHeight="1" spans="2:14">
      <c r="B193" s="163">
        <v>15</v>
      </c>
      <c r="C193" s="164" t="s">
        <v>1654</v>
      </c>
      <c r="D193" s="165">
        <v>192</v>
      </c>
      <c r="E193" s="77">
        <f t="shared" si="4"/>
        <v>140</v>
      </c>
      <c r="F193" s="165">
        <v>115</v>
      </c>
      <c r="G193" s="165">
        <v>25</v>
      </c>
      <c r="H193" s="165">
        <f t="shared" si="5"/>
        <v>52</v>
      </c>
      <c r="I193" s="176">
        <f t="shared" si="1"/>
        <v>0.821428571428571</v>
      </c>
      <c r="J193" s="177">
        <f t="shared" si="2"/>
        <v>0.729166666666667</v>
      </c>
      <c r="K193" s="177">
        <f t="shared" si="3"/>
        <v>0.598958333333333</v>
      </c>
      <c r="L193" s="178" t="s">
        <v>4013</v>
      </c>
      <c r="M193" s="179">
        <v>0.51010101010101</v>
      </c>
      <c r="N193" s="179">
        <v>0.365671641791045</v>
      </c>
    </row>
    <row r="194" s="24" customFormat="1" ht="19.5" customHeight="1" spans="2:14">
      <c r="B194" s="163">
        <v>16</v>
      </c>
      <c r="C194" s="164" t="s">
        <v>1655</v>
      </c>
      <c r="D194" s="165">
        <v>228</v>
      </c>
      <c r="E194" s="77">
        <f t="shared" si="4"/>
        <v>167</v>
      </c>
      <c r="F194" s="165">
        <v>88</v>
      </c>
      <c r="G194" s="165">
        <v>79</v>
      </c>
      <c r="H194" s="165">
        <f t="shared" si="5"/>
        <v>61</v>
      </c>
      <c r="I194" s="176">
        <f t="shared" si="1"/>
        <v>0.526946107784431</v>
      </c>
      <c r="J194" s="177">
        <f t="shared" si="2"/>
        <v>0.732456140350877</v>
      </c>
      <c r="K194" s="177">
        <f t="shared" si="3"/>
        <v>0.385964912280702</v>
      </c>
      <c r="L194" s="178"/>
      <c r="M194" s="179">
        <v>0.767543859649123</v>
      </c>
      <c r="N194" s="179">
        <v>0.826923076923077</v>
      </c>
    </row>
    <row r="195" s="24" customFormat="1" ht="19.5" customHeight="1" spans="2:14">
      <c r="B195" s="163">
        <v>17</v>
      </c>
      <c r="C195" s="164" t="s">
        <v>60</v>
      </c>
      <c r="D195" s="165">
        <v>16</v>
      </c>
      <c r="E195" s="77">
        <f t="shared" si="4"/>
        <v>11</v>
      </c>
      <c r="F195" s="165">
        <v>10</v>
      </c>
      <c r="G195" s="165">
        <v>1</v>
      </c>
      <c r="H195" s="165">
        <f t="shared" si="5"/>
        <v>5</v>
      </c>
      <c r="I195" s="176">
        <f t="shared" si="1"/>
        <v>0.909090909090909</v>
      </c>
      <c r="J195" s="177">
        <f t="shared" si="2"/>
        <v>0.6875</v>
      </c>
      <c r="K195" s="177">
        <f t="shared" si="3"/>
        <v>0.625</v>
      </c>
      <c r="L195" s="178" t="s">
        <v>3993</v>
      </c>
      <c r="M195" s="179">
        <v>0.101694915254237</v>
      </c>
      <c r="N195" s="179">
        <v>0.0588235294117647</v>
      </c>
    </row>
    <row r="196" s="24" customFormat="1" ht="19.5" customHeight="1" spans="2:14">
      <c r="B196" s="163">
        <v>18</v>
      </c>
      <c r="C196" s="164" t="s">
        <v>1656</v>
      </c>
      <c r="D196" s="165">
        <v>54</v>
      </c>
      <c r="E196" s="77">
        <f t="shared" si="4"/>
        <v>53</v>
      </c>
      <c r="F196" s="165">
        <v>28</v>
      </c>
      <c r="G196" s="165">
        <v>25</v>
      </c>
      <c r="H196" s="165">
        <f t="shared" si="5"/>
        <v>1</v>
      </c>
      <c r="I196" s="176">
        <f t="shared" si="1"/>
        <v>0.528301886792453</v>
      </c>
      <c r="J196" s="177">
        <f t="shared" si="2"/>
        <v>0.981481481481482</v>
      </c>
      <c r="K196" s="177">
        <f t="shared" si="3"/>
        <v>0.518518518518518</v>
      </c>
      <c r="L196" s="178" t="s">
        <v>4014</v>
      </c>
      <c r="M196" s="179">
        <v>0.482758620689655</v>
      </c>
      <c r="N196" s="179">
        <v>0</v>
      </c>
    </row>
    <row r="197" s="24" customFormat="1" ht="19.5" customHeight="1" spans="2:14">
      <c r="B197" s="163">
        <v>19</v>
      </c>
      <c r="C197" s="164" t="s">
        <v>1657</v>
      </c>
      <c r="D197" s="165">
        <v>25</v>
      </c>
      <c r="E197" s="77">
        <f t="shared" si="4"/>
        <v>25</v>
      </c>
      <c r="F197" s="165">
        <v>13</v>
      </c>
      <c r="G197" s="165">
        <v>12</v>
      </c>
      <c r="H197" s="165">
        <f t="shared" si="5"/>
        <v>0</v>
      </c>
      <c r="I197" s="176">
        <f t="shared" si="1"/>
        <v>0.52</v>
      </c>
      <c r="J197" s="177">
        <f t="shared" si="2"/>
        <v>1</v>
      </c>
      <c r="K197" s="177">
        <f t="shared" si="3"/>
        <v>0.52</v>
      </c>
      <c r="L197" s="189" t="s">
        <v>4015</v>
      </c>
      <c r="M197" s="179">
        <v>0.742857142857143</v>
      </c>
      <c r="N197" s="179">
        <v>0</v>
      </c>
    </row>
    <row r="198" s="24" customFormat="1" ht="19.5" customHeight="1" spans="2:14">
      <c r="B198" s="163">
        <v>20</v>
      </c>
      <c r="C198" s="164" t="s">
        <v>1031</v>
      </c>
      <c r="D198" s="165"/>
      <c r="E198" s="77">
        <f t="shared" si="4"/>
        <v>0</v>
      </c>
      <c r="F198" s="165"/>
      <c r="G198" s="165"/>
      <c r="H198" s="165">
        <f t="shared" si="5"/>
        <v>0</v>
      </c>
      <c r="I198" s="176" t="e">
        <f t="shared" si="1"/>
        <v>#DIV/0!</v>
      </c>
      <c r="J198" s="177" t="e">
        <f t="shared" si="2"/>
        <v>#DIV/0!</v>
      </c>
      <c r="K198" s="177" t="e">
        <f t="shared" si="3"/>
        <v>#DIV/0!</v>
      </c>
      <c r="L198" s="178" t="s">
        <v>2602</v>
      </c>
      <c r="M198" s="179" t="e">
        <v>#DIV/0!</v>
      </c>
      <c r="N198" s="179">
        <v>0</v>
      </c>
    </row>
    <row r="199" s="27" customFormat="1" ht="19.5" customHeight="1" spans="2:14">
      <c r="B199" s="182">
        <v>21</v>
      </c>
      <c r="C199" s="164" t="s">
        <v>1658</v>
      </c>
      <c r="D199" s="167">
        <v>44</v>
      </c>
      <c r="E199" s="77">
        <f t="shared" si="4"/>
        <v>44</v>
      </c>
      <c r="F199" s="167">
        <v>14</v>
      </c>
      <c r="G199" s="167">
        <v>30</v>
      </c>
      <c r="H199" s="165">
        <f t="shared" si="5"/>
        <v>0</v>
      </c>
      <c r="I199" s="176">
        <f t="shared" si="1"/>
        <v>0.318181818181818</v>
      </c>
      <c r="J199" s="177">
        <f t="shared" si="2"/>
        <v>1</v>
      </c>
      <c r="K199" s="177">
        <f t="shared" si="3"/>
        <v>0.318181818181818</v>
      </c>
      <c r="L199" s="178"/>
      <c r="M199" s="190" t="e">
        <v>#DIV/0!</v>
      </c>
      <c r="N199" s="190">
        <v>0</v>
      </c>
    </row>
    <row r="200" s="24" customFormat="1" ht="19.5" customHeight="1" spans="2:14">
      <c r="B200" s="163">
        <v>22</v>
      </c>
      <c r="C200" s="166" t="s">
        <v>1659</v>
      </c>
      <c r="D200" s="165">
        <v>135</v>
      </c>
      <c r="E200" s="77">
        <f t="shared" si="4"/>
        <v>135</v>
      </c>
      <c r="F200" s="165">
        <v>123</v>
      </c>
      <c r="G200" s="165">
        <v>12</v>
      </c>
      <c r="H200" s="165">
        <f t="shared" si="5"/>
        <v>0</v>
      </c>
      <c r="I200" s="176">
        <f t="shared" si="1"/>
        <v>0.911111111111111</v>
      </c>
      <c r="J200" s="177">
        <f t="shared" si="2"/>
        <v>1</v>
      </c>
      <c r="K200" s="177">
        <f t="shared" si="3"/>
        <v>0.911111111111111</v>
      </c>
      <c r="L200" s="180"/>
      <c r="M200" s="179">
        <v>0.715116279069767</v>
      </c>
      <c r="N200" s="179">
        <v>0</v>
      </c>
    </row>
    <row r="201" s="24" customFormat="1" ht="19.5" customHeight="1" spans="2:14">
      <c r="B201" s="163">
        <v>23</v>
      </c>
      <c r="C201" s="166" t="s">
        <v>1637</v>
      </c>
      <c r="D201" s="165">
        <v>21</v>
      </c>
      <c r="E201" s="77">
        <f t="shared" si="4"/>
        <v>21</v>
      </c>
      <c r="F201" s="165">
        <v>17</v>
      </c>
      <c r="G201" s="165">
        <v>4</v>
      </c>
      <c r="H201" s="165">
        <f t="shared" si="5"/>
        <v>0</v>
      </c>
      <c r="I201" s="176">
        <f t="shared" si="1"/>
        <v>0.80952380952381</v>
      </c>
      <c r="J201" s="177">
        <f t="shared" si="2"/>
        <v>1</v>
      </c>
      <c r="K201" s="177">
        <f t="shared" si="3"/>
        <v>0.80952380952381</v>
      </c>
      <c r="L201" s="180"/>
      <c r="M201" s="179">
        <v>0.666666666666667</v>
      </c>
      <c r="N201" s="179">
        <v>0</v>
      </c>
    </row>
    <row r="202" s="24" customFormat="1" ht="19.5" customHeight="1" spans="2:14">
      <c r="B202" s="163">
        <v>24</v>
      </c>
      <c r="C202" s="166" t="s">
        <v>1660</v>
      </c>
      <c r="D202" s="165">
        <v>7788</v>
      </c>
      <c r="E202" s="77">
        <f t="shared" si="4"/>
        <v>7076</v>
      </c>
      <c r="F202" s="165">
        <v>5835</v>
      </c>
      <c r="G202" s="165">
        <v>1241</v>
      </c>
      <c r="H202" s="165">
        <f t="shared" si="5"/>
        <v>712</v>
      </c>
      <c r="I202" s="176">
        <f t="shared" si="1"/>
        <v>0.824618428490673</v>
      </c>
      <c r="J202" s="177">
        <f t="shared" si="2"/>
        <v>0.908577298407807</v>
      </c>
      <c r="K202" s="177">
        <f t="shared" si="3"/>
        <v>0.749229583975347</v>
      </c>
      <c r="L202" s="180" t="s">
        <v>3996</v>
      </c>
      <c r="M202" s="179">
        <v>0.749229583975347</v>
      </c>
      <c r="N202" s="179">
        <v>0</v>
      </c>
    </row>
    <row r="203" s="24" customFormat="1" ht="19.5" customHeight="1" spans="2:14">
      <c r="B203" s="163">
        <v>25</v>
      </c>
      <c r="C203" s="164" t="s">
        <v>1036</v>
      </c>
      <c r="D203" s="165">
        <v>0</v>
      </c>
      <c r="E203" s="77">
        <f t="shared" si="4"/>
        <v>0</v>
      </c>
      <c r="F203" s="165">
        <v>0</v>
      </c>
      <c r="G203" s="165">
        <v>0</v>
      </c>
      <c r="H203" s="165">
        <f t="shared" si="5"/>
        <v>0</v>
      </c>
      <c r="I203" s="176" t="e">
        <f t="shared" si="1"/>
        <v>#DIV/0!</v>
      </c>
      <c r="J203" s="177" t="e">
        <f t="shared" si="2"/>
        <v>#DIV/0!</v>
      </c>
      <c r="K203" s="177" t="e">
        <f t="shared" si="3"/>
        <v>#DIV/0!</v>
      </c>
      <c r="L203" s="178" t="s">
        <v>2602</v>
      </c>
      <c r="M203" s="179" t="e">
        <v>#DIV/0!</v>
      </c>
      <c r="N203" s="179">
        <v>0</v>
      </c>
    </row>
    <row r="204" s="24" customFormat="1" ht="19.5" customHeight="1" spans="2:14">
      <c r="B204" s="163">
        <v>26</v>
      </c>
      <c r="C204" s="164" t="s">
        <v>1037</v>
      </c>
      <c r="D204" s="165">
        <v>0</v>
      </c>
      <c r="E204" s="77">
        <f t="shared" si="4"/>
        <v>0</v>
      </c>
      <c r="F204" s="165">
        <v>0</v>
      </c>
      <c r="G204" s="165">
        <v>0</v>
      </c>
      <c r="H204" s="165">
        <f t="shared" si="5"/>
        <v>0</v>
      </c>
      <c r="I204" s="176" t="e">
        <f t="shared" si="1"/>
        <v>#DIV/0!</v>
      </c>
      <c r="J204" s="177" t="e">
        <f t="shared" si="2"/>
        <v>#DIV/0!</v>
      </c>
      <c r="K204" s="177" t="e">
        <f t="shared" si="3"/>
        <v>#DIV/0!</v>
      </c>
      <c r="L204" s="178" t="s">
        <v>2602</v>
      </c>
      <c r="M204" s="179" t="e">
        <v>#DIV/0!</v>
      </c>
      <c r="N204" s="179">
        <v>0</v>
      </c>
    </row>
    <row r="205" s="24" customFormat="1" ht="19.5" customHeight="1" spans="2:14">
      <c r="B205" s="163">
        <v>27</v>
      </c>
      <c r="C205" s="164" t="s">
        <v>1661</v>
      </c>
      <c r="D205" s="165">
        <v>0</v>
      </c>
      <c r="E205" s="77">
        <f t="shared" si="4"/>
        <v>0</v>
      </c>
      <c r="F205" s="165">
        <v>0</v>
      </c>
      <c r="G205" s="165">
        <v>0</v>
      </c>
      <c r="H205" s="165">
        <f t="shared" si="5"/>
        <v>0</v>
      </c>
      <c r="I205" s="176" t="e">
        <f t="shared" si="1"/>
        <v>#DIV/0!</v>
      </c>
      <c r="J205" s="177" t="e">
        <f t="shared" si="2"/>
        <v>#DIV/0!</v>
      </c>
      <c r="K205" s="177" t="e">
        <f t="shared" si="3"/>
        <v>#DIV/0!</v>
      </c>
      <c r="L205" s="178" t="s">
        <v>2602</v>
      </c>
      <c r="M205" s="179" t="e">
        <v>#DIV/0!</v>
      </c>
      <c r="N205" s="179">
        <v>0</v>
      </c>
    </row>
    <row r="206" s="24" customFormat="1" ht="19.5" customHeight="1" spans="2:14">
      <c r="B206" s="163">
        <v>28</v>
      </c>
      <c r="C206" s="164" t="s">
        <v>1039</v>
      </c>
      <c r="D206" s="165">
        <v>13</v>
      </c>
      <c r="E206" s="77">
        <f t="shared" si="4"/>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11</v>
      </c>
      <c r="E207" s="77">
        <f t="shared" si="4"/>
        <v>11</v>
      </c>
      <c r="F207" s="165">
        <v>9</v>
      </c>
      <c r="G207" s="165">
        <v>2</v>
      </c>
      <c r="H207" s="165">
        <f t="shared" si="5"/>
        <v>0</v>
      </c>
      <c r="I207" s="176">
        <f t="shared" si="1"/>
        <v>0.818181818181818</v>
      </c>
      <c r="J207" s="177">
        <f t="shared" si="2"/>
        <v>1</v>
      </c>
      <c r="K207" s="177">
        <f t="shared" si="3"/>
        <v>0.818181818181818</v>
      </c>
      <c r="L207" s="178"/>
      <c r="M207" s="179">
        <v>0.727272727272727</v>
      </c>
      <c r="N207" s="179">
        <v>0</v>
      </c>
    </row>
    <row r="208" s="24" customFormat="1" ht="19.5" customHeight="1" spans="2:14">
      <c r="B208" s="163">
        <v>30</v>
      </c>
      <c r="C208" s="184" t="s">
        <v>1275</v>
      </c>
      <c r="D208" s="185">
        <v>120</v>
      </c>
      <c r="E208" s="77">
        <f t="shared" si="4"/>
        <v>115</v>
      </c>
      <c r="F208" s="185">
        <v>92</v>
      </c>
      <c r="G208" s="185">
        <v>23</v>
      </c>
      <c r="H208" s="165">
        <f t="shared" si="5"/>
        <v>5</v>
      </c>
      <c r="I208" s="176">
        <f t="shared" si="1"/>
        <v>0.8</v>
      </c>
      <c r="J208" s="177">
        <f t="shared" si="2"/>
        <v>0.958333333333333</v>
      </c>
      <c r="K208" s="177">
        <f t="shared" si="3"/>
        <v>0.766666666666667</v>
      </c>
      <c r="L208" s="191" t="s">
        <v>4016</v>
      </c>
      <c r="M208" s="179"/>
      <c r="N208" s="179"/>
    </row>
    <row r="209" s="24" customFormat="1" ht="18.75" customHeight="1" spans="2:14">
      <c r="B209" s="186" t="s">
        <v>207</v>
      </c>
      <c r="C209" s="187"/>
      <c r="D209" s="188">
        <f>SUM(D179:D208)</f>
        <v>44545</v>
      </c>
      <c r="E209" s="188">
        <f>SUM(E179:E208)</f>
        <v>39182</v>
      </c>
      <c r="F209" s="188">
        <f>SUM(F179:F208)</f>
        <v>36295</v>
      </c>
      <c r="G209" s="188">
        <f>SUM(G179:G208)</f>
        <v>2887</v>
      </c>
      <c r="H209" s="188">
        <f>SUM(H179:H208)</f>
        <v>5363</v>
      </c>
      <c r="I209" s="192">
        <f t="shared" si="1"/>
        <v>0.926318207340105</v>
      </c>
      <c r="J209" s="193">
        <f t="shared" si="2"/>
        <v>0.879604893927489</v>
      </c>
      <c r="K209" s="193">
        <f t="shared" si="3"/>
        <v>0.814794028510495</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E117">
    <cfRule type="cellIs" dxfId="3" priority="9" operator="greaterThan">
      <formula>0</formula>
    </cfRule>
  </conditionalFormatting>
  <conditionalFormatting sqref="F117">
    <cfRule type="cellIs" dxfId="0" priority="8" operator="greaterThan">
      <formula>0</formula>
    </cfRule>
  </conditionalFormatting>
  <conditionalFormatting sqref="H117">
    <cfRule type="cellIs" dxfId="1" priority="7" operator="greaterThan">
      <formula>0</formula>
    </cfRule>
  </conditionalFormatting>
  <conditionalFormatting sqref="J117">
    <cfRule type="cellIs" dxfId="2" priority="19" operator="greaterThan">
      <formula>0</formula>
    </cfRule>
  </conditionalFormatting>
  <conditionalFormatting sqref="E119">
    <cfRule type="cellIs" dxfId="3" priority="3" operator="greaterThan">
      <formula>0</formula>
    </cfRule>
  </conditionalFormatting>
  <conditionalFormatting sqref="F119">
    <cfRule type="cellIs" dxfId="0" priority="2" operator="greaterThan">
      <formula>0</formula>
    </cfRule>
  </conditionalFormatting>
  <conditionalFormatting sqref="H119">
    <cfRule type="cellIs" dxfId="1" priority="1" operator="greaterThan">
      <formula>0</formula>
    </cfRule>
  </conditionalFormatting>
  <conditionalFormatting sqref="D146:E146">
    <cfRule type="cellIs" dxfId="0" priority="27" operator="greaterThan">
      <formula>0</formula>
    </cfRule>
    <cfRule type="cellIs" dxfId="3" priority="28" operator="greaterThan">
      <formula>0</formula>
    </cfRule>
  </conditionalFormatting>
  <conditionalFormatting sqref="E146">
    <cfRule type="cellIs" dxfId="3" priority="26" operator="greaterThan">
      <formula>0</formula>
    </cfRule>
  </conditionalFormatting>
  <conditionalFormatting sqref="F146">
    <cfRule type="cellIs" dxfId="0" priority="24" operator="greaterThan">
      <formula>0</formula>
    </cfRule>
  </conditionalFormatting>
  <conditionalFormatting sqref="H146">
    <cfRule type="cellIs" dxfId="1" priority="25" operator="greaterThan">
      <formula>0</formula>
    </cfRule>
  </conditionalFormatting>
  <conditionalFormatting sqref="J146">
    <cfRule type="cellIs" dxfId="2" priority="23" operator="greaterThan">
      <formula>0</formula>
    </cfRule>
  </conditionalFormatting>
  <conditionalFormatting sqref="K209">
    <cfRule type="cellIs" dxfId="3" priority="30" operator="lessThan">
      <formula>0.6</formula>
    </cfRule>
  </conditionalFormatting>
  <conditionalFormatting sqref="N209">
    <cfRule type="cellIs" dxfId="3" priority="29" operator="lessThan">
      <formula>0.6</formula>
    </cfRule>
  </conditionalFormatting>
  <conditionalFormatting sqref="J118:J123">
    <cfRule type="cellIs" dxfId="2" priority="14" operator="greaterThan">
      <formula>0</formula>
    </cfRule>
  </conditionalFormatting>
  <conditionalFormatting sqref="J124:J145">
    <cfRule type="cellIs" dxfId="2" priority="13" operator="greaterThan">
      <formula>0</formula>
    </cfRule>
  </conditionalFormatting>
  <conditionalFormatting sqref="M179:M209">
    <cfRule type="cellIs" dxfId="3" priority="22" operator="lessThan">
      <formula>0.6</formula>
    </cfRule>
  </conditionalFormatting>
  <conditionalFormatting sqref="N180:N195">
    <cfRule type="cellIs" dxfId="3" priority="33" operator="lessThan">
      <formula>0.6</formula>
    </cfRule>
  </conditionalFormatting>
  <conditionalFormatting sqref="N196:N208">
    <cfRule type="cellIs" dxfId="3" priority="31" operator="lessThan">
      <formula>0.6</formula>
    </cfRule>
  </conditionalFormatting>
  <conditionalFormatting sqref="E118 E120:E145">
    <cfRule type="cellIs" dxfId="3" priority="6" operator="greaterThan">
      <formula>0</formula>
    </cfRule>
  </conditionalFormatting>
  <conditionalFormatting sqref="F118 F120:F145">
    <cfRule type="cellIs" dxfId="0" priority="5" operator="greaterThan">
      <formula>0</formula>
    </cfRule>
  </conditionalFormatting>
  <conditionalFormatting sqref="H118 H120:H145">
    <cfRule type="cellIs" dxfId="1" priority="4" operator="greaterThan">
      <formula>0</formula>
    </cfRule>
  </conditionalFormatting>
  <conditionalFormatting sqref="N179 K179:K208">
    <cfRule type="cellIs" dxfId="3" priority="32" operator="lessThan">
      <formula>0.6</formula>
    </cfRule>
  </conditionalFormatting>
  <dataValidations count="1">
    <dataValidation type="list" allowBlank="1" showInputMessage="1" showErrorMessage="1" sqref="F13">
      <formula1>"Full,Focus,Regression"</formula1>
    </dataValidation>
  </dataValidations>
  <pageMargins left="0.7" right="0.7" top="0.75" bottom="0.75" header="0.3" footer="0.3"/>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7"/>
  <sheetViews>
    <sheetView topLeftCell="A292" workbookViewId="0">
      <selection activeCell="C327" sqref="C327"/>
    </sheetView>
  </sheetViews>
  <sheetFormatPr defaultColWidth="9" defaultRowHeight="13.5"/>
  <cols>
    <col min="1" max="1" width="20.1333333333333" style="196" customWidth="1"/>
    <col min="2" max="2" width="9" style="196"/>
    <col min="3" max="3" width="92.6333333333333" style="196" customWidth="1"/>
    <col min="4" max="4" width="18" style="196" customWidth="1"/>
    <col min="5" max="5" width="9" style="196"/>
    <col min="6" max="10" width="9" style="196" hidden="1" customWidth="1"/>
    <col min="11" max="16384" width="9" style="196"/>
  </cols>
  <sheetData>
    <row r="1" spans="1:10">
      <c r="A1" s="197" t="s">
        <v>234</v>
      </c>
      <c r="B1" s="197" t="s">
        <v>235</v>
      </c>
      <c r="C1" s="197" t="s">
        <v>238</v>
      </c>
      <c r="D1" s="197" t="s">
        <v>240</v>
      </c>
      <c r="E1" s="197" t="s">
        <v>241</v>
      </c>
      <c r="F1" s="197" t="s">
        <v>242</v>
      </c>
      <c r="G1" s="197" t="s">
        <v>913</v>
      </c>
      <c r="H1" s="197" t="s">
        <v>4017</v>
      </c>
      <c r="I1" s="197" t="s">
        <v>4018</v>
      </c>
      <c r="J1" s="197" t="s">
        <v>4019</v>
      </c>
    </row>
    <row r="2" spans="1:10">
      <c r="A2" s="198" t="s">
        <v>4020</v>
      </c>
      <c r="B2" s="16" t="s">
        <v>244</v>
      </c>
      <c r="C2" s="199" t="s">
        <v>4021</v>
      </c>
      <c r="D2" s="200" t="s">
        <v>273</v>
      </c>
      <c r="E2" s="200" t="s">
        <v>188</v>
      </c>
      <c r="F2" s="199" t="s">
        <v>4022</v>
      </c>
      <c r="G2" s="200"/>
      <c r="H2" s="200"/>
      <c r="I2" s="200"/>
      <c r="J2" s="200" t="s">
        <v>4023</v>
      </c>
    </row>
    <row r="3" spans="1:10">
      <c r="A3" s="198" t="s">
        <v>4024</v>
      </c>
      <c r="B3" s="16" t="s">
        <v>244</v>
      </c>
      <c r="C3" s="199" t="s">
        <v>4025</v>
      </c>
      <c r="D3" s="200" t="s">
        <v>203</v>
      </c>
      <c r="E3" s="200" t="s">
        <v>188</v>
      </c>
      <c r="F3" s="199" t="s">
        <v>931</v>
      </c>
      <c r="G3" s="200"/>
      <c r="H3" s="200"/>
      <c r="I3" s="200"/>
      <c r="J3" s="200" t="s">
        <v>941</v>
      </c>
    </row>
    <row r="4" spans="1:10">
      <c r="A4" s="198" t="s">
        <v>4026</v>
      </c>
      <c r="B4" s="16" t="s">
        <v>244</v>
      </c>
      <c r="C4" s="199" t="s">
        <v>4027</v>
      </c>
      <c r="D4" s="200" t="s">
        <v>56</v>
      </c>
      <c r="E4" s="200" t="s">
        <v>188</v>
      </c>
      <c r="F4" s="199" t="s">
        <v>931</v>
      </c>
      <c r="G4" s="200"/>
      <c r="H4" s="200"/>
      <c r="I4" s="200"/>
      <c r="J4" s="200" t="s">
        <v>4028</v>
      </c>
    </row>
    <row r="5" spans="1:10">
      <c r="A5" s="198" t="s">
        <v>4029</v>
      </c>
      <c r="B5" s="16" t="s">
        <v>933</v>
      </c>
      <c r="C5" s="199" t="s">
        <v>4030</v>
      </c>
      <c r="D5" s="200" t="s">
        <v>487</v>
      </c>
      <c r="E5" s="200" t="s">
        <v>188</v>
      </c>
      <c r="F5" s="199" t="s">
        <v>931</v>
      </c>
      <c r="G5" s="200"/>
      <c r="H5" s="200" t="s">
        <v>1717</v>
      </c>
      <c r="I5" s="200"/>
      <c r="J5" s="200" t="s">
        <v>4031</v>
      </c>
    </row>
    <row r="6" spans="1:10">
      <c r="A6" s="198" t="s">
        <v>4032</v>
      </c>
      <c r="B6" s="16" t="s">
        <v>257</v>
      </c>
      <c r="C6" s="199" t="s">
        <v>4033</v>
      </c>
      <c r="D6" s="200" t="s">
        <v>203</v>
      </c>
      <c r="E6" s="200" t="s">
        <v>188</v>
      </c>
      <c r="F6" s="199" t="s">
        <v>931</v>
      </c>
      <c r="G6" s="200"/>
      <c r="H6" s="200"/>
      <c r="I6" s="200"/>
      <c r="J6" s="200" t="s">
        <v>4034</v>
      </c>
    </row>
    <row r="7" spans="1:10">
      <c r="A7" s="198" t="s">
        <v>4035</v>
      </c>
      <c r="B7" s="16" t="s">
        <v>244</v>
      </c>
      <c r="C7" s="199" t="s">
        <v>4036</v>
      </c>
      <c r="D7" s="200" t="s">
        <v>423</v>
      </c>
      <c r="E7" s="200" t="s">
        <v>188</v>
      </c>
      <c r="F7" s="199" t="s">
        <v>931</v>
      </c>
      <c r="G7" s="200"/>
      <c r="H7" s="200"/>
      <c r="I7" s="200"/>
      <c r="J7" s="200" t="s">
        <v>941</v>
      </c>
    </row>
    <row r="8" spans="1:10">
      <c r="A8" s="198" t="s">
        <v>4037</v>
      </c>
      <c r="B8" s="16" t="s">
        <v>244</v>
      </c>
      <c r="C8" s="199" t="s">
        <v>4038</v>
      </c>
      <c r="D8" s="200" t="s">
        <v>423</v>
      </c>
      <c r="E8" s="200" t="s">
        <v>188</v>
      </c>
      <c r="F8" s="199" t="s">
        <v>931</v>
      </c>
      <c r="G8" s="200"/>
      <c r="H8" s="200"/>
      <c r="I8" s="200"/>
      <c r="J8" s="200" t="s">
        <v>941</v>
      </c>
    </row>
    <row r="9" spans="1:10">
      <c r="A9" s="198" t="s">
        <v>4039</v>
      </c>
      <c r="B9" s="16" t="s">
        <v>244</v>
      </c>
      <c r="C9" s="199" t="s">
        <v>4040</v>
      </c>
      <c r="D9" s="200" t="s">
        <v>423</v>
      </c>
      <c r="E9" s="200" t="s">
        <v>188</v>
      </c>
      <c r="F9" s="199" t="s">
        <v>931</v>
      </c>
      <c r="G9" s="200"/>
      <c r="H9" s="200"/>
      <c r="I9" s="200"/>
      <c r="J9" s="200" t="s">
        <v>941</v>
      </c>
    </row>
    <row r="10" spans="1:10">
      <c r="A10" s="198" t="s">
        <v>4041</v>
      </c>
      <c r="B10" s="16" t="s">
        <v>933</v>
      </c>
      <c r="C10" s="199" t="s">
        <v>4042</v>
      </c>
      <c r="D10" s="200" t="s">
        <v>388</v>
      </c>
      <c r="E10" s="200" t="s">
        <v>188</v>
      </c>
      <c r="F10" s="199" t="s">
        <v>931</v>
      </c>
      <c r="G10" s="200"/>
      <c r="H10" s="200"/>
      <c r="I10" s="200"/>
      <c r="J10" s="200" t="s">
        <v>4043</v>
      </c>
    </row>
    <row r="11" spans="1:10">
      <c r="A11" s="198" t="s">
        <v>4044</v>
      </c>
      <c r="B11" s="16" t="s">
        <v>257</v>
      </c>
      <c r="C11" s="199" t="s">
        <v>4045</v>
      </c>
      <c r="D11" s="200" t="s">
        <v>203</v>
      </c>
      <c r="E11" s="200" t="s">
        <v>188</v>
      </c>
      <c r="F11" s="199" t="s">
        <v>931</v>
      </c>
      <c r="G11" s="200"/>
      <c r="H11" s="200"/>
      <c r="I11" s="200"/>
      <c r="J11" s="200" t="s">
        <v>941</v>
      </c>
    </row>
    <row r="12" spans="1:10">
      <c r="A12" s="198" t="s">
        <v>4046</v>
      </c>
      <c r="B12" s="16" t="s">
        <v>1418</v>
      </c>
      <c r="C12" s="199" t="s">
        <v>4047</v>
      </c>
      <c r="D12" s="200" t="s">
        <v>203</v>
      </c>
      <c r="E12" s="200" t="s">
        <v>188</v>
      </c>
      <c r="F12" s="199" t="s">
        <v>931</v>
      </c>
      <c r="G12" s="200"/>
      <c r="H12" s="200" t="s">
        <v>931</v>
      </c>
      <c r="I12" s="200"/>
      <c r="J12" s="200" t="s">
        <v>4048</v>
      </c>
    </row>
    <row r="13" spans="1:10">
      <c r="A13" s="198" t="s">
        <v>4049</v>
      </c>
      <c r="B13" s="16" t="s">
        <v>933</v>
      </c>
      <c r="C13" s="199" t="s">
        <v>4050</v>
      </c>
      <c r="D13" s="200" t="s">
        <v>487</v>
      </c>
      <c r="E13" s="200" t="s">
        <v>188</v>
      </c>
      <c r="F13" s="199" t="s">
        <v>931</v>
      </c>
      <c r="G13" s="200"/>
      <c r="H13" s="200" t="s">
        <v>1717</v>
      </c>
      <c r="I13" s="199" t="s">
        <v>931</v>
      </c>
      <c r="J13" s="200" t="s">
        <v>4031</v>
      </c>
    </row>
    <row r="14" spans="1:10">
      <c r="A14" s="198" t="s">
        <v>4051</v>
      </c>
      <c r="B14" s="16" t="s">
        <v>977</v>
      </c>
      <c r="C14" s="199" t="s">
        <v>4052</v>
      </c>
      <c r="D14" s="200" t="s">
        <v>290</v>
      </c>
      <c r="E14" s="200" t="s">
        <v>188</v>
      </c>
      <c r="F14" s="199" t="s">
        <v>931</v>
      </c>
      <c r="G14" s="199" t="s">
        <v>931</v>
      </c>
      <c r="H14" s="200" t="s">
        <v>931</v>
      </c>
      <c r="I14" s="199" t="s">
        <v>931</v>
      </c>
      <c r="J14" s="200" t="s">
        <v>4053</v>
      </c>
    </row>
    <row r="15" spans="1:10">
      <c r="A15" s="198" t="s">
        <v>4054</v>
      </c>
      <c r="B15" s="16" t="s">
        <v>257</v>
      </c>
      <c r="C15" s="199" t="s">
        <v>4055</v>
      </c>
      <c r="D15" s="200" t="s">
        <v>273</v>
      </c>
      <c r="E15" s="200" t="s">
        <v>188</v>
      </c>
      <c r="F15" s="199" t="s">
        <v>931</v>
      </c>
      <c r="G15" s="200"/>
      <c r="H15" s="200"/>
      <c r="I15" s="200"/>
      <c r="J15" s="200" t="s">
        <v>4023</v>
      </c>
    </row>
    <row r="16" spans="1:10">
      <c r="A16" s="198" t="s">
        <v>4056</v>
      </c>
      <c r="B16" s="16" t="s">
        <v>244</v>
      </c>
      <c r="C16" s="199" t="s">
        <v>4057</v>
      </c>
      <c r="D16" s="200" t="s">
        <v>56</v>
      </c>
      <c r="E16" s="200" t="s">
        <v>188</v>
      </c>
      <c r="F16" s="199" t="s">
        <v>931</v>
      </c>
      <c r="G16" s="200"/>
      <c r="H16" s="200"/>
      <c r="I16" s="200"/>
      <c r="J16" s="200" t="s">
        <v>941</v>
      </c>
    </row>
    <row r="17" spans="1:10">
      <c r="A17" s="198" t="s">
        <v>4058</v>
      </c>
      <c r="B17" s="16" t="s">
        <v>244</v>
      </c>
      <c r="C17" s="199" t="s">
        <v>4059</v>
      </c>
      <c r="D17" s="200" t="s">
        <v>200</v>
      </c>
      <c r="E17" s="200" t="s">
        <v>297</v>
      </c>
      <c r="F17" s="199" t="s">
        <v>4022</v>
      </c>
      <c r="G17" s="200"/>
      <c r="H17" s="200"/>
      <c r="I17" s="200"/>
      <c r="J17" s="200" t="s">
        <v>4060</v>
      </c>
    </row>
    <row r="18" spans="1:10">
      <c r="A18" s="198" t="s">
        <v>4061</v>
      </c>
      <c r="B18" s="16" t="s">
        <v>244</v>
      </c>
      <c r="C18" s="199" t="s">
        <v>4062</v>
      </c>
      <c r="D18" s="200" t="s">
        <v>273</v>
      </c>
      <c r="E18" s="200" t="s">
        <v>297</v>
      </c>
      <c r="F18" s="199" t="s">
        <v>4022</v>
      </c>
      <c r="G18" s="200"/>
      <c r="H18" s="200"/>
      <c r="I18" s="200"/>
      <c r="J18" s="200" t="s">
        <v>4023</v>
      </c>
    </row>
    <row r="19" spans="1:10">
      <c r="A19" s="198" t="s">
        <v>4063</v>
      </c>
      <c r="B19" s="16" t="s">
        <v>244</v>
      </c>
      <c r="C19" s="199" t="s">
        <v>4064</v>
      </c>
      <c r="D19" s="200" t="s">
        <v>56</v>
      </c>
      <c r="E19" s="200" t="s">
        <v>297</v>
      </c>
      <c r="F19" s="199" t="s">
        <v>4022</v>
      </c>
      <c r="G19" s="200"/>
      <c r="H19" s="200"/>
      <c r="I19" s="200"/>
      <c r="J19" s="200" t="s">
        <v>4065</v>
      </c>
    </row>
    <row r="20" spans="1:10">
      <c r="A20" s="198" t="s">
        <v>4066</v>
      </c>
      <c r="B20" s="16" t="s">
        <v>244</v>
      </c>
      <c r="C20" s="199" t="s">
        <v>4067</v>
      </c>
      <c r="D20" s="200" t="s">
        <v>423</v>
      </c>
      <c r="E20" s="200" t="s">
        <v>297</v>
      </c>
      <c r="F20" s="199" t="s">
        <v>4022</v>
      </c>
      <c r="G20" s="200"/>
      <c r="H20" s="200"/>
      <c r="I20" s="200"/>
      <c r="J20" s="200" t="s">
        <v>941</v>
      </c>
    </row>
    <row r="21" spans="1:10">
      <c r="A21" s="198" t="s">
        <v>4068</v>
      </c>
      <c r="B21" s="16" t="s">
        <v>244</v>
      </c>
      <c r="C21" s="199" t="s">
        <v>4069</v>
      </c>
      <c r="D21" s="200" t="s">
        <v>49</v>
      </c>
      <c r="E21" s="200" t="s">
        <v>297</v>
      </c>
      <c r="F21" s="199" t="s">
        <v>4022</v>
      </c>
      <c r="G21" s="200"/>
      <c r="H21" s="200"/>
      <c r="I21" s="200"/>
      <c r="J21" s="200" t="s">
        <v>4028</v>
      </c>
    </row>
    <row r="22" spans="1:10">
      <c r="A22" s="198" t="s">
        <v>4070</v>
      </c>
      <c r="B22" s="16" t="s">
        <v>244</v>
      </c>
      <c r="C22" s="199" t="s">
        <v>4071</v>
      </c>
      <c r="D22" s="200" t="s">
        <v>56</v>
      </c>
      <c r="E22" s="200" t="s">
        <v>297</v>
      </c>
      <c r="F22" s="199" t="s">
        <v>4022</v>
      </c>
      <c r="G22" s="200"/>
      <c r="H22" s="200"/>
      <c r="I22" s="200"/>
      <c r="J22" s="200" t="s">
        <v>4065</v>
      </c>
    </row>
    <row r="23" spans="1:10">
      <c r="A23" s="198" t="s">
        <v>4072</v>
      </c>
      <c r="B23" s="16" t="s">
        <v>244</v>
      </c>
      <c r="C23" s="199" t="s">
        <v>4073</v>
      </c>
      <c r="D23" s="200" t="s">
        <v>200</v>
      </c>
      <c r="E23" s="200" t="s">
        <v>297</v>
      </c>
      <c r="F23" s="199" t="s">
        <v>931</v>
      </c>
      <c r="G23" s="200"/>
      <c r="H23" s="200"/>
      <c r="I23" s="200"/>
      <c r="J23" s="200" t="s">
        <v>4060</v>
      </c>
    </row>
    <row r="24" spans="1:10">
      <c r="A24" s="198" t="s">
        <v>4074</v>
      </c>
      <c r="B24" s="16" t="s">
        <v>244</v>
      </c>
      <c r="C24" s="199" t="s">
        <v>4075</v>
      </c>
      <c r="D24" s="200" t="s">
        <v>273</v>
      </c>
      <c r="E24" s="200" t="s">
        <v>297</v>
      </c>
      <c r="F24" s="199" t="s">
        <v>931</v>
      </c>
      <c r="G24" s="200"/>
      <c r="H24" s="200"/>
      <c r="I24" s="200"/>
      <c r="J24" s="200" t="s">
        <v>4023</v>
      </c>
    </row>
    <row r="25" spans="1:10">
      <c r="A25" s="198" t="s">
        <v>4076</v>
      </c>
      <c r="B25" s="16" t="s">
        <v>244</v>
      </c>
      <c r="C25" s="199" t="s">
        <v>4077</v>
      </c>
      <c r="D25" s="200" t="s">
        <v>384</v>
      </c>
      <c r="E25" s="200" t="s">
        <v>297</v>
      </c>
      <c r="F25" s="199" t="s">
        <v>4078</v>
      </c>
      <c r="G25" s="200"/>
      <c r="H25" s="200"/>
      <c r="I25" s="200"/>
      <c r="J25" s="200" t="s">
        <v>4079</v>
      </c>
    </row>
    <row r="26" spans="1:10">
      <c r="A26" s="198" t="s">
        <v>4080</v>
      </c>
      <c r="B26" s="16" t="s">
        <v>933</v>
      </c>
      <c r="C26" s="199" t="s">
        <v>4081</v>
      </c>
      <c r="D26" s="200" t="s">
        <v>4082</v>
      </c>
      <c r="E26" s="200" t="s">
        <v>297</v>
      </c>
      <c r="F26" s="199" t="s">
        <v>931</v>
      </c>
      <c r="G26" s="199" t="s">
        <v>931</v>
      </c>
      <c r="H26" s="200" t="s">
        <v>1717</v>
      </c>
      <c r="I26" s="200"/>
      <c r="J26" s="200" t="s">
        <v>4083</v>
      </c>
    </row>
    <row r="27" spans="1:10">
      <c r="A27" s="198" t="s">
        <v>4084</v>
      </c>
      <c r="B27" s="16" t="s">
        <v>244</v>
      </c>
      <c r="C27" s="199" t="s">
        <v>4085</v>
      </c>
      <c r="D27" s="200" t="s">
        <v>273</v>
      </c>
      <c r="E27" s="200" t="s">
        <v>297</v>
      </c>
      <c r="F27" s="199" t="s">
        <v>4078</v>
      </c>
      <c r="G27" s="200"/>
      <c r="H27" s="200"/>
      <c r="I27" s="200"/>
      <c r="J27" s="200" t="s">
        <v>4023</v>
      </c>
    </row>
    <row r="28" spans="1:10">
      <c r="A28" s="198" t="s">
        <v>4086</v>
      </c>
      <c r="B28" s="16" t="s">
        <v>933</v>
      </c>
      <c r="C28" s="199" t="s">
        <v>4087</v>
      </c>
      <c r="D28" s="200" t="s">
        <v>200</v>
      </c>
      <c r="E28" s="200" t="s">
        <v>297</v>
      </c>
      <c r="F28" s="199" t="s">
        <v>931</v>
      </c>
      <c r="G28" s="200"/>
      <c r="H28" s="200" t="s">
        <v>1717</v>
      </c>
      <c r="I28" s="200"/>
      <c r="J28" s="200" t="s">
        <v>4060</v>
      </c>
    </row>
    <row r="29" spans="1:10">
      <c r="A29" s="198" t="s">
        <v>4088</v>
      </c>
      <c r="B29" s="16" t="s">
        <v>244</v>
      </c>
      <c r="C29" s="199" t="s">
        <v>4089</v>
      </c>
      <c r="D29" s="200" t="s">
        <v>200</v>
      </c>
      <c r="E29" s="200" t="s">
        <v>297</v>
      </c>
      <c r="F29" s="199" t="s">
        <v>931</v>
      </c>
      <c r="G29" s="200"/>
      <c r="H29" s="200"/>
      <c r="I29" s="200"/>
      <c r="J29" s="200" t="s">
        <v>4060</v>
      </c>
    </row>
    <row r="30" spans="1:10">
      <c r="A30" s="198" t="s">
        <v>4090</v>
      </c>
      <c r="B30" s="16" t="s">
        <v>372</v>
      </c>
      <c r="C30" s="199" t="s">
        <v>4091</v>
      </c>
      <c r="D30" s="200" t="s">
        <v>200</v>
      </c>
      <c r="E30" s="200" t="s">
        <v>297</v>
      </c>
      <c r="F30" s="199" t="s">
        <v>931</v>
      </c>
      <c r="G30" s="200"/>
      <c r="H30" s="200"/>
      <c r="I30" s="200"/>
      <c r="J30" s="200" t="s">
        <v>941</v>
      </c>
    </row>
    <row r="31" spans="1:10">
      <c r="A31" s="198" t="s">
        <v>4092</v>
      </c>
      <c r="B31" s="16" t="s">
        <v>244</v>
      </c>
      <c r="C31" s="199" t="s">
        <v>4093</v>
      </c>
      <c r="D31" s="200" t="s">
        <v>273</v>
      </c>
      <c r="E31" s="200" t="s">
        <v>297</v>
      </c>
      <c r="F31" s="199" t="s">
        <v>4078</v>
      </c>
      <c r="G31" s="200"/>
      <c r="H31" s="200"/>
      <c r="I31" s="200"/>
      <c r="J31" s="200" t="s">
        <v>941</v>
      </c>
    </row>
    <row r="32" spans="1:10">
      <c r="A32" s="198" t="s">
        <v>4094</v>
      </c>
      <c r="B32" s="16" t="s">
        <v>244</v>
      </c>
      <c r="C32" s="199" t="s">
        <v>4095</v>
      </c>
      <c r="D32" s="200" t="s">
        <v>290</v>
      </c>
      <c r="E32" s="200" t="s">
        <v>297</v>
      </c>
      <c r="F32" s="199" t="s">
        <v>931</v>
      </c>
      <c r="G32" s="200"/>
      <c r="H32" s="200"/>
      <c r="I32" s="200"/>
      <c r="J32" s="200" t="s">
        <v>941</v>
      </c>
    </row>
    <row r="33" spans="1:10">
      <c r="A33" s="198" t="s">
        <v>4096</v>
      </c>
      <c r="B33" s="16" t="s">
        <v>933</v>
      </c>
      <c r="C33" s="199" t="s">
        <v>4097</v>
      </c>
      <c r="D33" s="200" t="s">
        <v>49</v>
      </c>
      <c r="E33" s="200" t="s">
        <v>297</v>
      </c>
      <c r="F33" s="199" t="s">
        <v>931</v>
      </c>
      <c r="G33" s="199" t="s">
        <v>1717</v>
      </c>
      <c r="H33" s="200" t="s">
        <v>1717</v>
      </c>
      <c r="I33" s="200"/>
      <c r="J33" s="200" t="s">
        <v>302</v>
      </c>
    </row>
    <row r="34" spans="1:10">
      <c r="A34" s="198" t="s">
        <v>4098</v>
      </c>
      <c r="B34" s="16" t="s">
        <v>933</v>
      </c>
      <c r="C34" s="199" t="s">
        <v>4099</v>
      </c>
      <c r="D34" s="200" t="s">
        <v>56</v>
      </c>
      <c r="E34" s="200" t="s">
        <v>297</v>
      </c>
      <c r="F34" s="199" t="s">
        <v>931</v>
      </c>
      <c r="G34" s="200"/>
      <c r="H34" s="200" t="s">
        <v>1717</v>
      </c>
      <c r="I34" s="200"/>
      <c r="J34" s="200" t="s">
        <v>4100</v>
      </c>
    </row>
    <row r="35" spans="1:10">
      <c r="A35" s="198" t="s">
        <v>4101</v>
      </c>
      <c r="B35" s="16" t="s">
        <v>244</v>
      </c>
      <c r="C35" s="199" t="s">
        <v>4102</v>
      </c>
      <c r="D35" s="200" t="s">
        <v>290</v>
      </c>
      <c r="E35" s="200" t="s">
        <v>297</v>
      </c>
      <c r="F35" s="199" t="s">
        <v>931</v>
      </c>
      <c r="G35" s="200"/>
      <c r="H35" s="200"/>
      <c r="I35" s="200"/>
      <c r="J35" s="200" t="s">
        <v>941</v>
      </c>
    </row>
    <row r="36" spans="1:10">
      <c r="A36" s="198" t="s">
        <v>4103</v>
      </c>
      <c r="B36" s="16" t="s">
        <v>257</v>
      </c>
      <c r="C36" s="199" t="s">
        <v>4104</v>
      </c>
      <c r="D36" s="200" t="s">
        <v>248</v>
      </c>
      <c r="E36" s="200" t="s">
        <v>297</v>
      </c>
      <c r="F36" s="199" t="s">
        <v>931</v>
      </c>
      <c r="G36" s="200"/>
      <c r="H36" s="200"/>
      <c r="I36" s="200"/>
      <c r="J36" s="200" t="s">
        <v>941</v>
      </c>
    </row>
    <row r="37" spans="1:10">
      <c r="A37" s="198" t="s">
        <v>4105</v>
      </c>
      <c r="B37" s="16" t="s">
        <v>933</v>
      </c>
      <c r="C37" s="199" t="s">
        <v>4106</v>
      </c>
      <c r="D37" s="200" t="s">
        <v>56</v>
      </c>
      <c r="E37" s="200" t="s">
        <v>297</v>
      </c>
      <c r="F37" s="199" t="s">
        <v>931</v>
      </c>
      <c r="G37" s="200"/>
      <c r="H37" s="200" t="s">
        <v>1717</v>
      </c>
      <c r="I37" s="200"/>
      <c r="J37" s="200" t="s">
        <v>4100</v>
      </c>
    </row>
    <row r="38" spans="1:10">
      <c r="A38" s="198" t="s">
        <v>4107</v>
      </c>
      <c r="B38" s="16" t="s">
        <v>933</v>
      </c>
      <c r="C38" s="199" t="s">
        <v>4108</v>
      </c>
      <c r="D38" s="200" t="s">
        <v>49</v>
      </c>
      <c r="E38" s="200" t="s">
        <v>297</v>
      </c>
      <c r="F38" s="199" t="s">
        <v>931</v>
      </c>
      <c r="G38" s="199" t="s">
        <v>1717</v>
      </c>
      <c r="H38" s="200" t="s">
        <v>4109</v>
      </c>
      <c r="I38" s="200"/>
      <c r="J38" s="200" t="s">
        <v>4028</v>
      </c>
    </row>
    <row r="39" spans="1:10">
      <c r="A39" s="198" t="s">
        <v>4110</v>
      </c>
      <c r="B39" s="16" t="s">
        <v>257</v>
      </c>
      <c r="C39" s="199" t="s">
        <v>4111</v>
      </c>
      <c r="D39" s="200" t="s">
        <v>248</v>
      </c>
      <c r="E39" s="200" t="s">
        <v>297</v>
      </c>
      <c r="F39" s="199" t="s">
        <v>931</v>
      </c>
      <c r="G39" s="200"/>
      <c r="H39" s="200"/>
      <c r="I39" s="200"/>
      <c r="J39" s="200" t="s">
        <v>4034</v>
      </c>
    </row>
    <row r="40" spans="1:10">
      <c r="A40" s="198" t="s">
        <v>4112</v>
      </c>
      <c r="B40" s="16" t="s">
        <v>244</v>
      </c>
      <c r="C40" s="199" t="s">
        <v>4113</v>
      </c>
      <c r="D40" s="200" t="s">
        <v>487</v>
      </c>
      <c r="E40" s="200" t="s">
        <v>297</v>
      </c>
      <c r="F40" s="199" t="s">
        <v>931</v>
      </c>
      <c r="G40" s="200"/>
      <c r="H40" s="200"/>
      <c r="I40" s="200"/>
      <c r="J40" s="200" t="s">
        <v>329</v>
      </c>
    </row>
    <row r="41" spans="1:10">
      <c r="A41" s="198" t="s">
        <v>4114</v>
      </c>
      <c r="B41" s="16" t="s">
        <v>372</v>
      </c>
      <c r="C41" s="199" t="s">
        <v>4115</v>
      </c>
      <c r="D41" s="200" t="s">
        <v>200</v>
      </c>
      <c r="E41" s="200" t="s">
        <v>297</v>
      </c>
      <c r="F41" s="199" t="s">
        <v>931</v>
      </c>
      <c r="G41" s="199" t="s">
        <v>1717</v>
      </c>
      <c r="H41" s="200"/>
      <c r="I41" s="200"/>
      <c r="J41" s="200" t="s">
        <v>4116</v>
      </c>
    </row>
    <row r="42" spans="1:10">
      <c r="A42" s="198" t="s">
        <v>4117</v>
      </c>
      <c r="B42" s="16" t="s">
        <v>244</v>
      </c>
      <c r="C42" s="199" t="s">
        <v>4118</v>
      </c>
      <c r="D42" s="200" t="s">
        <v>49</v>
      </c>
      <c r="E42" s="200" t="s">
        <v>297</v>
      </c>
      <c r="F42" s="199" t="s">
        <v>931</v>
      </c>
      <c r="G42" s="200"/>
      <c r="H42" s="200"/>
      <c r="I42" s="200"/>
      <c r="J42" s="200" t="s">
        <v>941</v>
      </c>
    </row>
    <row r="43" spans="1:10">
      <c r="A43" s="198" t="s">
        <v>4119</v>
      </c>
      <c r="B43" s="16" t="s">
        <v>1418</v>
      </c>
      <c r="C43" s="199" t="s">
        <v>4120</v>
      </c>
      <c r="D43" s="200" t="s">
        <v>330</v>
      </c>
      <c r="E43" s="200" t="s">
        <v>297</v>
      </c>
      <c r="F43" s="199" t="s">
        <v>931</v>
      </c>
      <c r="G43" s="200"/>
      <c r="H43" s="200" t="s">
        <v>1717</v>
      </c>
      <c r="I43" s="200"/>
      <c r="J43" s="200" t="s">
        <v>4031</v>
      </c>
    </row>
    <row r="44" spans="1:10">
      <c r="A44" s="198" t="s">
        <v>4121</v>
      </c>
      <c r="B44" s="16" t="s">
        <v>933</v>
      </c>
      <c r="C44" s="199" t="s">
        <v>4122</v>
      </c>
      <c r="D44" s="200" t="s">
        <v>200</v>
      </c>
      <c r="E44" s="200" t="s">
        <v>297</v>
      </c>
      <c r="F44" s="199" t="s">
        <v>931</v>
      </c>
      <c r="G44" s="200"/>
      <c r="H44" s="200" t="s">
        <v>1717</v>
      </c>
      <c r="I44" s="200"/>
      <c r="J44" s="200" t="s">
        <v>4060</v>
      </c>
    </row>
    <row r="45" spans="1:10">
      <c r="A45" s="198" t="s">
        <v>4123</v>
      </c>
      <c r="B45" s="16" t="s">
        <v>244</v>
      </c>
      <c r="C45" s="199" t="s">
        <v>4124</v>
      </c>
      <c r="D45" s="200" t="s">
        <v>487</v>
      </c>
      <c r="E45" s="200" t="s">
        <v>297</v>
      </c>
      <c r="F45" s="199" t="s">
        <v>931</v>
      </c>
      <c r="G45" s="200"/>
      <c r="H45" s="200"/>
      <c r="I45" s="200"/>
      <c r="J45" s="200" t="s">
        <v>329</v>
      </c>
    </row>
    <row r="46" spans="1:10">
      <c r="A46" s="198" t="s">
        <v>4125</v>
      </c>
      <c r="B46" s="16" t="s">
        <v>244</v>
      </c>
      <c r="C46" s="199" t="s">
        <v>4126</v>
      </c>
      <c r="D46" s="200" t="s">
        <v>273</v>
      </c>
      <c r="E46" s="200" t="s">
        <v>297</v>
      </c>
      <c r="F46" s="199" t="s">
        <v>931</v>
      </c>
      <c r="G46" s="200"/>
      <c r="H46" s="200"/>
      <c r="I46" s="200"/>
      <c r="J46" s="200" t="s">
        <v>4023</v>
      </c>
    </row>
    <row r="47" spans="1:10">
      <c r="A47" s="198" t="s">
        <v>4127</v>
      </c>
      <c r="B47" s="16" t="s">
        <v>257</v>
      </c>
      <c r="C47" s="199" t="s">
        <v>4128</v>
      </c>
      <c r="D47" s="200" t="s">
        <v>200</v>
      </c>
      <c r="E47" s="200" t="s">
        <v>297</v>
      </c>
      <c r="F47" s="199" t="s">
        <v>931</v>
      </c>
      <c r="G47" s="200"/>
      <c r="H47" s="200" t="s">
        <v>1708</v>
      </c>
      <c r="I47" s="200"/>
      <c r="J47" s="200" t="s">
        <v>4048</v>
      </c>
    </row>
    <row r="48" spans="1:10">
      <c r="A48" s="198" t="s">
        <v>4129</v>
      </c>
      <c r="B48" s="16" t="s">
        <v>257</v>
      </c>
      <c r="C48" s="199" t="s">
        <v>4130</v>
      </c>
      <c r="D48" s="200" t="s">
        <v>388</v>
      </c>
      <c r="E48" s="200" t="s">
        <v>297</v>
      </c>
      <c r="F48" s="199" t="s">
        <v>931</v>
      </c>
      <c r="G48" s="200"/>
      <c r="H48" s="200"/>
      <c r="I48" s="200"/>
      <c r="J48" s="200" t="s">
        <v>4043</v>
      </c>
    </row>
    <row r="49" spans="1:10">
      <c r="A49" s="198" t="s">
        <v>4131</v>
      </c>
      <c r="B49" s="16" t="s">
        <v>244</v>
      </c>
      <c r="C49" s="199" t="s">
        <v>4132</v>
      </c>
      <c r="D49" s="200" t="s">
        <v>49</v>
      </c>
      <c r="E49" s="200" t="s">
        <v>297</v>
      </c>
      <c r="F49" s="199" t="s">
        <v>931</v>
      </c>
      <c r="G49" s="199" t="s">
        <v>1717</v>
      </c>
      <c r="H49" s="200"/>
      <c r="I49" s="200"/>
      <c r="J49" s="200" t="s">
        <v>941</v>
      </c>
    </row>
    <row r="50" spans="1:10">
      <c r="A50" s="198" t="s">
        <v>4133</v>
      </c>
      <c r="B50" s="16" t="s">
        <v>244</v>
      </c>
      <c r="C50" s="199" t="s">
        <v>4134</v>
      </c>
      <c r="D50" s="200" t="s">
        <v>56</v>
      </c>
      <c r="E50" s="200" t="s">
        <v>297</v>
      </c>
      <c r="F50" s="199" t="s">
        <v>931</v>
      </c>
      <c r="G50" s="200"/>
      <c r="H50" s="200"/>
      <c r="I50" s="200"/>
      <c r="J50" s="200" t="s">
        <v>941</v>
      </c>
    </row>
    <row r="51" spans="1:10">
      <c r="A51" s="198" t="s">
        <v>4135</v>
      </c>
      <c r="B51" s="16" t="s">
        <v>1418</v>
      </c>
      <c r="C51" s="199" t="s">
        <v>4136</v>
      </c>
      <c r="D51" s="200" t="s">
        <v>200</v>
      </c>
      <c r="E51" s="200" t="s">
        <v>297</v>
      </c>
      <c r="F51" s="199" t="s">
        <v>931</v>
      </c>
      <c r="G51" s="200"/>
      <c r="H51" s="200" t="s">
        <v>931</v>
      </c>
      <c r="I51" s="200"/>
      <c r="J51" s="200" t="s">
        <v>4060</v>
      </c>
    </row>
    <row r="52" spans="1:10">
      <c r="A52" s="198" t="s">
        <v>4137</v>
      </c>
      <c r="B52" s="16" t="s">
        <v>977</v>
      </c>
      <c r="C52" s="199" t="s">
        <v>4138</v>
      </c>
      <c r="D52" s="200" t="s">
        <v>200</v>
      </c>
      <c r="E52" s="200" t="s">
        <v>297</v>
      </c>
      <c r="F52" s="199" t="s">
        <v>931</v>
      </c>
      <c r="G52" s="199" t="s">
        <v>1717</v>
      </c>
      <c r="H52" s="200" t="s">
        <v>931</v>
      </c>
      <c r="I52" s="199" t="s">
        <v>931</v>
      </c>
      <c r="J52" s="200" t="s">
        <v>4060</v>
      </c>
    </row>
    <row r="53" spans="1:10">
      <c r="A53" s="198" t="s">
        <v>4139</v>
      </c>
      <c r="B53" s="16" t="s">
        <v>244</v>
      </c>
      <c r="C53" s="199" t="s">
        <v>4140</v>
      </c>
      <c r="D53" s="200" t="s">
        <v>49</v>
      </c>
      <c r="E53" s="200" t="s">
        <v>297</v>
      </c>
      <c r="F53" s="199" t="s">
        <v>931</v>
      </c>
      <c r="G53" s="199" t="s">
        <v>1717</v>
      </c>
      <c r="H53" s="200"/>
      <c r="I53" s="200"/>
      <c r="J53" s="200" t="s">
        <v>941</v>
      </c>
    </row>
    <row r="54" spans="1:10">
      <c r="A54" s="198" t="s">
        <v>4141</v>
      </c>
      <c r="B54" s="16" t="s">
        <v>933</v>
      </c>
      <c r="C54" s="199" t="s">
        <v>4142</v>
      </c>
      <c r="D54" s="200" t="s">
        <v>197</v>
      </c>
      <c r="E54" s="200" t="s">
        <v>297</v>
      </c>
      <c r="F54" s="199" t="s">
        <v>931</v>
      </c>
      <c r="G54" s="199" t="s">
        <v>1717</v>
      </c>
      <c r="H54" s="200" t="s">
        <v>1717</v>
      </c>
      <c r="I54" s="200"/>
      <c r="J54" s="200" t="s">
        <v>4143</v>
      </c>
    </row>
    <row r="55" spans="1:10">
      <c r="A55" s="198" t="s">
        <v>4144</v>
      </c>
      <c r="B55" s="16" t="s">
        <v>933</v>
      </c>
      <c r="C55" s="199" t="s">
        <v>4145</v>
      </c>
      <c r="D55" s="200" t="s">
        <v>197</v>
      </c>
      <c r="E55" s="200" t="s">
        <v>297</v>
      </c>
      <c r="F55" s="199" t="s">
        <v>931</v>
      </c>
      <c r="G55" s="199" t="s">
        <v>1717</v>
      </c>
      <c r="H55" s="200" t="s">
        <v>931</v>
      </c>
      <c r="I55" s="199" t="s">
        <v>931</v>
      </c>
      <c r="J55" s="200" t="s">
        <v>4083</v>
      </c>
    </row>
    <row r="56" spans="1:10">
      <c r="A56" s="198" t="s">
        <v>4146</v>
      </c>
      <c r="B56" s="16" t="s">
        <v>905</v>
      </c>
      <c r="C56" s="199" t="s">
        <v>4147</v>
      </c>
      <c r="D56" s="200" t="s">
        <v>487</v>
      </c>
      <c r="E56" s="200" t="s">
        <v>297</v>
      </c>
      <c r="F56" s="199" t="s">
        <v>931</v>
      </c>
      <c r="G56" s="200"/>
      <c r="H56" s="200" t="s">
        <v>4078</v>
      </c>
      <c r="I56" s="199" t="s">
        <v>931</v>
      </c>
      <c r="J56" s="200" t="s">
        <v>4148</v>
      </c>
    </row>
    <row r="57" spans="1:10">
      <c r="A57" s="198" t="s">
        <v>4149</v>
      </c>
      <c r="B57" s="16" t="s">
        <v>977</v>
      </c>
      <c r="C57" s="199" t="s">
        <v>4150</v>
      </c>
      <c r="D57" s="200" t="s">
        <v>49</v>
      </c>
      <c r="E57" s="200" t="s">
        <v>297</v>
      </c>
      <c r="F57" s="199" t="s">
        <v>931</v>
      </c>
      <c r="G57" s="200"/>
      <c r="H57" s="200" t="s">
        <v>931</v>
      </c>
      <c r="I57" s="199" t="s">
        <v>931</v>
      </c>
      <c r="J57" s="200" t="s">
        <v>4028</v>
      </c>
    </row>
    <row r="58" spans="1:10">
      <c r="A58" s="198" t="s">
        <v>4151</v>
      </c>
      <c r="B58" s="16" t="s">
        <v>244</v>
      </c>
      <c r="C58" s="199" t="s">
        <v>4152</v>
      </c>
      <c r="D58" s="200" t="s">
        <v>487</v>
      </c>
      <c r="E58" s="200" t="s">
        <v>297</v>
      </c>
      <c r="F58" s="199" t="s">
        <v>931</v>
      </c>
      <c r="G58" s="200"/>
      <c r="H58" s="200"/>
      <c r="I58" s="200"/>
      <c r="J58" s="200" t="s">
        <v>4153</v>
      </c>
    </row>
    <row r="59" spans="1:10">
      <c r="A59" s="198" t="s">
        <v>4154</v>
      </c>
      <c r="B59" s="16" t="s">
        <v>977</v>
      </c>
      <c r="C59" s="199" t="s">
        <v>4155</v>
      </c>
      <c r="D59" s="200" t="s">
        <v>197</v>
      </c>
      <c r="E59" s="200" t="s">
        <v>297</v>
      </c>
      <c r="F59" s="199" t="s">
        <v>931</v>
      </c>
      <c r="G59" s="199" t="s">
        <v>1717</v>
      </c>
      <c r="H59" s="200" t="s">
        <v>931</v>
      </c>
      <c r="I59" s="199" t="s">
        <v>931</v>
      </c>
      <c r="J59" s="200" t="s">
        <v>4034</v>
      </c>
    </row>
    <row r="60" spans="1:10">
      <c r="A60" s="198" t="s">
        <v>4156</v>
      </c>
      <c r="B60" s="16" t="s">
        <v>977</v>
      </c>
      <c r="C60" s="199" t="s">
        <v>4157</v>
      </c>
      <c r="D60" s="200" t="s">
        <v>49</v>
      </c>
      <c r="E60" s="200" t="s">
        <v>297</v>
      </c>
      <c r="F60" s="199" t="s">
        <v>931</v>
      </c>
      <c r="G60" s="199" t="s">
        <v>1717</v>
      </c>
      <c r="H60" s="200" t="s">
        <v>931</v>
      </c>
      <c r="I60" s="199" t="s">
        <v>931</v>
      </c>
      <c r="J60" s="200" t="s">
        <v>4034</v>
      </c>
    </row>
    <row r="61" spans="1:10">
      <c r="A61" s="198" t="s">
        <v>4158</v>
      </c>
      <c r="B61" s="16" t="s">
        <v>1418</v>
      </c>
      <c r="C61" s="199" t="s">
        <v>4159</v>
      </c>
      <c r="D61" s="200" t="s">
        <v>198</v>
      </c>
      <c r="E61" s="200" t="s">
        <v>297</v>
      </c>
      <c r="F61" s="199" t="s">
        <v>931</v>
      </c>
      <c r="G61" s="200"/>
      <c r="H61" s="200" t="s">
        <v>931</v>
      </c>
      <c r="I61" s="200"/>
      <c r="J61" s="200" t="s">
        <v>4160</v>
      </c>
    </row>
    <row r="62" spans="1:10">
      <c r="A62" s="198" t="s">
        <v>4161</v>
      </c>
      <c r="B62" s="16" t="s">
        <v>977</v>
      </c>
      <c r="C62" s="199" t="s">
        <v>4162</v>
      </c>
      <c r="D62" s="200" t="s">
        <v>49</v>
      </c>
      <c r="E62" s="200" t="s">
        <v>297</v>
      </c>
      <c r="F62" s="199" t="s">
        <v>931</v>
      </c>
      <c r="G62" s="199" t="s">
        <v>1717</v>
      </c>
      <c r="H62" s="200" t="s">
        <v>931</v>
      </c>
      <c r="I62" s="199" t="s">
        <v>931</v>
      </c>
      <c r="J62" s="200" t="s">
        <v>4143</v>
      </c>
    </row>
    <row r="63" spans="1:10">
      <c r="A63" s="198" t="s">
        <v>4163</v>
      </c>
      <c r="B63" s="16" t="s">
        <v>977</v>
      </c>
      <c r="C63" s="199" t="s">
        <v>4164</v>
      </c>
      <c r="D63" s="200" t="s">
        <v>198</v>
      </c>
      <c r="E63" s="200" t="s">
        <v>297</v>
      </c>
      <c r="F63" s="199" t="s">
        <v>931</v>
      </c>
      <c r="G63" s="200"/>
      <c r="H63" s="200" t="s">
        <v>931</v>
      </c>
      <c r="I63" s="199" t="s">
        <v>931</v>
      </c>
      <c r="J63" s="200" t="s">
        <v>4160</v>
      </c>
    </row>
    <row r="64" spans="1:10">
      <c r="A64" s="198" t="s">
        <v>4165</v>
      </c>
      <c r="B64" s="16" t="s">
        <v>244</v>
      </c>
      <c r="C64" s="199" t="s">
        <v>4166</v>
      </c>
      <c r="D64" s="200" t="s">
        <v>248</v>
      </c>
      <c r="E64" s="200" t="s">
        <v>249</v>
      </c>
      <c r="F64" s="199" t="s">
        <v>4022</v>
      </c>
      <c r="G64" s="200"/>
      <c r="H64" s="200"/>
      <c r="I64" s="200"/>
      <c r="J64" s="200" t="s">
        <v>941</v>
      </c>
    </row>
    <row r="65" spans="1:10">
      <c r="A65" s="198" t="s">
        <v>4167</v>
      </c>
      <c r="B65" s="16" t="s">
        <v>244</v>
      </c>
      <c r="C65" s="199" t="s">
        <v>4168</v>
      </c>
      <c r="D65" s="200" t="s">
        <v>1386</v>
      </c>
      <c r="E65" s="200" t="s">
        <v>249</v>
      </c>
      <c r="F65" s="199" t="s">
        <v>4022</v>
      </c>
      <c r="G65" s="200"/>
      <c r="H65" s="200"/>
      <c r="I65" s="200"/>
      <c r="J65" s="200" t="s">
        <v>4031</v>
      </c>
    </row>
    <row r="66" spans="1:10">
      <c r="A66" s="198" t="s">
        <v>4169</v>
      </c>
      <c r="B66" s="16" t="s">
        <v>244</v>
      </c>
      <c r="C66" s="199" t="s">
        <v>4170</v>
      </c>
      <c r="D66" s="200" t="s">
        <v>273</v>
      </c>
      <c r="E66" s="200" t="s">
        <v>249</v>
      </c>
      <c r="F66" s="199" t="s">
        <v>4022</v>
      </c>
      <c r="G66" s="200"/>
      <c r="H66" s="200"/>
      <c r="I66" s="200"/>
      <c r="J66" s="200" t="s">
        <v>941</v>
      </c>
    </row>
    <row r="67" spans="1:10">
      <c r="A67" s="198" t="s">
        <v>4171</v>
      </c>
      <c r="B67" s="16" t="s">
        <v>244</v>
      </c>
      <c r="C67" s="199" t="s">
        <v>4172</v>
      </c>
      <c r="D67" s="200" t="s">
        <v>290</v>
      </c>
      <c r="E67" s="200" t="s">
        <v>249</v>
      </c>
      <c r="F67" s="199" t="s">
        <v>4022</v>
      </c>
      <c r="G67" s="200"/>
      <c r="H67" s="200"/>
      <c r="I67" s="200"/>
      <c r="J67" s="200" t="s">
        <v>4083</v>
      </c>
    </row>
    <row r="68" spans="1:10">
      <c r="A68" s="198" t="s">
        <v>4173</v>
      </c>
      <c r="B68" s="16" t="s">
        <v>244</v>
      </c>
      <c r="C68" s="199" t="s">
        <v>4174</v>
      </c>
      <c r="D68" s="200" t="s">
        <v>198</v>
      </c>
      <c r="E68" s="200" t="s">
        <v>249</v>
      </c>
      <c r="F68" s="199" t="s">
        <v>4022</v>
      </c>
      <c r="G68" s="200"/>
      <c r="H68" s="200"/>
      <c r="I68" s="200"/>
      <c r="J68" s="200" t="s">
        <v>4160</v>
      </c>
    </row>
    <row r="69" spans="1:10">
      <c r="A69" s="198" t="s">
        <v>4175</v>
      </c>
      <c r="B69" s="16" t="s">
        <v>244</v>
      </c>
      <c r="C69" s="199" t="s">
        <v>4176</v>
      </c>
      <c r="D69" s="200" t="s">
        <v>49</v>
      </c>
      <c r="E69" s="200" t="s">
        <v>249</v>
      </c>
      <c r="F69" s="199" t="s">
        <v>4022</v>
      </c>
      <c r="G69" s="200"/>
      <c r="H69" s="200"/>
      <c r="I69" s="200"/>
      <c r="J69" s="200" t="s">
        <v>941</v>
      </c>
    </row>
    <row r="70" spans="1:10">
      <c r="A70" s="198" t="s">
        <v>4177</v>
      </c>
      <c r="B70" s="16" t="s">
        <v>244</v>
      </c>
      <c r="C70" s="199" t="s">
        <v>4178</v>
      </c>
      <c r="D70" s="200" t="s">
        <v>1494</v>
      </c>
      <c r="E70" s="200" t="s">
        <v>249</v>
      </c>
      <c r="F70" s="199" t="s">
        <v>4022</v>
      </c>
      <c r="G70" s="200"/>
      <c r="H70" s="200"/>
      <c r="I70" s="200"/>
      <c r="J70" s="200" t="s">
        <v>1337</v>
      </c>
    </row>
    <row r="71" spans="1:10">
      <c r="A71" s="198" t="s">
        <v>4179</v>
      </c>
      <c r="B71" s="16" t="s">
        <v>244</v>
      </c>
      <c r="C71" s="199" t="s">
        <v>4180</v>
      </c>
      <c r="D71" s="200" t="s">
        <v>1494</v>
      </c>
      <c r="E71" s="200" t="s">
        <v>249</v>
      </c>
      <c r="F71" s="199" t="s">
        <v>4022</v>
      </c>
      <c r="G71" s="200"/>
      <c r="H71" s="200"/>
      <c r="I71" s="200"/>
      <c r="J71" s="200" t="s">
        <v>4181</v>
      </c>
    </row>
    <row r="72" spans="1:10">
      <c r="A72" s="198" t="s">
        <v>4182</v>
      </c>
      <c r="B72" s="16" t="s">
        <v>244</v>
      </c>
      <c r="C72" s="199" t="s">
        <v>4183</v>
      </c>
      <c r="D72" s="200" t="s">
        <v>56</v>
      </c>
      <c r="E72" s="200" t="s">
        <v>249</v>
      </c>
      <c r="F72" s="199" t="s">
        <v>4022</v>
      </c>
      <c r="G72" s="200"/>
      <c r="H72" s="200"/>
      <c r="I72" s="200"/>
      <c r="J72" s="200" t="s">
        <v>4065</v>
      </c>
    </row>
    <row r="73" spans="1:10">
      <c r="A73" s="198" t="s">
        <v>4184</v>
      </c>
      <c r="B73" s="16" t="s">
        <v>244</v>
      </c>
      <c r="C73" s="199" t="s">
        <v>4185</v>
      </c>
      <c r="D73" s="200" t="s">
        <v>1494</v>
      </c>
      <c r="E73" s="200" t="s">
        <v>249</v>
      </c>
      <c r="F73" s="199" t="s">
        <v>4022</v>
      </c>
      <c r="G73" s="200"/>
      <c r="H73" s="200"/>
      <c r="I73" s="200"/>
      <c r="J73" s="200" t="s">
        <v>4053</v>
      </c>
    </row>
    <row r="74" spans="1:10">
      <c r="A74" s="198" t="s">
        <v>4186</v>
      </c>
      <c r="B74" s="16" t="s">
        <v>933</v>
      </c>
      <c r="C74" s="199" t="s">
        <v>4187</v>
      </c>
      <c r="D74" s="200" t="s">
        <v>290</v>
      </c>
      <c r="E74" s="200" t="s">
        <v>249</v>
      </c>
      <c r="F74" s="199" t="s">
        <v>4022</v>
      </c>
      <c r="G74" s="200"/>
      <c r="H74" s="200" t="s">
        <v>1717</v>
      </c>
      <c r="I74" s="200"/>
      <c r="J74" s="200" t="s">
        <v>4053</v>
      </c>
    </row>
    <row r="75" spans="1:10">
      <c r="A75" s="198" t="s">
        <v>4188</v>
      </c>
      <c r="B75" s="16" t="s">
        <v>933</v>
      </c>
      <c r="C75" s="199" t="s">
        <v>4189</v>
      </c>
      <c r="D75" s="200" t="s">
        <v>197</v>
      </c>
      <c r="E75" s="200" t="s">
        <v>249</v>
      </c>
      <c r="F75" s="199" t="s">
        <v>4022</v>
      </c>
      <c r="G75" s="200"/>
      <c r="H75" s="200" t="s">
        <v>1717</v>
      </c>
      <c r="I75" s="200"/>
      <c r="J75" s="200" t="s">
        <v>4143</v>
      </c>
    </row>
    <row r="76" spans="1:10">
      <c r="A76" s="198" t="s">
        <v>4190</v>
      </c>
      <c r="B76" s="16" t="s">
        <v>933</v>
      </c>
      <c r="C76" s="199" t="s">
        <v>4191</v>
      </c>
      <c r="D76" s="200" t="s">
        <v>49</v>
      </c>
      <c r="E76" s="200" t="s">
        <v>249</v>
      </c>
      <c r="F76" s="199" t="s">
        <v>4022</v>
      </c>
      <c r="G76" s="200"/>
      <c r="H76" s="200" t="s">
        <v>1717</v>
      </c>
      <c r="I76" s="200"/>
      <c r="J76" s="200" t="s">
        <v>4143</v>
      </c>
    </row>
    <row r="77" spans="1:10">
      <c r="A77" s="198" t="s">
        <v>4192</v>
      </c>
      <c r="B77" s="16" t="s">
        <v>980</v>
      </c>
      <c r="C77" s="199" t="s">
        <v>4193</v>
      </c>
      <c r="D77" s="200" t="s">
        <v>198</v>
      </c>
      <c r="E77" s="200" t="s">
        <v>249</v>
      </c>
      <c r="F77" s="199" t="s">
        <v>4022</v>
      </c>
      <c r="G77" s="200"/>
      <c r="H77" s="200"/>
      <c r="I77" s="200"/>
      <c r="J77" s="200" t="s">
        <v>2627</v>
      </c>
    </row>
    <row r="78" spans="1:10">
      <c r="A78" s="198" t="s">
        <v>4194</v>
      </c>
      <c r="B78" s="16" t="s">
        <v>244</v>
      </c>
      <c r="C78" s="199" t="s">
        <v>4195</v>
      </c>
      <c r="D78" s="200" t="s">
        <v>1494</v>
      </c>
      <c r="E78" s="200" t="s">
        <v>249</v>
      </c>
      <c r="F78" s="199" t="s">
        <v>4022</v>
      </c>
      <c r="G78" s="200"/>
      <c r="H78" s="200"/>
      <c r="I78" s="200"/>
      <c r="J78" s="200" t="s">
        <v>4181</v>
      </c>
    </row>
    <row r="79" spans="1:10">
      <c r="A79" s="198" t="s">
        <v>4196</v>
      </c>
      <c r="B79" s="16" t="s">
        <v>933</v>
      </c>
      <c r="C79" s="199" t="s">
        <v>4197</v>
      </c>
      <c r="D79" s="200" t="s">
        <v>199</v>
      </c>
      <c r="E79" s="200" t="s">
        <v>249</v>
      </c>
      <c r="F79" s="199" t="s">
        <v>4022</v>
      </c>
      <c r="G79" s="200"/>
      <c r="H79" s="200" t="s">
        <v>1717</v>
      </c>
      <c r="I79" s="200"/>
      <c r="J79" s="200" t="s">
        <v>4053</v>
      </c>
    </row>
    <row r="80" spans="1:10">
      <c r="A80" s="198" t="s">
        <v>4198</v>
      </c>
      <c r="B80" s="16" t="s">
        <v>933</v>
      </c>
      <c r="C80" s="199" t="s">
        <v>4199</v>
      </c>
      <c r="D80" s="200" t="s">
        <v>290</v>
      </c>
      <c r="E80" s="200" t="s">
        <v>249</v>
      </c>
      <c r="F80" s="199" t="s">
        <v>4022</v>
      </c>
      <c r="G80" s="200"/>
      <c r="H80" s="200" t="s">
        <v>1717</v>
      </c>
      <c r="I80" s="200"/>
      <c r="J80" s="200" t="s">
        <v>4143</v>
      </c>
    </row>
    <row r="81" spans="1:10">
      <c r="A81" s="198" t="s">
        <v>4200</v>
      </c>
      <c r="B81" s="16" t="s">
        <v>933</v>
      </c>
      <c r="C81" s="199" t="s">
        <v>4201</v>
      </c>
      <c r="D81" s="200" t="s">
        <v>290</v>
      </c>
      <c r="E81" s="200" t="s">
        <v>249</v>
      </c>
      <c r="F81" s="199" t="s">
        <v>4022</v>
      </c>
      <c r="G81" s="200"/>
      <c r="H81" s="200" t="s">
        <v>1717</v>
      </c>
      <c r="I81" s="200"/>
      <c r="J81" s="200" t="s">
        <v>4053</v>
      </c>
    </row>
    <row r="82" spans="1:10">
      <c r="A82" s="198" t="s">
        <v>4202</v>
      </c>
      <c r="B82" s="16" t="s">
        <v>933</v>
      </c>
      <c r="C82" s="199" t="s">
        <v>4203</v>
      </c>
      <c r="D82" s="200" t="s">
        <v>290</v>
      </c>
      <c r="E82" s="200" t="s">
        <v>249</v>
      </c>
      <c r="F82" s="199" t="s">
        <v>4022</v>
      </c>
      <c r="G82" s="200"/>
      <c r="H82" s="200" t="s">
        <v>1717</v>
      </c>
      <c r="I82" s="200"/>
      <c r="J82" s="200" t="s">
        <v>4053</v>
      </c>
    </row>
    <row r="83" spans="1:10">
      <c r="A83" s="198" t="s">
        <v>4204</v>
      </c>
      <c r="B83" s="16" t="s">
        <v>244</v>
      </c>
      <c r="C83" s="199" t="s">
        <v>4205</v>
      </c>
      <c r="D83" s="200" t="s">
        <v>197</v>
      </c>
      <c r="E83" s="200" t="s">
        <v>249</v>
      </c>
      <c r="F83" s="199" t="s">
        <v>4022</v>
      </c>
      <c r="G83" s="200"/>
      <c r="H83" s="200"/>
      <c r="I83" s="200"/>
      <c r="J83" s="200" t="s">
        <v>4143</v>
      </c>
    </row>
    <row r="84" spans="1:10">
      <c r="A84" s="198" t="s">
        <v>4206</v>
      </c>
      <c r="B84" s="16" t="s">
        <v>244</v>
      </c>
      <c r="C84" s="199" t="s">
        <v>4207</v>
      </c>
      <c r="D84" s="200" t="s">
        <v>1494</v>
      </c>
      <c r="E84" s="200" t="s">
        <v>249</v>
      </c>
      <c r="F84" s="199" t="s">
        <v>4022</v>
      </c>
      <c r="G84" s="200"/>
      <c r="H84" s="200"/>
      <c r="I84" s="200"/>
      <c r="J84" s="200" t="s">
        <v>1337</v>
      </c>
    </row>
    <row r="85" spans="1:10">
      <c r="A85" s="198" t="s">
        <v>4208</v>
      </c>
      <c r="B85" s="16" t="s">
        <v>933</v>
      </c>
      <c r="C85" s="199" t="s">
        <v>4209</v>
      </c>
      <c r="D85" s="200" t="s">
        <v>290</v>
      </c>
      <c r="E85" s="200" t="s">
        <v>249</v>
      </c>
      <c r="F85" s="199" t="s">
        <v>4022</v>
      </c>
      <c r="G85" s="200"/>
      <c r="H85" s="200" t="s">
        <v>1717</v>
      </c>
      <c r="I85" s="200"/>
      <c r="J85" s="200" t="s">
        <v>4053</v>
      </c>
    </row>
    <row r="86" spans="1:10">
      <c r="A86" s="198" t="s">
        <v>4210</v>
      </c>
      <c r="B86" s="16" t="s">
        <v>257</v>
      </c>
      <c r="C86" s="199" t="s">
        <v>4211</v>
      </c>
      <c r="D86" s="200" t="s">
        <v>4212</v>
      </c>
      <c r="E86" s="200" t="s">
        <v>249</v>
      </c>
      <c r="F86" s="199" t="s">
        <v>4022</v>
      </c>
      <c r="G86" s="200"/>
      <c r="H86" s="200"/>
      <c r="I86" s="200"/>
      <c r="J86" s="200" t="s">
        <v>941</v>
      </c>
    </row>
    <row r="87" spans="1:10">
      <c r="A87" s="198" t="s">
        <v>4213</v>
      </c>
      <c r="B87" s="16" t="s">
        <v>244</v>
      </c>
      <c r="C87" s="199" t="s">
        <v>4214</v>
      </c>
      <c r="D87" s="200" t="s">
        <v>423</v>
      </c>
      <c r="E87" s="200" t="s">
        <v>249</v>
      </c>
      <c r="F87" s="199" t="s">
        <v>4022</v>
      </c>
      <c r="G87" s="200"/>
      <c r="H87" s="200"/>
      <c r="I87" s="200"/>
      <c r="J87" s="200" t="s">
        <v>4215</v>
      </c>
    </row>
    <row r="88" spans="1:10">
      <c r="A88" s="198" t="s">
        <v>4216</v>
      </c>
      <c r="B88" s="16" t="s">
        <v>244</v>
      </c>
      <c r="C88" s="199" t="s">
        <v>4217</v>
      </c>
      <c r="D88" s="200" t="s">
        <v>4082</v>
      </c>
      <c r="E88" s="200" t="s">
        <v>249</v>
      </c>
      <c r="F88" s="199" t="s">
        <v>4022</v>
      </c>
      <c r="G88" s="200"/>
      <c r="H88" s="200"/>
      <c r="I88" s="200"/>
      <c r="J88" s="200" t="s">
        <v>4218</v>
      </c>
    </row>
    <row r="89" spans="1:10">
      <c r="A89" s="198" t="s">
        <v>4219</v>
      </c>
      <c r="B89" s="16" t="s">
        <v>244</v>
      </c>
      <c r="C89" s="199" t="s">
        <v>4220</v>
      </c>
      <c r="D89" s="200" t="s">
        <v>273</v>
      </c>
      <c r="E89" s="200" t="s">
        <v>249</v>
      </c>
      <c r="F89" s="199" t="s">
        <v>4022</v>
      </c>
      <c r="G89" s="200"/>
      <c r="H89" s="200"/>
      <c r="I89" s="200"/>
      <c r="J89" s="200" t="s">
        <v>4023</v>
      </c>
    </row>
    <row r="90" spans="1:10">
      <c r="A90" s="198" t="s">
        <v>4221</v>
      </c>
      <c r="B90" s="16" t="s">
        <v>244</v>
      </c>
      <c r="C90" s="199" t="s">
        <v>4222</v>
      </c>
      <c r="D90" s="200" t="s">
        <v>290</v>
      </c>
      <c r="E90" s="200" t="s">
        <v>249</v>
      </c>
      <c r="F90" s="199" t="s">
        <v>4022</v>
      </c>
      <c r="G90" s="200"/>
      <c r="H90" s="200"/>
      <c r="I90" s="200"/>
      <c r="J90" s="200" t="s">
        <v>4083</v>
      </c>
    </row>
    <row r="91" spans="1:10">
      <c r="A91" s="198" t="s">
        <v>4223</v>
      </c>
      <c r="B91" s="16" t="s">
        <v>244</v>
      </c>
      <c r="C91" s="199" t="s">
        <v>4224</v>
      </c>
      <c r="D91" s="200" t="s">
        <v>290</v>
      </c>
      <c r="E91" s="200" t="s">
        <v>249</v>
      </c>
      <c r="F91" s="199" t="s">
        <v>4022</v>
      </c>
      <c r="G91" s="200"/>
      <c r="H91" s="200"/>
      <c r="I91" s="200"/>
      <c r="J91" s="200" t="s">
        <v>941</v>
      </c>
    </row>
    <row r="92" spans="1:10">
      <c r="A92" s="198" t="s">
        <v>4225</v>
      </c>
      <c r="B92" s="16" t="s">
        <v>244</v>
      </c>
      <c r="C92" s="199" t="s">
        <v>4226</v>
      </c>
      <c r="D92" s="200" t="s">
        <v>56</v>
      </c>
      <c r="E92" s="200" t="s">
        <v>249</v>
      </c>
      <c r="F92" s="199" t="s">
        <v>4022</v>
      </c>
      <c r="G92" s="200"/>
      <c r="H92" s="200"/>
      <c r="I92" s="200"/>
      <c r="J92" s="200" t="s">
        <v>4065</v>
      </c>
    </row>
    <row r="93" spans="1:10">
      <c r="A93" s="198" t="s">
        <v>4227</v>
      </c>
      <c r="B93" s="16" t="s">
        <v>244</v>
      </c>
      <c r="C93" s="199" t="s">
        <v>4228</v>
      </c>
      <c r="D93" s="200" t="s">
        <v>56</v>
      </c>
      <c r="E93" s="200" t="s">
        <v>249</v>
      </c>
      <c r="F93" s="199" t="s">
        <v>4022</v>
      </c>
      <c r="G93" s="200"/>
      <c r="H93" s="200"/>
      <c r="I93" s="200"/>
      <c r="J93" s="200" t="s">
        <v>4065</v>
      </c>
    </row>
    <row r="94" spans="1:10">
      <c r="A94" s="198" t="s">
        <v>4229</v>
      </c>
      <c r="B94" s="16" t="s">
        <v>244</v>
      </c>
      <c r="C94" s="199" t="s">
        <v>4230</v>
      </c>
      <c r="D94" s="200" t="s">
        <v>56</v>
      </c>
      <c r="E94" s="200" t="s">
        <v>249</v>
      </c>
      <c r="F94" s="199" t="s">
        <v>4022</v>
      </c>
      <c r="G94" s="200"/>
      <c r="H94" s="200"/>
      <c r="I94" s="200"/>
      <c r="J94" s="200" t="s">
        <v>4065</v>
      </c>
    </row>
    <row r="95" spans="1:10">
      <c r="A95" s="198" t="s">
        <v>4231</v>
      </c>
      <c r="B95" s="16" t="s">
        <v>244</v>
      </c>
      <c r="C95" s="199" t="s">
        <v>4232</v>
      </c>
      <c r="D95" s="200" t="s">
        <v>56</v>
      </c>
      <c r="E95" s="200" t="s">
        <v>249</v>
      </c>
      <c r="F95" s="199" t="s">
        <v>4022</v>
      </c>
      <c r="G95" s="200"/>
      <c r="H95" s="200"/>
      <c r="I95" s="200"/>
      <c r="J95" s="200" t="s">
        <v>4065</v>
      </c>
    </row>
    <row r="96" spans="1:10">
      <c r="A96" s="198" t="s">
        <v>4233</v>
      </c>
      <c r="B96" s="16" t="s">
        <v>244</v>
      </c>
      <c r="C96" s="199" t="s">
        <v>4234</v>
      </c>
      <c r="D96" s="200" t="s">
        <v>423</v>
      </c>
      <c r="E96" s="200" t="s">
        <v>249</v>
      </c>
      <c r="F96" s="199" t="s">
        <v>4022</v>
      </c>
      <c r="G96" s="200"/>
      <c r="H96" s="200"/>
      <c r="I96" s="200"/>
      <c r="J96" s="200" t="s">
        <v>941</v>
      </c>
    </row>
    <row r="97" spans="1:10">
      <c r="A97" s="198" t="s">
        <v>4235</v>
      </c>
      <c r="B97" s="16" t="s">
        <v>244</v>
      </c>
      <c r="C97" s="199" t="s">
        <v>4236</v>
      </c>
      <c r="D97" s="200" t="s">
        <v>423</v>
      </c>
      <c r="E97" s="200" t="s">
        <v>249</v>
      </c>
      <c r="F97" s="199" t="s">
        <v>4022</v>
      </c>
      <c r="G97" s="200"/>
      <c r="H97" s="200"/>
      <c r="I97" s="200"/>
      <c r="J97" s="200" t="s">
        <v>941</v>
      </c>
    </row>
    <row r="98" spans="1:10">
      <c r="A98" s="198" t="s">
        <v>4237</v>
      </c>
      <c r="B98" s="16" t="s">
        <v>244</v>
      </c>
      <c r="C98" s="199" t="s">
        <v>4238</v>
      </c>
      <c r="D98" s="200" t="s">
        <v>200</v>
      </c>
      <c r="E98" s="200" t="s">
        <v>249</v>
      </c>
      <c r="F98" s="199" t="s">
        <v>4022</v>
      </c>
      <c r="G98" s="200"/>
      <c r="H98" s="200"/>
      <c r="I98" s="200"/>
      <c r="J98" s="200" t="s">
        <v>4060</v>
      </c>
    </row>
    <row r="99" spans="1:10">
      <c r="A99" s="198" t="s">
        <v>4239</v>
      </c>
      <c r="B99" s="16" t="s">
        <v>244</v>
      </c>
      <c r="C99" s="199" t="s">
        <v>4240</v>
      </c>
      <c r="D99" s="200" t="s">
        <v>200</v>
      </c>
      <c r="E99" s="200" t="s">
        <v>249</v>
      </c>
      <c r="F99" s="199" t="s">
        <v>4022</v>
      </c>
      <c r="G99" s="200"/>
      <c r="H99" s="200"/>
      <c r="I99" s="200"/>
      <c r="J99" s="200" t="s">
        <v>4060</v>
      </c>
    </row>
    <row r="100" spans="1:10">
      <c r="A100" s="198" t="s">
        <v>4241</v>
      </c>
      <c r="B100" s="16" t="s">
        <v>933</v>
      </c>
      <c r="C100" s="199" t="s">
        <v>4242</v>
      </c>
      <c r="D100" s="200" t="s">
        <v>56</v>
      </c>
      <c r="E100" s="200" t="s">
        <v>249</v>
      </c>
      <c r="F100" s="199" t="s">
        <v>4022</v>
      </c>
      <c r="G100" s="200"/>
      <c r="H100" s="200" t="s">
        <v>1717</v>
      </c>
      <c r="I100" s="200"/>
      <c r="J100" s="200" t="s">
        <v>4100</v>
      </c>
    </row>
    <row r="101" spans="1:10">
      <c r="A101" s="198" t="s">
        <v>4243</v>
      </c>
      <c r="B101" s="16" t="s">
        <v>257</v>
      </c>
      <c r="C101" s="199" t="s">
        <v>4244</v>
      </c>
      <c r="D101" s="200" t="s">
        <v>200</v>
      </c>
      <c r="E101" s="200" t="s">
        <v>249</v>
      </c>
      <c r="F101" s="199" t="s">
        <v>4022</v>
      </c>
      <c r="G101" s="200"/>
      <c r="H101" s="200"/>
      <c r="I101" s="200"/>
      <c r="J101" s="200" t="s">
        <v>4060</v>
      </c>
    </row>
    <row r="102" spans="1:10">
      <c r="A102" s="198" t="s">
        <v>4245</v>
      </c>
      <c r="B102" s="16" t="s">
        <v>244</v>
      </c>
      <c r="C102" s="199" t="s">
        <v>4246</v>
      </c>
      <c r="D102" s="200" t="s">
        <v>1325</v>
      </c>
      <c r="E102" s="200" t="s">
        <v>249</v>
      </c>
      <c r="F102" s="199" t="s">
        <v>4022</v>
      </c>
      <c r="G102" s="200"/>
      <c r="H102" s="200"/>
      <c r="I102" s="200"/>
      <c r="J102" s="200" t="s">
        <v>4083</v>
      </c>
    </row>
    <row r="103" spans="1:10">
      <c r="A103" s="198" t="s">
        <v>4247</v>
      </c>
      <c r="B103" s="16" t="s">
        <v>244</v>
      </c>
      <c r="C103" s="199" t="s">
        <v>4248</v>
      </c>
      <c r="D103" s="200" t="s">
        <v>200</v>
      </c>
      <c r="E103" s="200" t="s">
        <v>249</v>
      </c>
      <c r="F103" s="199" t="s">
        <v>4022</v>
      </c>
      <c r="G103" s="200"/>
      <c r="H103" s="200"/>
      <c r="I103" s="200"/>
      <c r="J103" s="200" t="s">
        <v>4028</v>
      </c>
    </row>
    <row r="104" spans="1:10">
      <c r="A104" s="198" t="s">
        <v>4249</v>
      </c>
      <c r="B104" s="16" t="s">
        <v>244</v>
      </c>
      <c r="C104" s="199" t="s">
        <v>4250</v>
      </c>
      <c r="D104" s="200" t="s">
        <v>200</v>
      </c>
      <c r="E104" s="200" t="s">
        <v>249</v>
      </c>
      <c r="F104" s="199" t="s">
        <v>4022</v>
      </c>
      <c r="G104" s="200"/>
      <c r="H104" s="200"/>
      <c r="I104" s="200"/>
      <c r="J104" s="200" t="s">
        <v>4028</v>
      </c>
    </row>
    <row r="105" spans="1:10">
      <c r="A105" s="198" t="s">
        <v>4251</v>
      </c>
      <c r="B105" s="16" t="s">
        <v>244</v>
      </c>
      <c r="C105" s="199" t="s">
        <v>4252</v>
      </c>
      <c r="D105" s="200" t="s">
        <v>49</v>
      </c>
      <c r="E105" s="200" t="s">
        <v>249</v>
      </c>
      <c r="F105" s="199" t="s">
        <v>4022</v>
      </c>
      <c r="G105" s="200"/>
      <c r="H105" s="200"/>
      <c r="I105" s="200"/>
      <c r="J105" s="200" t="s">
        <v>941</v>
      </c>
    </row>
    <row r="106" spans="1:10">
      <c r="A106" s="198" t="s">
        <v>4253</v>
      </c>
      <c r="B106" s="16" t="s">
        <v>372</v>
      </c>
      <c r="C106" s="199" t="s">
        <v>4254</v>
      </c>
      <c r="D106" s="200" t="s">
        <v>49</v>
      </c>
      <c r="E106" s="200" t="s">
        <v>249</v>
      </c>
      <c r="F106" s="199" t="s">
        <v>4022</v>
      </c>
      <c r="G106" s="200"/>
      <c r="H106" s="200" t="s">
        <v>4022</v>
      </c>
      <c r="I106" s="200"/>
      <c r="J106" s="200" t="s">
        <v>255</v>
      </c>
    </row>
    <row r="107" spans="1:10">
      <c r="A107" s="198" t="s">
        <v>4255</v>
      </c>
      <c r="B107" s="16" t="s">
        <v>244</v>
      </c>
      <c r="C107" s="199" t="s">
        <v>4256</v>
      </c>
      <c r="D107" s="200" t="s">
        <v>49</v>
      </c>
      <c r="E107" s="200" t="s">
        <v>249</v>
      </c>
      <c r="F107" s="199" t="s">
        <v>4022</v>
      </c>
      <c r="G107" s="200"/>
      <c r="H107" s="200"/>
      <c r="I107" s="200"/>
      <c r="J107" s="200" t="s">
        <v>4143</v>
      </c>
    </row>
    <row r="108" spans="1:10">
      <c r="A108" s="198" t="s">
        <v>4257</v>
      </c>
      <c r="B108" s="16" t="s">
        <v>933</v>
      </c>
      <c r="C108" s="199" t="s">
        <v>4258</v>
      </c>
      <c r="D108" s="200" t="s">
        <v>56</v>
      </c>
      <c r="E108" s="200" t="s">
        <v>249</v>
      </c>
      <c r="F108" s="199" t="s">
        <v>4022</v>
      </c>
      <c r="G108" s="200"/>
      <c r="H108" s="200" t="s">
        <v>1717</v>
      </c>
      <c r="I108" s="200"/>
      <c r="J108" s="200" t="s">
        <v>4100</v>
      </c>
    </row>
    <row r="109" spans="1:10">
      <c r="A109" s="198" t="s">
        <v>4259</v>
      </c>
      <c r="B109" s="16" t="s">
        <v>933</v>
      </c>
      <c r="C109" s="199" t="s">
        <v>4260</v>
      </c>
      <c r="D109" s="200" t="s">
        <v>56</v>
      </c>
      <c r="E109" s="200" t="s">
        <v>249</v>
      </c>
      <c r="F109" s="199" t="s">
        <v>4022</v>
      </c>
      <c r="G109" s="200"/>
      <c r="H109" s="200" t="s">
        <v>1717</v>
      </c>
      <c r="I109" s="200"/>
      <c r="J109" s="200" t="s">
        <v>4100</v>
      </c>
    </row>
    <row r="110" spans="1:10">
      <c r="A110" s="198" t="s">
        <v>4261</v>
      </c>
      <c r="B110" s="16" t="s">
        <v>372</v>
      </c>
      <c r="C110" s="199" t="s">
        <v>4262</v>
      </c>
      <c r="D110" s="200" t="s">
        <v>290</v>
      </c>
      <c r="E110" s="200" t="s">
        <v>249</v>
      </c>
      <c r="F110" s="199" t="s">
        <v>4022</v>
      </c>
      <c r="G110" s="199" t="s">
        <v>1717</v>
      </c>
      <c r="H110" s="200"/>
      <c r="I110" s="200"/>
      <c r="J110" s="200" t="s">
        <v>4215</v>
      </c>
    </row>
    <row r="111" spans="1:10">
      <c r="A111" s="198" t="s">
        <v>4263</v>
      </c>
      <c r="B111" s="16" t="s">
        <v>244</v>
      </c>
      <c r="C111" s="199" t="s">
        <v>4264</v>
      </c>
      <c r="D111" s="200" t="s">
        <v>49</v>
      </c>
      <c r="E111" s="200" t="s">
        <v>249</v>
      </c>
      <c r="F111" s="199" t="s">
        <v>4022</v>
      </c>
      <c r="G111" s="200"/>
      <c r="H111" s="200"/>
      <c r="I111" s="200"/>
      <c r="J111" s="200" t="s">
        <v>4034</v>
      </c>
    </row>
    <row r="112" spans="1:10">
      <c r="A112" s="198" t="s">
        <v>4265</v>
      </c>
      <c r="B112" s="16" t="s">
        <v>257</v>
      </c>
      <c r="C112" s="199" t="s">
        <v>4266</v>
      </c>
      <c r="D112" s="200" t="s">
        <v>1494</v>
      </c>
      <c r="E112" s="200" t="s">
        <v>249</v>
      </c>
      <c r="F112" s="199" t="s">
        <v>4022</v>
      </c>
      <c r="G112" s="200"/>
      <c r="H112" s="200"/>
      <c r="I112" s="200"/>
      <c r="J112" s="200" t="s">
        <v>4100</v>
      </c>
    </row>
    <row r="113" spans="1:10">
      <c r="A113" s="198" t="s">
        <v>4267</v>
      </c>
      <c r="B113" s="16" t="s">
        <v>244</v>
      </c>
      <c r="C113" s="199" t="s">
        <v>4268</v>
      </c>
      <c r="D113" s="200" t="s">
        <v>49</v>
      </c>
      <c r="E113" s="200" t="s">
        <v>249</v>
      </c>
      <c r="F113" s="199" t="s">
        <v>4022</v>
      </c>
      <c r="G113" s="200"/>
      <c r="H113" s="200"/>
      <c r="I113" s="200"/>
      <c r="J113" s="200" t="s">
        <v>941</v>
      </c>
    </row>
    <row r="114" spans="1:10">
      <c r="A114" s="198" t="s">
        <v>4269</v>
      </c>
      <c r="B114" s="16" t="s">
        <v>933</v>
      </c>
      <c r="C114" s="199" t="s">
        <v>4270</v>
      </c>
      <c r="D114" s="200" t="s">
        <v>273</v>
      </c>
      <c r="E114" s="200" t="s">
        <v>249</v>
      </c>
      <c r="F114" s="199" t="s">
        <v>931</v>
      </c>
      <c r="G114" s="200"/>
      <c r="H114" s="200" t="s">
        <v>1717</v>
      </c>
      <c r="I114" s="200"/>
      <c r="J114" s="200" t="s">
        <v>4060</v>
      </c>
    </row>
    <row r="115" spans="1:10">
      <c r="A115" s="198" t="s">
        <v>4271</v>
      </c>
      <c r="B115" s="16" t="s">
        <v>244</v>
      </c>
      <c r="C115" s="199" t="s">
        <v>4272</v>
      </c>
      <c r="D115" s="200" t="s">
        <v>273</v>
      </c>
      <c r="E115" s="200" t="s">
        <v>249</v>
      </c>
      <c r="F115" s="199" t="s">
        <v>931</v>
      </c>
      <c r="G115" s="200"/>
      <c r="H115" s="200"/>
      <c r="I115" s="200"/>
      <c r="J115" s="200" t="s">
        <v>4023</v>
      </c>
    </row>
    <row r="116" spans="1:10">
      <c r="A116" s="198" t="s">
        <v>4273</v>
      </c>
      <c r="B116" s="16" t="s">
        <v>933</v>
      </c>
      <c r="C116" s="199" t="s">
        <v>4274</v>
      </c>
      <c r="D116" s="200" t="s">
        <v>290</v>
      </c>
      <c r="E116" s="200" t="s">
        <v>249</v>
      </c>
      <c r="F116" s="199" t="s">
        <v>931</v>
      </c>
      <c r="G116" s="200"/>
      <c r="H116" s="200" t="s">
        <v>931</v>
      </c>
      <c r="I116" s="200"/>
      <c r="J116" s="200" t="s">
        <v>4083</v>
      </c>
    </row>
    <row r="117" spans="1:10">
      <c r="A117" s="198" t="s">
        <v>4275</v>
      </c>
      <c r="B117" s="16" t="s">
        <v>933</v>
      </c>
      <c r="C117" s="199" t="s">
        <v>4276</v>
      </c>
      <c r="D117" s="200" t="s">
        <v>290</v>
      </c>
      <c r="E117" s="200" t="s">
        <v>249</v>
      </c>
      <c r="F117" s="199" t="s">
        <v>931</v>
      </c>
      <c r="G117" s="200"/>
      <c r="H117" s="200" t="s">
        <v>1717</v>
      </c>
      <c r="I117" s="200"/>
      <c r="J117" s="200" t="s">
        <v>4181</v>
      </c>
    </row>
    <row r="118" spans="1:10">
      <c r="A118" s="198" t="s">
        <v>4277</v>
      </c>
      <c r="B118" s="16" t="s">
        <v>244</v>
      </c>
      <c r="C118" s="199" t="s">
        <v>4278</v>
      </c>
      <c r="D118" s="200" t="s">
        <v>248</v>
      </c>
      <c r="E118" s="200" t="s">
        <v>249</v>
      </c>
      <c r="F118" s="199" t="s">
        <v>931</v>
      </c>
      <c r="G118" s="200"/>
      <c r="H118" s="200"/>
      <c r="I118" s="200"/>
      <c r="J118" s="200" t="s">
        <v>941</v>
      </c>
    </row>
    <row r="119" spans="1:10">
      <c r="A119" s="198" t="s">
        <v>4279</v>
      </c>
      <c r="B119" s="16" t="s">
        <v>244</v>
      </c>
      <c r="C119" s="199" t="s">
        <v>4280</v>
      </c>
      <c r="D119" s="200" t="s">
        <v>273</v>
      </c>
      <c r="E119" s="200" t="s">
        <v>249</v>
      </c>
      <c r="F119" s="199" t="s">
        <v>931</v>
      </c>
      <c r="G119" s="200"/>
      <c r="H119" s="200"/>
      <c r="I119" s="200"/>
      <c r="J119" s="200" t="s">
        <v>4023</v>
      </c>
    </row>
    <row r="120" spans="1:10">
      <c r="A120" s="198" t="s">
        <v>4281</v>
      </c>
      <c r="B120" s="16" t="s">
        <v>244</v>
      </c>
      <c r="C120" s="199" t="s">
        <v>4282</v>
      </c>
      <c r="D120" s="200" t="s">
        <v>290</v>
      </c>
      <c r="E120" s="200" t="s">
        <v>249</v>
      </c>
      <c r="F120" s="199" t="s">
        <v>931</v>
      </c>
      <c r="G120" s="200"/>
      <c r="H120" s="200"/>
      <c r="I120" s="200"/>
      <c r="J120" s="200" t="s">
        <v>1286</v>
      </c>
    </row>
    <row r="121" spans="1:10">
      <c r="A121" s="198" t="s">
        <v>4283</v>
      </c>
      <c r="B121" s="16" t="s">
        <v>933</v>
      </c>
      <c r="C121" s="199" t="s">
        <v>4284</v>
      </c>
      <c r="D121" s="200" t="s">
        <v>290</v>
      </c>
      <c r="E121" s="200" t="s">
        <v>249</v>
      </c>
      <c r="F121" s="199" t="s">
        <v>931</v>
      </c>
      <c r="G121" s="200"/>
      <c r="H121" s="200" t="s">
        <v>1717</v>
      </c>
      <c r="I121" s="200"/>
      <c r="J121" s="200" t="s">
        <v>4100</v>
      </c>
    </row>
    <row r="122" spans="1:10">
      <c r="A122" s="198" t="s">
        <v>4285</v>
      </c>
      <c r="B122" s="16" t="s">
        <v>244</v>
      </c>
      <c r="C122" s="199" t="s">
        <v>4286</v>
      </c>
      <c r="D122" s="200" t="s">
        <v>273</v>
      </c>
      <c r="E122" s="200" t="s">
        <v>249</v>
      </c>
      <c r="F122" s="199" t="s">
        <v>931</v>
      </c>
      <c r="G122" s="200"/>
      <c r="H122" s="200"/>
      <c r="I122" s="200"/>
      <c r="J122" s="200" t="s">
        <v>4023</v>
      </c>
    </row>
    <row r="123" spans="1:10">
      <c r="A123" s="198" t="s">
        <v>4287</v>
      </c>
      <c r="B123" s="16" t="s">
        <v>244</v>
      </c>
      <c r="C123" s="199" t="s">
        <v>4288</v>
      </c>
      <c r="D123" s="200" t="s">
        <v>290</v>
      </c>
      <c r="E123" s="200" t="s">
        <v>249</v>
      </c>
      <c r="F123" s="199" t="s">
        <v>931</v>
      </c>
      <c r="G123" s="200"/>
      <c r="H123" s="200"/>
      <c r="I123" s="200"/>
      <c r="J123" s="200" t="s">
        <v>941</v>
      </c>
    </row>
    <row r="124" spans="1:10">
      <c r="A124" s="198" t="s">
        <v>4289</v>
      </c>
      <c r="B124" s="16" t="s">
        <v>933</v>
      </c>
      <c r="C124" s="199" t="s">
        <v>4290</v>
      </c>
      <c r="D124" s="200" t="s">
        <v>290</v>
      </c>
      <c r="E124" s="200" t="s">
        <v>249</v>
      </c>
      <c r="F124" s="199" t="s">
        <v>931</v>
      </c>
      <c r="G124" s="200"/>
      <c r="H124" s="200" t="s">
        <v>1717</v>
      </c>
      <c r="I124" s="200"/>
      <c r="J124" s="200" t="s">
        <v>4160</v>
      </c>
    </row>
    <row r="125" spans="1:10">
      <c r="A125" s="198" t="s">
        <v>4291</v>
      </c>
      <c r="B125" s="16" t="s">
        <v>257</v>
      </c>
      <c r="C125" s="199" t="s">
        <v>4292</v>
      </c>
      <c r="D125" s="200" t="s">
        <v>290</v>
      </c>
      <c r="E125" s="200" t="s">
        <v>249</v>
      </c>
      <c r="F125" s="199" t="s">
        <v>931</v>
      </c>
      <c r="G125" s="200"/>
      <c r="H125" s="200"/>
      <c r="I125" s="200"/>
      <c r="J125" s="200" t="s">
        <v>941</v>
      </c>
    </row>
    <row r="126" spans="1:10">
      <c r="A126" s="198" t="s">
        <v>4293</v>
      </c>
      <c r="B126" s="16" t="s">
        <v>244</v>
      </c>
      <c r="C126" s="199" t="s">
        <v>4294</v>
      </c>
      <c r="D126" s="200" t="s">
        <v>248</v>
      </c>
      <c r="E126" s="200" t="s">
        <v>249</v>
      </c>
      <c r="F126" s="199" t="s">
        <v>931</v>
      </c>
      <c r="G126" s="200"/>
      <c r="H126" s="200"/>
      <c r="I126" s="200"/>
      <c r="J126" s="200" t="s">
        <v>941</v>
      </c>
    </row>
    <row r="127" spans="1:10">
      <c r="A127" s="198" t="s">
        <v>4295</v>
      </c>
      <c r="B127" s="16" t="s">
        <v>244</v>
      </c>
      <c r="C127" s="199" t="s">
        <v>4296</v>
      </c>
      <c r="D127" s="200" t="s">
        <v>290</v>
      </c>
      <c r="E127" s="200" t="s">
        <v>249</v>
      </c>
      <c r="F127" s="199" t="s">
        <v>931</v>
      </c>
      <c r="G127" s="200"/>
      <c r="H127" s="200"/>
      <c r="I127" s="200"/>
      <c r="J127" s="200" t="s">
        <v>1286</v>
      </c>
    </row>
    <row r="128" spans="1:10">
      <c r="A128" s="198" t="s">
        <v>4297</v>
      </c>
      <c r="B128" s="16" t="s">
        <v>244</v>
      </c>
      <c r="C128" s="199" t="s">
        <v>4298</v>
      </c>
      <c r="D128" s="200" t="s">
        <v>273</v>
      </c>
      <c r="E128" s="200" t="s">
        <v>249</v>
      </c>
      <c r="F128" s="199" t="s">
        <v>931</v>
      </c>
      <c r="G128" s="200"/>
      <c r="H128" s="200"/>
      <c r="I128" s="200"/>
      <c r="J128" s="200" t="s">
        <v>941</v>
      </c>
    </row>
    <row r="129" spans="1:10">
      <c r="A129" s="198" t="s">
        <v>4299</v>
      </c>
      <c r="B129" s="16" t="s">
        <v>244</v>
      </c>
      <c r="C129" s="199" t="s">
        <v>4300</v>
      </c>
      <c r="D129" s="200" t="s">
        <v>49</v>
      </c>
      <c r="E129" s="200" t="s">
        <v>249</v>
      </c>
      <c r="F129" s="199" t="s">
        <v>931</v>
      </c>
      <c r="G129" s="200"/>
      <c r="H129" s="200"/>
      <c r="I129" s="200"/>
      <c r="J129" s="200" t="s">
        <v>4034</v>
      </c>
    </row>
    <row r="130" spans="1:10">
      <c r="A130" s="198" t="s">
        <v>4301</v>
      </c>
      <c r="B130" s="16" t="s">
        <v>933</v>
      </c>
      <c r="C130" s="199" t="s">
        <v>4302</v>
      </c>
      <c r="D130" s="200" t="s">
        <v>49</v>
      </c>
      <c r="E130" s="200" t="s">
        <v>249</v>
      </c>
      <c r="F130" s="199" t="s">
        <v>931</v>
      </c>
      <c r="G130" s="200"/>
      <c r="H130" s="200" t="s">
        <v>1717</v>
      </c>
      <c r="I130" s="200"/>
      <c r="J130" s="200" t="s">
        <v>4143</v>
      </c>
    </row>
    <row r="131" spans="1:10">
      <c r="A131" s="198" t="s">
        <v>4303</v>
      </c>
      <c r="B131" s="16" t="s">
        <v>905</v>
      </c>
      <c r="C131" s="199" t="s">
        <v>4304</v>
      </c>
      <c r="D131" s="200" t="s">
        <v>49</v>
      </c>
      <c r="E131" s="200" t="s">
        <v>249</v>
      </c>
      <c r="F131" s="199" t="s">
        <v>931</v>
      </c>
      <c r="G131" s="200"/>
      <c r="H131" s="200" t="s">
        <v>1717</v>
      </c>
      <c r="I131" s="200"/>
      <c r="J131" s="200" t="s">
        <v>4181</v>
      </c>
    </row>
    <row r="132" spans="1:10">
      <c r="A132" s="198" t="s">
        <v>4305</v>
      </c>
      <c r="B132" s="16" t="s">
        <v>244</v>
      </c>
      <c r="C132" s="199" t="s">
        <v>4306</v>
      </c>
      <c r="D132" s="200" t="s">
        <v>56</v>
      </c>
      <c r="E132" s="200" t="s">
        <v>249</v>
      </c>
      <c r="F132" s="199" t="s">
        <v>931</v>
      </c>
      <c r="G132" s="200"/>
      <c r="H132" s="200"/>
      <c r="I132" s="200"/>
      <c r="J132" s="200" t="s">
        <v>4065</v>
      </c>
    </row>
    <row r="133" spans="1:10">
      <c r="A133" s="198" t="s">
        <v>4307</v>
      </c>
      <c r="B133" s="16" t="s">
        <v>244</v>
      </c>
      <c r="C133" s="199" t="s">
        <v>4308</v>
      </c>
      <c r="D133" s="200" t="s">
        <v>290</v>
      </c>
      <c r="E133" s="200" t="s">
        <v>249</v>
      </c>
      <c r="F133" s="199" t="s">
        <v>931</v>
      </c>
      <c r="G133" s="200"/>
      <c r="H133" s="200"/>
      <c r="I133" s="200"/>
      <c r="J133" s="200" t="s">
        <v>4053</v>
      </c>
    </row>
    <row r="134" spans="1:10">
      <c r="A134" s="198" t="s">
        <v>4309</v>
      </c>
      <c r="B134" s="16" t="s">
        <v>257</v>
      </c>
      <c r="C134" s="199" t="s">
        <v>4310</v>
      </c>
      <c r="D134" s="200" t="s">
        <v>1386</v>
      </c>
      <c r="E134" s="200" t="s">
        <v>249</v>
      </c>
      <c r="F134" s="199" t="s">
        <v>4022</v>
      </c>
      <c r="G134" s="200"/>
      <c r="H134" s="200"/>
      <c r="I134" s="200"/>
      <c r="J134" s="200" t="s">
        <v>2627</v>
      </c>
    </row>
    <row r="135" spans="1:10">
      <c r="A135" s="198" t="s">
        <v>4311</v>
      </c>
      <c r="B135" s="16" t="s">
        <v>244</v>
      </c>
      <c r="C135" s="199" t="s">
        <v>4312</v>
      </c>
      <c r="D135" s="200" t="s">
        <v>290</v>
      </c>
      <c r="E135" s="200" t="s">
        <v>249</v>
      </c>
      <c r="F135" s="199" t="s">
        <v>931</v>
      </c>
      <c r="G135" s="200"/>
      <c r="H135" s="200"/>
      <c r="I135" s="200"/>
      <c r="J135" s="200" t="s">
        <v>941</v>
      </c>
    </row>
    <row r="136" spans="1:10">
      <c r="A136" s="198" t="s">
        <v>4313</v>
      </c>
      <c r="B136" s="16" t="s">
        <v>257</v>
      </c>
      <c r="C136" s="199" t="s">
        <v>4314</v>
      </c>
      <c r="D136" s="200" t="s">
        <v>200</v>
      </c>
      <c r="E136" s="200" t="s">
        <v>249</v>
      </c>
      <c r="F136" s="199" t="s">
        <v>931</v>
      </c>
      <c r="G136" s="200"/>
      <c r="H136" s="200"/>
      <c r="I136" s="200"/>
      <c r="J136" s="200" t="s">
        <v>941</v>
      </c>
    </row>
    <row r="137" spans="1:10">
      <c r="A137" s="198" t="s">
        <v>4315</v>
      </c>
      <c r="B137" s="16" t="s">
        <v>244</v>
      </c>
      <c r="C137" s="199" t="s">
        <v>4316</v>
      </c>
      <c r="D137" s="200" t="s">
        <v>200</v>
      </c>
      <c r="E137" s="200" t="s">
        <v>249</v>
      </c>
      <c r="F137" s="199" t="s">
        <v>931</v>
      </c>
      <c r="G137" s="200"/>
      <c r="H137" s="200"/>
      <c r="I137" s="200"/>
      <c r="J137" s="200" t="s">
        <v>4060</v>
      </c>
    </row>
    <row r="138" spans="1:10">
      <c r="A138" s="198" t="s">
        <v>4317</v>
      </c>
      <c r="B138" s="16" t="s">
        <v>257</v>
      </c>
      <c r="C138" s="199" t="s">
        <v>4318</v>
      </c>
      <c r="D138" s="200" t="s">
        <v>290</v>
      </c>
      <c r="E138" s="200" t="s">
        <v>249</v>
      </c>
      <c r="F138" s="199" t="s">
        <v>931</v>
      </c>
      <c r="G138" s="200"/>
      <c r="H138" s="200"/>
      <c r="I138" s="200"/>
      <c r="J138" s="200" t="s">
        <v>4053</v>
      </c>
    </row>
    <row r="139" spans="1:10">
      <c r="A139" s="198" t="s">
        <v>4319</v>
      </c>
      <c r="B139" s="16" t="s">
        <v>244</v>
      </c>
      <c r="C139" s="199" t="s">
        <v>4320</v>
      </c>
      <c r="D139" s="200" t="s">
        <v>200</v>
      </c>
      <c r="E139" s="200" t="s">
        <v>249</v>
      </c>
      <c r="F139" s="199" t="s">
        <v>931</v>
      </c>
      <c r="G139" s="200"/>
      <c r="H139" s="200"/>
      <c r="I139" s="200"/>
      <c r="J139" s="200" t="s">
        <v>4060</v>
      </c>
    </row>
    <row r="140" spans="1:10">
      <c r="A140" s="198" t="s">
        <v>4321</v>
      </c>
      <c r="B140" s="16" t="s">
        <v>933</v>
      </c>
      <c r="C140" s="199" t="s">
        <v>4322</v>
      </c>
      <c r="D140" s="200" t="s">
        <v>200</v>
      </c>
      <c r="E140" s="200" t="s">
        <v>249</v>
      </c>
      <c r="F140" s="199" t="s">
        <v>931</v>
      </c>
      <c r="G140" s="200"/>
      <c r="H140" s="200" t="s">
        <v>1717</v>
      </c>
      <c r="I140" s="200"/>
      <c r="J140" s="200" t="s">
        <v>4060</v>
      </c>
    </row>
    <row r="141" spans="1:10">
      <c r="A141" s="198" t="s">
        <v>4323</v>
      </c>
      <c r="B141" s="16" t="s">
        <v>933</v>
      </c>
      <c r="C141" s="199" t="s">
        <v>4324</v>
      </c>
      <c r="D141" s="200" t="s">
        <v>200</v>
      </c>
      <c r="E141" s="200" t="s">
        <v>249</v>
      </c>
      <c r="F141" s="199" t="s">
        <v>931</v>
      </c>
      <c r="G141" s="200"/>
      <c r="H141" s="200" t="s">
        <v>1717</v>
      </c>
      <c r="I141" s="200"/>
      <c r="J141" s="200" t="s">
        <v>4060</v>
      </c>
    </row>
    <row r="142" spans="1:10">
      <c r="A142" s="198" t="s">
        <v>4325</v>
      </c>
      <c r="B142" s="16" t="s">
        <v>933</v>
      </c>
      <c r="C142" s="199" t="s">
        <v>4326</v>
      </c>
      <c r="D142" s="200" t="s">
        <v>200</v>
      </c>
      <c r="E142" s="200" t="s">
        <v>249</v>
      </c>
      <c r="F142" s="199" t="s">
        <v>931</v>
      </c>
      <c r="G142" s="200"/>
      <c r="H142" s="200" t="s">
        <v>1717</v>
      </c>
      <c r="I142" s="200"/>
      <c r="J142" s="200" t="s">
        <v>4060</v>
      </c>
    </row>
    <row r="143" spans="1:10">
      <c r="A143" s="198" t="s">
        <v>4327</v>
      </c>
      <c r="B143" s="16" t="s">
        <v>244</v>
      </c>
      <c r="C143" s="199" t="s">
        <v>4328</v>
      </c>
      <c r="D143" s="200" t="s">
        <v>290</v>
      </c>
      <c r="E143" s="200" t="s">
        <v>249</v>
      </c>
      <c r="F143" s="199" t="s">
        <v>931</v>
      </c>
      <c r="G143" s="200"/>
      <c r="H143" s="200"/>
      <c r="I143" s="200"/>
      <c r="J143" s="200" t="s">
        <v>941</v>
      </c>
    </row>
    <row r="144" spans="1:10">
      <c r="A144" s="198" t="s">
        <v>4329</v>
      </c>
      <c r="B144" s="16" t="s">
        <v>977</v>
      </c>
      <c r="C144" s="199" t="s">
        <v>4330</v>
      </c>
      <c r="D144" s="200" t="s">
        <v>290</v>
      </c>
      <c r="E144" s="200" t="s">
        <v>249</v>
      </c>
      <c r="F144" s="199" t="s">
        <v>931</v>
      </c>
      <c r="G144" s="199" t="s">
        <v>931</v>
      </c>
      <c r="H144" s="200" t="s">
        <v>4078</v>
      </c>
      <c r="I144" s="199" t="s">
        <v>931</v>
      </c>
      <c r="J144" s="200" t="s">
        <v>4083</v>
      </c>
    </row>
    <row r="145" spans="1:10">
      <c r="A145" s="198" t="s">
        <v>4331</v>
      </c>
      <c r="B145" s="16" t="s">
        <v>244</v>
      </c>
      <c r="C145" s="199" t="s">
        <v>4332</v>
      </c>
      <c r="D145" s="200" t="s">
        <v>200</v>
      </c>
      <c r="E145" s="200" t="s">
        <v>249</v>
      </c>
      <c r="F145" s="199" t="s">
        <v>931</v>
      </c>
      <c r="G145" s="200"/>
      <c r="H145" s="200"/>
      <c r="I145" s="200"/>
      <c r="J145" s="200" t="s">
        <v>4060</v>
      </c>
    </row>
    <row r="146" spans="1:10">
      <c r="A146" s="198" t="s">
        <v>4333</v>
      </c>
      <c r="B146" s="16" t="s">
        <v>244</v>
      </c>
      <c r="C146" s="199" t="s">
        <v>4334</v>
      </c>
      <c r="D146" s="200" t="s">
        <v>200</v>
      </c>
      <c r="E146" s="200" t="s">
        <v>249</v>
      </c>
      <c r="F146" s="199" t="s">
        <v>931</v>
      </c>
      <c r="G146" s="200"/>
      <c r="H146" s="200"/>
      <c r="I146" s="200"/>
      <c r="J146" s="200" t="s">
        <v>4060</v>
      </c>
    </row>
    <row r="147" spans="1:10">
      <c r="A147" s="198" t="s">
        <v>4335</v>
      </c>
      <c r="B147" s="16" t="s">
        <v>980</v>
      </c>
      <c r="C147" s="199" t="s">
        <v>4336</v>
      </c>
      <c r="D147" s="200" t="s">
        <v>290</v>
      </c>
      <c r="E147" s="200" t="s">
        <v>249</v>
      </c>
      <c r="F147" s="199" t="s">
        <v>931</v>
      </c>
      <c r="G147" s="200"/>
      <c r="H147" s="200"/>
      <c r="I147" s="200"/>
      <c r="J147" s="200" t="s">
        <v>4053</v>
      </c>
    </row>
    <row r="148" spans="1:10">
      <c r="A148" s="198" t="s">
        <v>4337</v>
      </c>
      <c r="B148" s="16" t="s">
        <v>244</v>
      </c>
      <c r="C148" s="199" t="s">
        <v>4338</v>
      </c>
      <c r="D148" s="200" t="s">
        <v>200</v>
      </c>
      <c r="E148" s="200" t="s">
        <v>249</v>
      </c>
      <c r="F148" s="199" t="s">
        <v>931</v>
      </c>
      <c r="G148" s="200"/>
      <c r="H148" s="200"/>
      <c r="I148" s="200"/>
      <c r="J148" s="200" t="s">
        <v>4060</v>
      </c>
    </row>
    <row r="149" spans="1:10">
      <c r="A149" s="198" t="s">
        <v>4339</v>
      </c>
      <c r="B149" s="16" t="s">
        <v>244</v>
      </c>
      <c r="C149" s="199" t="s">
        <v>4340</v>
      </c>
      <c r="D149" s="200" t="s">
        <v>200</v>
      </c>
      <c r="E149" s="200" t="s">
        <v>249</v>
      </c>
      <c r="F149" s="199" t="s">
        <v>931</v>
      </c>
      <c r="G149" s="200"/>
      <c r="H149" s="200"/>
      <c r="I149" s="200"/>
      <c r="J149" s="200" t="s">
        <v>4060</v>
      </c>
    </row>
    <row r="150" spans="1:10">
      <c r="A150" s="198" t="s">
        <v>4341</v>
      </c>
      <c r="B150" s="16" t="s">
        <v>905</v>
      </c>
      <c r="C150" s="199" t="s">
        <v>4342</v>
      </c>
      <c r="D150" s="200" t="s">
        <v>1386</v>
      </c>
      <c r="E150" s="200" t="s">
        <v>249</v>
      </c>
      <c r="F150" s="199" t="s">
        <v>4022</v>
      </c>
      <c r="G150" s="200"/>
      <c r="H150" s="200" t="s">
        <v>931</v>
      </c>
      <c r="I150" s="200"/>
      <c r="J150" s="200" t="s">
        <v>4031</v>
      </c>
    </row>
    <row r="151" spans="1:10">
      <c r="A151" s="198" t="s">
        <v>4343</v>
      </c>
      <c r="B151" s="16" t="s">
        <v>244</v>
      </c>
      <c r="C151" s="199" t="s">
        <v>4344</v>
      </c>
      <c r="D151" s="200" t="s">
        <v>290</v>
      </c>
      <c r="E151" s="200" t="s">
        <v>249</v>
      </c>
      <c r="F151" s="199" t="s">
        <v>931</v>
      </c>
      <c r="G151" s="200"/>
      <c r="H151" s="200"/>
      <c r="I151" s="200"/>
      <c r="J151" s="200" t="s">
        <v>941</v>
      </c>
    </row>
    <row r="152" spans="1:10">
      <c r="A152" s="198" t="s">
        <v>4345</v>
      </c>
      <c r="B152" s="16" t="s">
        <v>933</v>
      </c>
      <c r="C152" s="199" t="s">
        <v>4346</v>
      </c>
      <c r="D152" s="200" t="s">
        <v>290</v>
      </c>
      <c r="E152" s="200" t="s">
        <v>249</v>
      </c>
      <c r="F152" s="199" t="s">
        <v>931</v>
      </c>
      <c r="G152" s="200"/>
      <c r="H152" s="200" t="s">
        <v>931</v>
      </c>
      <c r="I152" s="200"/>
      <c r="J152" s="200" t="s">
        <v>4083</v>
      </c>
    </row>
    <row r="153" spans="1:10">
      <c r="A153" s="198" t="s">
        <v>4347</v>
      </c>
      <c r="B153" s="16" t="s">
        <v>244</v>
      </c>
      <c r="C153" s="199" t="s">
        <v>4348</v>
      </c>
      <c r="D153" s="200" t="s">
        <v>200</v>
      </c>
      <c r="E153" s="200" t="s">
        <v>249</v>
      </c>
      <c r="F153" s="199" t="s">
        <v>931</v>
      </c>
      <c r="G153" s="200"/>
      <c r="H153" s="200"/>
      <c r="I153" s="200"/>
      <c r="J153" s="200" t="s">
        <v>4060</v>
      </c>
    </row>
    <row r="154" spans="1:10">
      <c r="A154" s="198" t="s">
        <v>4349</v>
      </c>
      <c r="B154" s="16" t="s">
        <v>244</v>
      </c>
      <c r="C154" s="199" t="s">
        <v>4350</v>
      </c>
      <c r="D154" s="200" t="s">
        <v>200</v>
      </c>
      <c r="E154" s="200" t="s">
        <v>249</v>
      </c>
      <c r="F154" s="199" t="s">
        <v>931</v>
      </c>
      <c r="G154" s="200"/>
      <c r="H154" s="200"/>
      <c r="I154" s="200"/>
      <c r="J154" s="200" t="s">
        <v>4143</v>
      </c>
    </row>
    <row r="155" spans="1:10">
      <c r="A155" s="198" t="s">
        <v>4351</v>
      </c>
      <c r="B155" s="16" t="s">
        <v>244</v>
      </c>
      <c r="C155" s="199" t="s">
        <v>4352</v>
      </c>
      <c r="D155" s="200" t="s">
        <v>49</v>
      </c>
      <c r="E155" s="200" t="s">
        <v>249</v>
      </c>
      <c r="F155" s="199" t="s">
        <v>931</v>
      </c>
      <c r="G155" s="200"/>
      <c r="H155" s="200"/>
      <c r="I155" s="200"/>
      <c r="J155" s="200" t="s">
        <v>941</v>
      </c>
    </row>
    <row r="156" spans="1:10">
      <c r="A156" s="198" t="s">
        <v>4353</v>
      </c>
      <c r="B156" s="16" t="s">
        <v>905</v>
      </c>
      <c r="C156" s="199" t="s">
        <v>4354</v>
      </c>
      <c r="D156" s="200" t="s">
        <v>330</v>
      </c>
      <c r="E156" s="200" t="s">
        <v>249</v>
      </c>
      <c r="F156" s="199" t="s">
        <v>4022</v>
      </c>
      <c r="G156" s="200"/>
      <c r="H156" s="200"/>
      <c r="I156" s="200"/>
      <c r="J156" s="200" t="s">
        <v>941</v>
      </c>
    </row>
    <row r="157" spans="1:10">
      <c r="A157" s="198" t="s">
        <v>4355</v>
      </c>
      <c r="B157" s="16" t="s">
        <v>933</v>
      </c>
      <c r="C157" s="199" t="s">
        <v>4356</v>
      </c>
      <c r="D157" s="200" t="s">
        <v>290</v>
      </c>
      <c r="E157" s="200" t="s">
        <v>249</v>
      </c>
      <c r="F157" s="199" t="s">
        <v>931</v>
      </c>
      <c r="G157" s="200"/>
      <c r="H157" s="200" t="s">
        <v>1717</v>
      </c>
      <c r="I157" s="200"/>
      <c r="J157" s="200" t="s">
        <v>4053</v>
      </c>
    </row>
    <row r="158" spans="1:10">
      <c r="A158" s="198" t="s">
        <v>4357</v>
      </c>
      <c r="B158" s="16" t="s">
        <v>244</v>
      </c>
      <c r="C158" s="199" t="s">
        <v>4358</v>
      </c>
      <c r="D158" s="200" t="s">
        <v>56</v>
      </c>
      <c r="E158" s="200" t="s">
        <v>249</v>
      </c>
      <c r="F158" s="199" t="s">
        <v>931</v>
      </c>
      <c r="G158" s="200"/>
      <c r="H158" s="200"/>
      <c r="I158" s="200"/>
      <c r="J158" s="200" t="s">
        <v>4065</v>
      </c>
    </row>
    <row r="159" spans="1:10">
      <c r="A159" s="198" t="s">
        <v>4359</v>
      </c>
      <c r="B159" s="16" t="s">
        <v>244</v>
      </c>
      <c r="C159" s="199" t="s">
        <v>4360</v>
      </c>
      <c r="D159" s="200" t="s">
        <v>290</v>
      </c>
      <c r="E159" s="200" t="s">
        <v>249</v>
      </c>
      <c r="F159" s="199" t="s">
        <v>931</v>
      </c>
      <c r="G159" s="200"/>
      <c r="H159" s="200"/>
      <c r="I159" s="200"/>
      <c r="J159" s="200" t="s">
        <v>941</v>
      </c>
    </row>
    <row r="160" spans="1:10">
      <c r="A160" s="198" t="s">
        <v>4361</v>
      </c>
      <c r="B160" s="16" t="s">
        <v>977</v>
      </c>
      <c r="C160" s="199" t="s">
        <v>4362</v>
      </c>
      <c r="D160" s="200" t="s">
        <v>384</v>
      </c>
      <c r="E160" s="200" t="s">
        <v>249</v>
      </c>
      <c r="F160" s="199" t="s">
        <v>4078</v>
      </c>
      <c r="G160" s="200"/>
      <c r="H160" s="200" t="s">
        <v>931</v>
      </c>
      <c r="I160" s="199" t="s">
        <v>4078</v>
      </c>
      <c r="J160" s="200" t="s">
        <v>4079</v>
      </c>
    </row>
    <row r="161" spans="1:10">
      <c r="A161" s="198" t="s">
        <v>4363</v>
      </c>
      <c r="B161" s="16" t="s">
        <v>244</v>
      </c>
      <c r="C161" s="199" t="s">
        <v>4364</v>
      </c>
      <c r="D161" s="200" t="s">
        <v>384</v>
      </c>
      <c r="E161" s="200" t="s">
        <v>249</v>
      </c>
      <c r="F161" s="199" t="s">
        <v>4078</v>
      </c>
      <c r="G161" s="200"/>
      <c r="H161" s="200"/>
      <c r="I161" s="200"/>
      <c r="J161" s="200" t="s">
        <v>4079</v>
      </c>
    </row>
    <row r="162" spans="1:10">
      <c r="A162" s="198" t="s">
        <v>4365</v>
      </c>
      <c r="B162" s="16" t="s">
        <v>244</v>
      </c>
      <c r="C162" s="199" t="s">
        <v>4366</v>
      </c>
      <c r="D162" s="200" t="s">
        <v>384</v>
      </c>
      <c r="E162" s="200" t="s">
        <v>249</v>
      </c>
      <c r="F162" s="199" t="s">
        <v>4078</v>
      </c>
      <c r="G162" s="200"/>
      <c r="H162" s="200"/>
      <c r="I162" s="200"/>
      <c r="J162" s="200" t="s">
        <v>4079</v>
      </c>
    </row>
    <row r="163" spans="1:10">
      <c r="A163" s="198" t="s">
        <v>4367</v>
      </c>
      <c r="B163" s="16" t="s">
        <v>244</v>
      </c>
      <c r="C163" s="199" t="s">
        <v>4368</v>
      </c>
      <c r="D163" s="200" t="s">
        <v>384</v>
      </c>
      <c r="E163" s="200" t="s">
        <v>249</v>
      </c>
      <c r="F163" s="199" t="s">
        <v>4078</v>
      </c>
      <c r="G163" s="200"/>
      <c r="H163" s="200"/>
      <c r="I163" s="200"/>
      <c r="J163" s="200" t="s">
        <v>4079</v>
      </c>
    </row>
    <row r="164" spans="1:10">
      <c r="A164" s="198" t="s">
        <v>4369</v>
      </c>
      <c r="B164" s="16" t="s">
        <v>244</v>
      </c>
      <c r="C164" s="199" t="s">
        <v>4370</v>
      </c>
      <c r="D164" s="200" t="s">
        <v>56</v>
      </c>
      <c r="E164" s="200" t="s">
        <v>249</v>
      </c>
      <c r="F164" s="199" t="s">
        <v>931</v>
      </c>
      <c r="G164" s="200"/>
      <c r="H164" s="200"/>
      <c r="I164" s="200"/>
      <c r="J164" s="200" t="s">
        <v>4065</v>
      </c>
    </row>
    <row r="165" spans="1:10">
      <c r="A165" s="198" t="s">
        <v>4371</v>
      </c>
      <c r="B165" s="16" t="s">
        <v>244</v>
      </c>
      <c r="C165" s="199" t="s">
        <v>4372</v>
      </c>
      <c r="D165" s="200" t="s">
        <v>56</v>
      </c>
      <c r="E165" s="200" t="s">
        <v>249</v>
      </c>
      <c r="F165" s="199" t="s">
        <v>931</v>
      </c>
      <c r="G165" s="200"/>
      <c r="H165" s="200"/>
      <c r="I165" s="200"/>
      <c r="J165" s="200" t="s">
        <v>4065</v>
      </c>
    </row>
    <row r="166" spans="1:10">
      <c r="A166" s="198" t="s">
        <v>4373</v>
      </c>
      <c r="B166" s="16" t="s">
        <v>244</v>
      </c>
      <c r="C166" s="199" t="s">
        <v>4374</v>
      </c>
      <c r="D166" s="200" t="s">
        <v>200</v>
      </c>
      <c r="E166" s="200" t="s">
        <v>249</v>
      </c>
      <c r="F166" s="199" t="s">
        <v>931</v>
      </c>
      <c r="G166" s="200"/>
      <c r="H166" s="200"/>
      <c r="I166" s="200"/>
      <c r="J166" s="200" t="s">
        <v>4060</v>
      </c>
    </row>
    <row r="167" spans="1:10">
      <c r="A167" s="198" t="s">
        <v>4375</v>
      </c>
      <c r="B167" s="16" t="s">
        <v>933</v>
      </c>
      <c r="C167" s="199" t="s">
        <v>4376</v>
      </c>
      <c r="D167" s="200" t="s">
        <v>200</v>
      </c>
      <c r="E167" s="200" t="s">
        <v>249</v>
      </c>
      <c r="F167" s="199" t="s">
        <v>931</v>
      </c>
      <c r="G167" s="200"/>
      <c r="H167" s="200" t="s">
        <v>1717</v>
      </c>
      <c r="I167" s="200"/>
      <c r="J167" s="200" t="s">
        <v>4060</v>
      </c>
    </row>
    <row r="168" spans="1:10">
      <c r="A168" s="198" t="s">
        <v>4377</v>
      </c>
      <c r="B168" s="16" t="s">
        <v>244</v>
      </c>
      <c r="C168" s="199" t="s">
        <v>4378</v>
      </c>
      <c r="D168" s="200" t="s">
        <v>200</v>
      </c>
      <c r="E168" s="200" t="s">
        <v>249</v>
      </c>
      <c r="F168" s="199" t="s">
        <v>931</v>
      </c>
      <c r="G168" s="200"/>
      <c r="H168" s="200"/>
      <c r="I168" s="200"/>
      <c r="J168" s="200" t="s">
        <v>4060</v>
      </c>
    </row>
    <row r="169" spans="1:10">
      <c r="A169" s="198" t="s">
        <v>4379</v>
      </c>
      <c r="B169" s="16" t="s">
        <v>257</v>
      </c>
      <c r="C169" s="199" t="s">
        <v>4380</v>
      </c>
      <c r="D169" s="200" t="s">
        <v>290</v>
      </c>
      <c r="E169" s="200" t="s">
        <v>249</v>
      </c>
      <c r="F169" s="199" t="s">
        <v>931</v>
      </c>
      <c r="G169" s="200"/>
      <c r="H169" s="200"/>
      <c r="I169" s="200"/>
      <c r="J169" s="200" t="s">
        <v>4053</v>
      </c>
    </row>
    <row r="170" spans="1:10">
      <c r="A170" s="198" t="s">
        <v>4381</v>
      </c>
      <c r="B170" s="16" t="s">
        <v>244</v>
      </c>
      <c r="C170" s="199" t="s">
        <v>4382</v>
      </c>
      <c r="D170" s="200" t="s">
        <v>200</v>
      </c>
      <c r="E170" s="200" t="s">
        <v>249</v>
      </c>
      <c r="F170" s="199" t="s">
        <v>931</v>
      </c>
      <c r="G170" s="200"/>
      <c r="H170" s="200"/>
      <c r="I170" s="200"/>
      <c r="J170" s="200" t="s">
        <v>4060</v>
      </c>
    </row>
    <row r="171" spans="1:10">
      <c r="A171" s="198" t="s">
        <v>4383</v>
      </c>
      <c r="B171" s="16" t="s">
        <v>244</v>
      </c>
      <c r="C171" s="199" t="s">
        <v>4384</v>
      </c>
      <c r="D171" s="200" t="s">
        <v>197</v>
      </c>
      <c r="E171" s="200" t="s">
        <v>249</v>
      </c>
      <c r="F171" s="199" t="s">
        <v>931</v>
      </c>
      <c r="G171" s="200"/>
      <c r="H171" s="200"/>
      <c r="I171" s="200"/>
      <c r="J171" s="200" t="s">
        <v>4034</v>
      </c>
    </row>
    <row r="172" spans="1:10">
      <c r="A172" s="198" t="s">
        <v>4385</v>
      </c>
      <c r="B172" s="16" t="s">
        <v>1418</v>
      </c>
      <c r="C172" s="199" t="s">
        <v>4386</v>
      </c>
      <c r="D172" s="200" t="s">
        <v>203</v>
      </c>
      <c r="E172" s="200" t="s">
        <v>249</v>
      </c>
      <c r="F172" s="199" t="s">
        <v>931</v>
      </c>
      <c r="G172" s="200"/>
      <c r="H172" s="200"/>
      <c r="I172" s="200"/>
      <c r="J172" s="200" t="s">
        <v>4116</v>
      </c>
    </row>
    <row r="173" spans="1:10">
      <c r="A173" s="198" t="s">
        <v>4387</v>
      </c>
      <c r="B173" s="16" t="s">
        <v>977</v>
      </c>
      <c r="C173" s="199" t="s">
        <v>4388</v>
      </c>
      <c r="D173" s="200" t="s">
        <v>290</v>
      </c>
      <c r="E173" s="200" t="s">
        <v>249</v>
      </c>
      <c r="F173" s="199" t="s">
        <v>931</v>
      </c>
      <c r="G173" s="200"/>
      <c r="H173" s="200" t="s">
        <v>931</v>
      </c>
      <c r="I173" s="199" t="s">
        <v>4022</v>
      </c>
      <c r="J173" s="200" t="s">
        <v>4083</v>
      </c>
    </row>
    <row r="174" spans="1:10">
      <c r="A174" s="198" t="s">
        <v>4389</v>
      </c>
      <c r="B174" s="16" t="s">
        <v>244</v>
      </c>
      <c r="C174" s="199" t="s">
        <v>4390</v>
      </c>
      <c r="D174" s="200" t="s">
        <v>200</v>
      </c>
      <c r="E174" s="200" t="s">
        <v>249</v>
      </c>
      <c r="F174" s="199" t="s">
        <v>931</v>
      </c>
      <c r="G174" s="200"/>
      <c r="H174" s="200"/>
      <c r="I174" s="200"/>
      <c r="J174" s="200" t="s">
        <v>4060</v>
      </c>
    </row>
    <row r="175" spans="1:10">
      <c r="A175" s="198" t="s">
        <v>4391</v>
      </c>
      <c r="B175" s="16" t="s">
        <v>244</v>
      </c>
      <c r="C175" s="199" t="s">
        <v>4392</v>
      </c>
      <c r="D175" s="200" t="s">
        <v>56</v>
      </c>
      <c r="E175" s="200" t="s">
        <v>249</v>
      </c>
      <c r="F175" s="199" t="s">
        <v>931</v>
      </c>
      <c r="G175" s="200"/>
      <c r="H175" s="200"/>
      <c r="I175" s="200"/>
      <c r="J175" s="200" t="s">
        <v>4065</v>
      </c>
    </row>
    <row r="176" spans="1:10">
      <c r="A176" s="198" t="s">
        <v>4393</v>
      </c>
      <c r="B176" s="16" t="s">
        <v>933</v>
      </c>
      <c r="C176" s="199" t="s">
        <v>4394</v>
      </c>
      <c r="D176" s="200" t="s">
        <v>330</v>
      </c>
      <c r="E176" s="200" t="s">
        <v>249</v>
      </c>
      <c r="F176" s="199" t="s">
        <v>4022</v>
      </c>
      <c r="G176" s="200"/>
      <c r="H176" s="200" t="s">
        <v>1717</v>
      </c>
      <c r="I176" s="200"/>
      <c r="J176" s="200" t="s">
        <v>4031</v>
      </c>
    </row>
    <row r="177" spans="1:10">
      <c r="A177" s="198" t="s">
        <v>4395</v>
      </c>
      <c r="B177" s="16" t="s">
        <v>244</v>
      </c>
      <c r="C177" s="199" t="s">
        <v>4396</v>
      </c>
      <c r="D177" s="200" t="s">
        <v>423</v>
      </c>
      <c r="E177" s="200" t="s">
        <v>249</v>
      </c>
      <c r="F177" s="199" t="s">
        <v>931</v>
      </c>
      <c r="G177" s="200"/>
      <c r="H177" s="200"/>
      <c r="I177" s="200"/>
      <c r="J177" s="200" t="s">
        <v>941</v>
      </c>
    </row>
    <row r="178" spans="1:10">
      <c r="A178" s="198" t="s">
        <v>4397</v>
      </c>
      <c r="B178" s="16" t="s">
        <v>933</v>
      </c>
      <c r="C178" s="199" t="s">
        <v>4398</v>
      </c>
      <c r="D178" s="200" t="s">
        <v>330</v>
      </c>
      <c r="E178" s="200" t="s">
        <v>249</v>
      </c>
      <c r="F178" s="199" t="s">
        <v>4022</v>
      </c>
      <c r="G178" s="200"/>
      <c r="H178" s="200" t="s">
        <v>1717</v>
      </c>
      <c r="I178" s="200"/>
      <c r="J178" s="200" t="s">
        <v>4031</v>
      </c>
    </row>
    <row r="179" spans="1:10">
      <c r="A179" s="198" t="s">
        <v>4399</v>
      </c>
      <c r="B179" s="16" t="s">
        <v>244</v>
      </c>
      <c r="C179" s="199" t="s">
        <v>4400</v>
      </c>
      <c r="D179" s="200" t="s">
        <v>330</v>
      </c>
      <c r="E179" s="200" t="s">
        <v>249</v>
      </c>
      <c r="F179" s="199" t="s">
        <v>4022</v>
      </c>
      <c r="G179" s="200"/>
      <c r="H179" s="200"/>
      <c r="I179" s="200"/>
      <c r="J179" s="200" t="s">
        <v>4031</v>
      </c>
    </row>
    <row r="180" spans="1:10">
      <c r="A180" s="198" t="s">
        <v>4401</v>
      </c>
      <c r="B180" s="16" t="s">
        <v>257</v>
      </c>
      <c r="C180" s="199" t="s">
        <v>4402</v>
      </c>
      <c r="D180" s="200" t="s">
        <v>330</v>
      </c>
      <c r="E180" s="200" t="s">
        <v>249</v>
      </c>
      <c r="F180" s="199" t="s">
        <v>4022</v>
      </c>
      <c r="G180" s="200"/>
      <c r="H180" s="200"/>
      <c r="I180" s="200"/>
      <c r="J180" s="200" t="s">
        <v>4031</v>
      </c>
    </row>
    <row r="181" spans="1:10">
      <c r="A181" s="198" t="s">
        <v>4403</v>
      </c>
      <c r="B181" s="16" t="s">
        <v>257</v>
      </c>
      <c r="C181" s="199" t="s">
        <v>4404</v>
      </c>
      <c r="D181" s="200" t="s">
        <v>330</v>
      </c>
      <c r="E181" s="200" t="s">
        <v>249</v>
      </c>
      <c r="F181" s="199" t="s">
        <v>4022</v>
      </c>
      <c r="G181" s="200"/>
      <c r="H181" s="200"/>
      <c r="I181" s="200"/>
      <c r="J181" s="200" t="s">
        <v>4031</v>
      </c>
    </row>
    <row r="182" spans="1:10">
      <c r="A182" s="198" t="s">
        <v>4405</v>
      </c>
      <c r="B182" s="16" t="s">
        <v>257</v>
      </c>
      <c r="C182" s="199" t="s">
        <v>4406</v>
      </c>
      <c r="D182" s="200" t="s">
        <v>330</v>
      </c>
      <c r="E182" s="200" t="s">
        <v>249</v>
      </c>
      <c r="F182" s="199" t="s">
        <v>4022</v>
      </c>
      <c r="G182" s="200"/>
      <c r="H182" s="200"/>
      <c r="I182" s="200"/>
      <c r="J182" s="200" t="s">
        <v>4031</v>
      </c>
    </row>
    <row r="183" spans="1:10">
      <c r="A183" s="198" t="s">
        <v>4407</v>
      </c>
      <c r="B183" s="16" t="s">
        <v>933</v>
      </c>
      <c r="C183" s="199" t="s">
        <v>4408</v>
      </c>
      <c r="D183" s="200" t="s">
        <v>330</v>
      </c>
      <c r="E183" s="200" t="s">
        <v>249</v>
      </c>
      <c r="F183" s="199" t="s">
        <v>4022</v>
      </c>
      <c r="G183" s="200"/>
      <c r="H183" s="200" t="s">
        <v>1717</v>
      </c>
      <c r="I183" s="200"/>
      <c r="J183" s="200" t="s">
        <v>4031</v>
      </c>
    </row>
    <row r="184" spans="1:10">
      <c r="A184" s="198" t="s">
        <v>4409</v>
      </c>
      <c r="B184" s="16" t="s">
        <v>244</v>
      </c>
      <c r="C184" s="199" t="s">
        <v>4410</v>
      </c>
      <c r="D184" s="200" t="s">
        <v>56</v>
      </c>
      <c r="E184" s="200" t="s">
        <v>249</v>
      </c>
      <c r="F184" s="199" t="s">
        <v>931</v>
      </c>
      <c r="G184" s="200"/>
      <c r="H184" s="200"/>
      <c r="I184" s="200"/>
      <c r="J184" s="200" t="s">
        <v>4065</v>
      </c>
    </row>
    <row r="185" spans="1:10">
      <c r="A185" s="198" t="s">
        <v>4411</v>
      </c>
      <c r="B185" s="16" t="s">
        <v>244</v>
      </c>
      <c r="C185" s="199" t="s">
        <v>4412</v>
      </c>
      <c r="D185" s="200" t="s">
        <v>56</v>
      </c>
      <c r="E185" s="200" t="s">
        <v>249</v>
      </c>
      <c r="F185" s="199" t="s">
        <v>931</v>
      </c>
      <c r="G185" s="200"/>
      <c r="H185" s="200"/>
      <c r="I185" s="200"/>
      <c r="J185" s="200" t="s">
        <v>4065</v>
      </c>
    </row>
    <row r="186" spans="1:10">
      <c r="A186" s="198" t="s">
        <v>4413</v>
      </c>
      <c r="B186" s="16" t="s">
        <v>244</v>
      </c>
      <c r="C186" s="199" t="s">
        <v>4414</v>
      </c>
      <c r="D186" s="200" t="s">
        <v>290</v>
      </c>
      <c r="E186" s="200" t="s">
        <v>249</v>
      </c>
      <c r="F186" s="199" t="s">
        <v>931</v>
      </c>
      <c r="G186" s="200"/>
      <c r="H186" s="200"/>
      <c r="I186" s="200"/>
      <c r="J186" s="200" t="s">
        <v>4100</v>
      </c>
    </row>
    <row r="187" spans="1:10">
      <c r="A187" s="198" t="s">
        <v>4415</v>
      </c>
      <c r="B187" s="16" t="s">
        <v>244</v>
      </c>
      <c r="C187" s="199" t="s">
        <v>4416</v>
      </c>
      <c r="D187" s="200" t="s">
        <v>49</v>
      </c>
      <c r="E187" s="200" t="s">
        <v>249</v>
      </c>
      <c r="F187" s="199" t="s">
        <v>931</v>
      </c>
      <c r="G187" s="199" t="s">
        <v>1717</v>
      </c>
      <c r="H187" s="200"/>
      <c r="I187" s="200"/>
      <c r="J187" s="200" t="s">
        <v>941</v>
      </c>
    </row>
    <row r="188" spans="1:10">
      <c r="A188" s="198" t="s">
        <v>4417</v>
      </c>
      <c r="B188" s="16" t="s">
        <v>244</v>
      </c>
      <c r="C188" s="199" t="s">
        <v>4418</v>
      </c>
      <c r="D188" s="200" t="s">
        <v>290</v>
      </c>
      <c r="E188" s="200" t="s">
        <v>249</v>
      </c>
      <c r="F188" s="199" t="s">
        <v>931</v>
      </c>
      <c r="G188" s="200"/>
      <c r="H188" s="200"/>
      <c r="I188" s="200"/>
      <c r="J188" s="200" t="s">
        <v>941</v>
      </c>
    </row>
    <row r="189" spans="1:10">
      <c r="A189" s="198" t="s">
        <v>4419</v>
      </c>
      <c r="B189" s="16" t="s">
        <v>244</v>
      </c>
      <c r="C189" s="199" t="s">
        <v>4420</v>
      </c>
      <c r="D189" s="200" t="s">
        <v>330</v>
      </c>
      <c r="E189" s="200" t="s">
        <v>249</v>
      </c>
      <c r="F189" s="199" t="s">
        <v>4022</v>
      </c>
      <c r="G189" s="200"/>
      <c r="H189" s="200"/>
      <c r="I189" s="200"/>
      <c r="J189" s="200" t="s">
        <v>4031</v>
      </c>
    </row>
    <row r="190" spans="1:10">
      <c r="A190" s="198" t="s">
        <v>4421</v>
      </c>
      <c r="B190" s="16" t="s">
        <v>933</v>
      </c>
      <c r="C190" s="199" t="s">
        <v>4422</v>
      </c>
      <c r="D190" s="200" t="s">
        <v>330</v>
      </c>
      <c r="E190" s="200" t="s">
        <v>249</v>
      </c>
      <c r="F190" s="199" t="s">
        <v>4022</v>
      </c>
      <c r="G190" s="200"/>
      <c r="H190" s="200" t="s">
        <v>1717</v>
      </c>
      <c r="I190" s="200"/>
      <c r="J190" s="200" t="s">
        <v>4031</v>
      </c>
    </row>
    <row r="191" spans="1:10">
      <c r="A191" s="198" t="s">
        <v>4423</v>
      </c>
      <c r="B191" s="16" t="s">
        <v>933</v>
      </c>
      <c r="C191" s="199" t="s">
        <v>4424</v>
      </c>
      <c r="D191" s="200" t="s">
        <v>330</v>
      </c>
      <c r="E191" s="200" t="s">
        <v>249</v>
      </c>
      <c r="F191" s="199" t="s">
        <v>4022</v>
      </c>
      <c r="G191" s="200"/>
      <c r="H191" s="200" t="s">
        <v>1717</v>
      </c>
      <c r="I191" s="200"/>
      <c r="J191" s="200" t="s">
        <v>4031</v>
      </c>
    </row>
    <row r="192" spans="1:10">
      <c r="A192" s="198" t="s">
        <v>4425</v>
      </c>
      <c r="B192" s="16" t="s">
        <v>244</v>
      </c>
      <c r="C192" s="199" t="s">
        <v>4426</v>
      </c>
      <c r="D192" s="200" t="s">
        <v>330</v>
      </c>
      <c r="E192" s="200" t="s">
        <v>249</v>
      </c>
      <c r="F192" s="199" t="s">
        <v>4022</v>
      </c>
      <c r="G192" s="200"/>
      <c r="H192" s="200"/>
      <c r="I192" s="200"/>
      <c r="J192" s="200" t="s">
        <v>941</v>
      </c>
    </row>
    <row r="193" spans="1:10">
      <c r="A193" s="198" t="s">
        <v>4427</v>
      </c>
      <c r="B193" s="16" t="s">
        <v>244</v>
      </c>
      <c r="C193" s="199" t="s">
        <v>4428</v>
      </c>
      <c r="D193" s="200" t="s">
        <v>200</v>
      </c>
      <c r="E193" s="200" t="s">
        <v>249</v>
      </c>
      <c r="F193" s="199" t="s">
        <v>931</v>
      </c>
      <c r="G193" s="200"/>
      <c r="H193" s="200"/>
      <c r="I193" s="200"/>
      <c r="J193" s="200" t="s">
        <v>4060</v>
      </c>
    </row>
    <row r="194" spans="1:10">
      <c r="A194" s="198" t="s">
        <v>4429</v>
      </c>
      <c r="B194" s="16" t="s">
        <v>933</v>
      </c>
      <c r="C194" s="199" t="s">
        <v>4430</v>
      </c>
      <c r="D194" s="200" t="s">
        <v>49</v>
      </c>
      <c r="E194" s="200" t="s">
        <v>249</v>
      </c>
      <c r="F194" s="199" t="s">
        <v>931</v>
      </c>
      <c r="G194" s="200"/>
      <c r="H194" s="200" t="s">
        <v>1717</v>
      </c>
      <c r="I194" s="200"/>
      <c r="J194" s="200" t="s">
        <v>4143</v>
      </c>
    </row>
    <row r="195" spans="1:10">
      <c r="A195" s="198" t="s">
        <v>4431</v>
      </c>
      <c r="B195" s="16" t="s">
        <v>244</v>
      </c>
      <c r="C195" s="199" t="s">
        <v>4432</v>
      </c>
      <c r="D195" s="200" t="s">
        <v>56</v>
      </c>
      <c r="E195" s="200" t="s">
        <v>249</v>
      </c>
      <c r="F195" s="199" t="s">
        <v>931</v>
      </c>
      <c r="G195" s="200"/>
      <c r="H195" s="200"/>
      <c r="I195" s="200"/>
      <c r="J195" s="200" t="s">
        <v>4065</v>
      </c>
    </row>
    <row r="196" spans="1:10">
      <c r="A196" s="198" t="s">
        <v>4433</v>
      </c>
      <c r="B196" s="16" t="s">
        <v>933</v>
      </c>
      <c r="C196" s="199" t="s">
        <v>4434</v>
      </c>
      <c r="D196" s="200" t="s">
        <v>56</v>
      </c>
      <c r="E196" s="200" t="s">
        <v>249</v>
      </c>
      <c r="F196" s="199" t="s">
        <v>931</v>
      </c>
      <c r="G196" s="200"/>
      <c r="H196" s="200" t="s">
        <v>1717</v>
      </c>
      <c r="I196" s="200"/>
      <c r="J196" s="200" t="s">
        <v>4100</v>
      </c>
    </row>
    <row r="197" spans="1:10">
      <c r="A197" s="198" t="s">
        <v>4435</v>
      </c>
      <c r="B197" s="16" t="s">
        <v>933</v>
      </c>
      <c r="C197" s="199" t="s">
        <v>4436</v>
      </c>
      <c r="D197" s="200" t="s">
        <v>56</v>
      </c>
      <c r="E197" s="200" t="s">
        <v>249</v>
      </c>
      <c r="F197" s="199" t="s">
        <v>931</v>
      </c>
      <c r="G197" s="200"/>
      <c r="H197" s="200" t="s">
        <v>1717</v>
      </c>
      <c r="I197" s="200"/>
      <c r="J197" s="200" t="s">
        <v>4100</v>
      </c>
    </row>
    <row r="198" spans="1:10">
      <c r="A198" s="198" t="s">
        <v>4437</v>
      </c>
      <c r="B198" s="16" t="s">
        <v>257</v>
      </c>
      <c r="C198" s="199" t="s">
        <v>4438</v>
      </c>
      <c r="D198" s="200" t="s">
        <v>290</v>
      </c>
      <c r="E198" s="200" t="s">
        <v>249</v>
      </c>
      <c r="F198" s="199" t="s">
        <v>931</v>
      </c>
      <c r="G198" s="199" t="s">
        <v>1717</v>
      </c>
      <c r="H198" s="200"/>
      <c r="I198" s="200"/>
      <c r="J198" s="200" t="s">
        <v>4053</v>
      </c>
    </row>
    <row r="199" spans="1:10">
      <c r="A199" s="198" t="s">
        <v>4439</v>
      </c>
      <c r="B199" s="16" t="s">
        <v>372</v>
      </c>
      <c r="C199" s="199" t="s">
        <v>4440</v>
      </c>
      <c r="D199" s="200" t="s">
        <v>4441</v>
      </c>
      <c r="E199" s="200" t="s">
        <v>249</v>
      </c>
      <c r="F199" s="199" t="s">
        <v>931</v>
      </c>
      <c r="G199" s="199" t="s">
        <v>1717</v>
      </c>
      <c r="H199" s="200"/>
      <c r="I199" s="200"/>
      <c r="J199" s="200" t="s">
        <v>4215</v>
      </c>
    </row>
    <row r="200" spans="1:10">
      <c r="A200" s="198" t="s">
        <v>4442</v>
      </c>
      <c r="B200" s="16" t="s">
        <v>244</v>
      </c>
      <c r="C200" s="199" t="s">
        <v>4443</v>
      </c>
      <c r="D200" s="200" t="s">
        <v>4441</v>
      </c>
      <c r="E200" s="200" t="s">
        <v>249</v>
      </c>
      <c r="F200" s="199" t="s">
        <v>931</v>
      </c>
      <c r="G200" s="200"/>
      <c r="H200" s="200"/>
      <c r="I200" s="200"/>
      <c r="J200" s="200" t="s">
        <v>941</v>
      </c>
    </row>
    <row r="201" spans="1:10">
      <c r="A201" s="198" t="s">
        <v>4444</v>
      </c>
      <c r="B201" s="16" t="s">
        <v>244</v>
      </c>
      <c r="C201" s="199" t="s">
        <v>4445</v>
      </c>
      <c r="D201" s="200" t="s">
        <v>4441</v>
      </c>
      <c r="E201" s="200" t="s">
        <v>249</v>
      </c>
      <c r="F201" s="199" t="s">
        <v>931</v>
      </c>
      <c r="G201" s="200"/>
      <c r="H201" s="200"/>
      <c r="I201" s="200"/>
      <c r="J201" s="200" t="s">
        <v>941</v>
      </c>
    </row>
    <row r="202" spans="1:10">
      <c r="A202" s="198" t="s">
        <v>4446</v>
      </c>
      <c r="B202" s="16" t="s">
        <v>372</v>
      </c>
      <c r="C202" s="199" t="s">
        <v>4447</v>
      </c>
      <c r="D202" s="200" t="s">
        <v>290</v>
      </c>
      <c r="E202" s="200" t="s">
        <v>249</v>
      </c>
      <c r="F202" s="199" t="s">
        <v>931</v>
      </c>
      <c r="G202" s="199" t="s">
        <v>1717</v>
      </c>
      <c r="H202" s="200"/>
      <c r="I202" s="200"/>
      <c r="J202" s="200" t="s">
        <v>4215</v>
      </c>
    </row>
    <row r="203" spans="1:10">
      <c r="A203" s="198" t="s">
        <v>4448</v>
      </c>
      <c r="B203" s="16" t="s">
        <v>244</v>
      </c>
      <c r="C203" s="199" t="s">
        <v>4449</v>
      </c>
      <c r="D203" s="200" t="s">
        <v>49</v>
      </c>
      <c r="E203" s="200" t="s">
        <v>249</v>
      </c>
      <c r="F203" s="199" t="s">
        <v>931</v>
      </c>
      <c r="G203" s="200"/>
      <c r="H203" s="200" t="s">
        <v>1717</v>
      </c>
      <c r="I203" s="200"/>
      <c r="J203" s="200" t="s">
        <v>4450</v>
      </c>
    </row>
    <row r="204" spans="1:10">
      <c r="A204" s="198" t="s">
        <v>4451</v>
      </c>
      <c r="B204" s="16" t="s">
        <v>806</v>
      </c>
      <c r="C204" s="199" t="s">
        <v>4452</v>
      </c>
      <c r="D204" s="200" t="s">
        <v>49</v>
      </c>
      <c r="E204" s="200" t="s">
        <v>249</v>
      </c>
      <c r="F204" s="199" t="s">
        <v>931</v>
      </c>
      <c r="G204" s="200"/>
      <c r="H204" s="200"/>
      <c r="I204" s="200"/>
      <c r="J204" s="200" t="s">
        <v>4143</v>
      </c>
    </row>
    <row r="205" spans="1:10">
      <c r="A205" s="198" t="s">
        <v>4453</v>
      </c>
      <c r="B205" s="16" t="s">
        <v>244</v>
      </c>
      <c r="C205" s="199" t="s">
        <v>4454</v>
      </c>
      <c r="D205" s="200" t="s">
        <v>248</v>
      </c>
      <c r="E205" s="200" t="s">
        <v>249</v>
      </c>
      <c r="F205" s="199" t="s">
        <v>931</v>
      </c>
      <c r="G205" s="200"/>
      <c r="H205" s="200"/>
      <c r="I205" s="200"/>
      <c r="J205" s="200" t="s">
        <v>4455</v>
      </c>
    </row>
    <row r="206" spans="1:10">
      <c r="A206" s="198" t="s">
        <v>4456</v>
      </c>
      <c r="B206" s="16" t="s">
        <v>933</v>
      </c>
      <c r="C206" s="199" t="s">
        <v>4457</v>
      </c>
      <c r="D206" s="200" t="s">
        <v>49</v>
      </c>
      <c r="E206" s="200" t="s">
        <v>249</v>
      </c>
      <c r="F206" s="199" t="s">
        <v>931</v>
      </c>
      <c r="G206" s="200"/>
      <c r="H206" s="200" t="s">
        <v>4109</v>
      </c>
      <c r="I206" s="200"/>
      <c r="J206" s="200" t="s">
        <v>4028</v>
      </c>
    </row>
    <row r="207" spans="1:10">
      <c r="A207" s="198" t="s">
        <v>4458</v>
      </c>
      <c r="B207" s="16" t="s">
        <v>933</v>
      </c>
      <c r="C207" s="199" t="s">
        <v>4459</v>
      </c>
      <c r="D207" s="200" t="s">
        <v>49</v>
      </c>
      <c r="E207" s="200" t="s">
        <v>249</v>
      </c>
      <c r="F207" s="199" t="s">
        <v>931</v>
      </c>
      <c r="G207" s="200"/>
      <c r="H207" s="200" t="s">
        <v>4109</v>
      </c>
      <c r="I207" s="200"/>
      <c r="J207" s="200" t="s">
        <v>4028</v>
      </c>
    </row>
    <row r="208" spans="1:10">
      <c r="A208" s="198" t="s">
        <v>4460</v>
      </c>
      <c r="B208" s="16" t="s">
        <v>244</v>
      </c>
      <c r="C208" s="199" t="s">
        <v>4461</v>
      </c>
      <c r="D208" s="200" t="s">
        <v>49</v>
      </c>
      <c r="E208" s="200" t="s">
        <v>249</v>
      </c>
      <c r="F208" s="199" t="s">
        <v>931</v>
      </c>
      <c r="G208" s="200"/>
      <c r="H208" s="200"/>
      <c r="I208" s="200"/>
      <c r="J208" s="200" t="s">
        <v>4143</v>
      </c>
    </row>
    <row r="209" spans="1:10">
      <c r="A209" s="198" t="s">
        <v>4462</v>
      </c>
      <c r="B209" s="16" t="s">
        <v>244</v>
      </c>
      <c r="C209" s="199" t="s">
        <v>4463</v>
      </c>
      <c r="D209" s="200" t="s">
        <v>49</v>
      </c>
      <c r="E209" s="200" t="s">
        <v>249</v>
      </c>
      <c r="F209" s="199" t="s">
        <v>931</v>
      </c>
      <c r="G209" s="200"/>
      <c r="H209" s="200"/>
      <c r="I209" s="200"/>
      <c r="J209" s="200" t="s">
        <v>4143</v>
      </c>
    </row>
    <row r="210" spans="1:10">
      <c r="A210" s="198" t="s">
        <v>4464</v>
      </c>
      <c r="B210" s="16" t="s">
        <v>244</v>
      </c>
      <c r="C210" s="199" t="s">
        <v>4465</v>
      </c>
      <c r="D210" s="200" t="s">
        <v>49</v>
      </c>
      <c r="E210" s="200" t="s">
        <v>249</v>
      </c>
      <c r="F210" s="199" t="s">
        <v>931</v>
      </c>
      <c r="G210" s="200"/>
      <c r="H210" s="200"/>
      <c r="I210" s="200"/>
      <c r="J210" s="200" t="s">
        <v>4028</v>
      </c>
    </row>
    <row r="211" spans="1:10">
      <c r="A211" s="198" t="s">
        <v>4466</v>
      </c>
      <c r="B211" s="16" t="s">
        <v>933</v>
      </c>
      <c r="C211" s="199" t="s">
        <v>4467</v>
      </c>
      <c r="D211" s="200" t="s">
        <v>49</v>
      </c>
      <c r="E211" s="200" t="s">
        <v>249</v>
      </c>
      <c r="F211" s="199" t="s">
        <v>931</v>
      </c>
      <c r="G211" s="200"/>
      <c r="H211" s="200" t="s">
        <v>1717</v>
      </c>
      <c r="I211" s="200"/>
      <c r="J211" s="200" t="s">
        <v>4143</v>
      </c>
    </row>
    <row r="212" spans="1:10">
      <c r="A212" s="198" t="s">
        <v>4468</v>
      </c>
      <c r="B212" s="16" t="s">
        <v>372</v>
      </c>
      <c r="C212" s="199" t="s">
        <v>4469</v>
      </c>
      <c r="D212" s="200" t="s">
        <v>290</v>
      </c>
      <c r="E212" s="200" t="s">
        <v>249</v>
      </c>
      <c r="F212" s="199" t="s">
        <v>931</v>
      </c>
      <c r="G212" s="199" t="s">
        <v>1717</v>
      </c>
      <c r="H212" s="200" t="s">
        <v>1717</v>
      </c>
      <c r="I212" s="200"/>
      <c r="J212" s="200" t="s">
        <v>4215</v>
      </c>
    </row>
    <row r="213" spans="1:10">
      <c r="A213" s="198" t="s">
        <v>4470</v>
      </c>
      <c r="B213" s="16" t="s">
        <v>244</v>
      </c>
      <c r="C213" s="199" t="s">
        <v>4471</v>
      </c>
      <c r="D213" s="200" t="s">
        <v>200</v>
      </c>
      <c r="E213" s="200" t="s">
        <v>249</v>
      </c>
      <c r="F213" s="199" t="s">
        <v>931</v>
      </c>
      <c r="G213" s="200"/>
      <c r="H213" s="200"/>
      <c r="I213" s="200"/>
      <c r="J213" s="200" t="s">
        <v>4060</v>
      </c>
    </row>
    <row r="214" spans="1:10">
      <c r="A214" s="198" t="s">
        <v>4472</v>
      </c>
      <c r="B214" s="16" t="s">
        <v>933</v>
      </c>
      <c r="C214" s="199" t="s">
        <v>4473</v>
      </c>
      <c r="D214" s="200" t="s">
        <v>487</v>
      </c>
      <c r="E214" s="200" t="s">
        <v>249</v>
      </c>
      <c r="F214" s="199" t="s">
        <v>931</v>
      </c>
      <c r="G214" s="200"/>
      <c r="H214" s="200" t="s">
        <v>1717</v>
      </c>
      <c r="I214" s="200"/>
      <c r="J214" s="200" t="s">
        <v>4031</v>
      </c>
    </row>
    <row r="215" spans="1:10">
      <c r="A215" s="198" t="s">
        <v>4474</v>
      </c>
      <c r="B215" s="16" t="s">
        <v>933</v>
      </c>
      <c r="C215" s="199" t="s">
        <v>4475</v>
      </c>
      <c r="D215" s="200" t="s">
        <v>200</v>
      </c>
      <c r="E215" s="200" t="s">
        <v>249</v>
      </c>
      <c r="F215" s="199" t="s">
        <v>931</v>
      </c>
      <c r="G215" s="200"/>
      <c r="H215" s="200" t="s">
        <v>1717</v>
      </c>
      <c r="I215" s="200"/>
      <c r="J215" s="200" t="s">
        <v>4060</v>
      </c>
    </row>
    <row r="216" spans="1:10">
      <c r="A216" s="198" t="s">
        <v>4476</v>
      </c>
      <c r="B216" s="16" t="s">
        <v>933</v>
      </c>
      <c r="C216" s="199" t="s">
        <v>4477</v>
      </c>
      <c r="D216" s="200" t="s">
        <v>56</v>
      </c>
      <c r="E216" s="200" t="s">
        <v>249</v>
      </c>
      <c r="F216" s="199" t="s">
        <v>931</v>
      </c>
      <c r="G216" s="200"/>
      <c r="H216" s="200" t="s">
        <v>1717</v>
      </c>
      <c r="I216" s="200"/>
      <c r="J216" s="200" t="s">
        <v>4065</v>
      </c>
    </row>
    <row r="217" spans="1:10">
      <c r="A217" s="198" t="s">
        <v>4478</v>
      </c>
      <c r="B217" s="16" t="s">
        <v>933</v>
      </c>
      <c r="C217" s="199" t="s">
        <v>4479</v>
      </c>
      <c r="D217" s="200" t="s">
        <v>200</v>
      </c>
      <c r="E217" s="200" t="s">
        <v>249</v>
      </c>
      <c r="F217" s="199" t="s">
        <v>931</v>
      </c>
      <c r="G217" s="200"/>
      <c r="H217" s="200" t="s">
        <v>1717</v>
      </c>
      <c r="I217" s="200"/>
      <c r="J217" s="200" t="s">
        <v>4060</v>
      </c>
    </row>
    <row r="218" spans="1:10">
      <c r="A218" s="198" t="s">
        <v>4480</v>
      </c>
      <c r="B218" s="16" t="s">
        <v>933</v>
      </c>
      <c r="C218" s="199" t="s">
        <v>4481</v>
      </c>
      <c r="D218" s="200" t="s">
        <v>200</v>
      </c>
      <c r="E218" s="200" t="s">
        <v>249</v>
      </c>
      <c r="F218" s="199" t="s">
        <v>931</v>
      </c>
      <c r="G218" s="200"/>
      <c r="H218" s="200" t="s">
        <v>1717</v>
      </c>
      <c r="I218" s="200"/>
      <c r="J218" s="200" t="s">
        <v>4060</v>
      </c>
    </row>
    <row r="219" spans="1:10">
      <c r="A219" s="198" t="s">
        <v>4482</v>
      </c>
      <c r="B219" s="16" t="s">
        <v>933</v>
      </c>
      <c r="C219" s="199" t="s">
        <v>4483</v>
      </c>
      <c r="D219" s="200" t="s">
        <v>200</v>
      </c>
      <c r="E219" s="200" t="s">
        <v>249</v>
      </c>
      <c r="F219" s="199" t="s">
        <v>931</v>
      </c>
      <c r="G219" s="200"/>
      <c r="H219" s="200" t="s">
        <v>1717</v>
      </c>
      <c r="I219" s="200"/>
      <c r="J219" s="200" t="s">
        <v>4060</v>
      </c>
    </row>
    <row r="220" spans="1:10">
      <c r="A220" s="198" t="s">
        <v>4484</v>
      </c>
      <c r="B220" s="16" t="s">
        <v>933</v>
      </c>
      <c r="C220" s="199" t="s">
        <v>4485</v>
      </c>
      <c r="D220" s="200" t="s">
        <v>200</v>
      </c>
      <c r="E220" s="200" t="s">
        <v>249</v>
      </c>
      <c r="F220" s="199" t="s">
        <v>931</v>
      </c>
      <c r="G220" s="200"/>
      <c r="H220" s="200" t="s">
        <v>1717</v>
      </c>
      <c r="I220" s="200"/>
      <c r="J220" s="200" t="s">
        <v>4060</v>
      </c>
    </row>
    <row r="221" spans="1:10">
      <c r="A221" s="198" t="s">
        <v>4486</v>
      </c>
      <c r="B221" s="16" t="s">
        <v>244</v>
      </c>
      <c r="C221" s="199" t="s">
        <v>4487</v>
      </c>
      <c r="D221" s="200" t="s">
        <v>200</v>
      </c>
      <c r="E221" s="200" t="s">
        <v>249</v>
      </c>
      <c r="F221" s="199" t="s">
        <v>931</v>
      </c>
      <c r="G221" s="200"/>
      <c r="H221" s="200"/>
      <c r="I221" s="200"/>
      <c r="J221" s="200" t="s">
        <v>4060</v>
      </c>
    </row>
    <row r="222" spans="1:10">
      <c r="A222" s="198" t="s">
        <v>4488</v>
      </c>
      <c r="B222" s="16" t="s">
        <v>244</v>
      </c>
      <c r="C222" s="199" t="s">
        <v>4489</v>
      </c>
      <c r="D222" s="200" t="s">
        <v>200</v>
      </c>
      <c r="E222" s="200" t="s">
        <v>249</v>
      </c>
      <c r="F222" s="199" t="s">
        <v>931</v>
      </c>
      <c r="G222" s="200"/>
      <c r="H222" s="200"/>
      <c r="I222" s="200"/>
      <c r="J222" s="200" t="s">
        <v>4060</v>
      </c>
    </row>
    <row r="223" spans="1:10">
      <c r="A223" s="198" t="s">
        <v>4490</v>
      </c>
      <c r="B223" s="16" t="s">
        <v>933</v>
      </c>
      <c r="C223" s="199" t="s">
        <v>4491</v>
      </c>
      <c r="D223" s="200" t="s">
        <v>200</v>
      </c>
      <c r="E223" s="200" t="s">
        <v>249</v>
      </c>
      <c r="F223" s="199" t="s">
        <v>931</v>
      </c>
      <c r="G223" s="200"/>
      <c r="H223" s="200" t="s">
        <v>1717</v>
      </c>
      <c r="I223" s="200"/>
      <c r="J223" s="200" t="s">
        <v>4060</v>
      </c>
    </row>
    <row r="224" spans="1:10">
      <c r="A224" s="198" t="s">
        <v>4492</v>
      </c>
      <c r="B224" s="16" t="s">
        <v>244</v>
      </c>
      <c r="C224" s="199" t="s">
        <v>4493</v>
      </c>
      <c r="D224" s="200" t="s">
        <v>56</v>
      </c>
      <c r="E224" s="200" t="s">
        <v>249</v>
      </c>
      <c r="F224" s="199" t="s">
        <v>931</v>
      </c>
      <c r="G224" s="200"/>
      <c r="H224" s="200"/>
      <c r="I224" s="200"/>
      <c r="J224" s="200" t="s">
        <v>4065</v>
      </c>
    </row>
    <row r="225" spans="1:10">
      <c r="A225" s="198" t="s">
        <v>4494</v>
      </c>
      <c r="B225" s="16" t="s">
        <v>244</v>
      </c>
      <c r="C225" s="199" t="s">
        <v>4495</v>
      </c>
      <c r="D225" s="200" t="s">
        <v>49</v>
      </c>
      <c r="E225" s="200" t="s">
        <v>249</v>
      </c>
      <c r="F225" s="199" t="s">
        <v>931</v>
      </c>
      <c r="G225" s="200"/>
      <c r="H225" s="200"/>
      <c r="I225" s="200"/>
      <c r="J225" s="200" t="s">
        <v>941</v>
      </c>
    </row>
    <row r="226" spans="1:10">
      <c r="A226" s="198" t="s">
        <v>4496</v>
      </c>
      <c r="B226" s="16" t="s">
        <v>933</v>
      </c>
      <c r="C226" s="199" t="s">
        <v>4497</v>
      </c>
      <c r="D226" s="200" t="s">
        <v>200</v>
      </c>
      <c r="E226" s="200" t="s">
        <v>249</v>
      </c>
      <c r="F226" s="199" t="s">
        <v>931</v>
      </c>
      <c r="G226" s="200"/>
      <c r="H226" s="200" t="s">
        <v>1717</v>
      </c>
      <c r="I226" s="200"/>
      <c r="J226" s="200" t="s">
        <v>4060</v>
      </c>
    </row>
    <row r="227" spans="1:10">
      <c r="A227" s="198" t="s">
        <v>4498</v>
      </c>
      <c r="B227" s="16" t="s">
        <v>244</v>
      </c>
      <c r="C227" s="199" t="s">
        <v>4499</v>
      </c>
      <c r="D227" s="200" t="s">
        <v>200</v>
      </c>
      <c r="E227" s="200" t="s">
        <v>249</v>
      </c>
      <c r="F227" s="199" t="s">
        <v>931</v>
      </c>
      <c r="G227" s="200"/>
      <c r="H227" s="200"/>
      <c r="I227" s="200"/>
      <c r="J227" s="200" t="s">
        <v>4060</v>
      </c>
    </row>
    <row r="228" spans="1:10">
      <c r="A228" s="198" t="s">
        <v>4500</v>
      </c>
      <c r="B228" s="16" t="s">
        <v>977</v>
      </c>
      <c r="C228" s="199" t="s">
        <v>4501</v>
      </c>
      <c r="D228" s="200" t="s">
        <v>290</v>
      </c>
      <c r="E228" s="200" t="s">
        <v>249</v>
      </c>
      <c r="F228" s="199" t="s">
        <v>931</v>
      </c>
      <c r="G228" s="200"/>
      <c r="H228" s="200"/>
      <c r="I228" s="199" t="s">
        <v>931</v>
      </c>
      <c r="J228" s="200" t="s">
        <v>2651</v>
      </c>
    </row>
    <row r="229" spans="1:10">
      <c r="A229" s="198" t="s">
        <v>4502</v>
      </c>
      <c r="B229" s="16" t="s">
        <v>244</v>
      </c>
      <c r="C229" s="199" t="s">
        <v>4503</v>
      </c>
      <c r="D229" s="200" t="s">
        <v>49</v>
      </c>
      <c r="E229" s="200" t="s">
        <v>249</v>
      </c>
      <c r="F229" s="199" t="s">
        <v>931</v>
      </c>
      <c r="G229" s="199" t="s">
        <v>1717</v>
      </c>
      <c r="H229" s="200"/>
      <c r="I229" s="200"/>
      <c r="J229" s="200" t="s">
        <v>4143</v>
      </c>
    </row>
    <row r="230" spans="1:10">
      <c r="A230" s="198" t="s">
        <v>4504</v>
      </c>
      <c r="B230" s="16" t="s">
        <v>244</v>
      </c>
      <c r="C230" s="199" t="s">
        <v>4505</v>
      </c>
      <c r="D230" s="200" t="s">
        <v>56</v>
      </c>
      <c r="E230" s="200" t="s">
        <v>249</v>
      </c>
      <c r="F230" s="199" t="s">
        <v>931</v>
      </c>
      <c r="G230" s="200"/>
      <c r="H230" s="200"/>
      <c r="I230" s="200"/>
      <c r="J230" s="200" t="s">
        <v>4065</v>
      </c>
    </row>
    <row r="231" spans="1:10">
      <c r="A231" s="198" t="s">
        <v>4506</v>
      </c>
      <c r="B231" s="16" t="s">
        <v>933</v>
      </c>
      <c r="C231" s="199" t="s">
        <v>4507</v>
      </c>
      <c r="D231" s="200" t="s">
        <v>49</v>
      </c>
      <c r="E231" s="200" t="s">
        <v>249</v>
      </c>
      <c r="F231" s="199" t="s">
        <v>931</v>
      </c>
      <c r="G231" s="199" t="s">
        <v>1717</v>
      </c>
      <c r="H231" s="200" t="s">
        <v>1717</v>
      </c>
      <c r="I231" s="200"/>
      <c r="J231" s="200" t="s">
        <v>4143</v>
      </c>
    </row>
    <row r="232" spans="1:10">
      <c r="A232" s="198" t="s">
        <v>4508</v>
      </c>
      <c r="B232" s="16" t="s">
        <v>244</v>
      </c>
      <c r="C232" s="199" t="s">
        <v>4509</v>
      </c>
      <c r="D232" s="200" t="s">
        <v>273</v>
      </c>
      <c r="E232" s="200" t="s">
        <v>249</v>
      </c>
      <c r="F232" s="199" t="s">
        <v>931</v>
      </c>
      <c r="G232" s="200"/>
      <c r="H232" s="200"/>
      <c r="I232" s="200"/>
      <c r="J232" s="200" t="s">
        <v>4023</v>
      </c>
    </row>
    <row r="233" spans="1:10">
      <c r="A233" s="198" t="s">
        <v>4510</v>
      </c>
      <c r="B233" s="16" t="s">
        <v>244</v>
      </c>
      <c r="C233" s="199" t="s">
        <v>4511</v>
      </c>
      <c r="D233" s="200" t="s">
        <v>49</v>
      </c>
      <c r="E233" s="200" t="s">
        <v>249</v>
      </c>
      <c r="F233" s="199" t="s">
        <v>931</v>
      </c>
      <c r="G233" s="200"/>
      <c r="H233" s="200"/>
      <c r="I233" s="200"/>
      <c r="J233" s="200" t="s">
        <v>4143</v>
      </c>
    </row>
    <row r="234" spans="1:10">
      <c r="A234" s="198" t="s">
        <v>4512</v>
      </c>
      <c r="B234" s="16" t="s">
        <v>977</v>
      </c>
      <c r="C234" s="199" t="s">
        <v>4513</v>
      </c>
      <c r="D234" s="200" t="s">
        <v>56</v>
      </c>
      <c r="E234" s="200" t="s">
        <v>249</v>
      </c>
      <c r="F234" s="199" t="s">
        <v>931</v>
      </c>
      <c r="G234" s="200"/>
      <c r="H234" s="200" t="s">
        <v>931</v>
      </c>
      <c r="I234" s="199" t="s">
        <v>931</v>
      </c>
      <c r="J234" s="200" t="s">
        <v>4100</v>
      </c>
    </row>
    <row r="235" spans="1:10">
      <c r="A235" s="198" t="s">
        <v>4514</v>
      </c>
      <c r="B235" s="16" t="s">
        <v>244</v>
      </c>
      <c r="C235" s="199" t="s">
        <v>4515</v>
      </c>
      <c r="D235" s="200" t="s">
        <v>49</v>
      </c>
      <c r="E235" s="200" t="s">
        <v>249</v>
      </c>
      <c r="F235" s="199" t="s">
        <v>931</v>
      </c>
      <c r="G235" s="200"/>
      <c r="H235" s="200"/>
      <c r="I235" s="200"/>
      <c r="J235" s="200" t="s">
        <v>4028</v>
      </c>
    </row>
    <row r="236" spans="1:10">
      <c r="A236" s="198" t="s">
        <v>4516</v>
      </c>
      <c r="B236" s="16" t="s">
        <v>933</v>
      </c>
      <c r="C236" s="199" t="s">
        <v>4517</v>
      </c>
      <c r="D236" s="200" t="s">
        <v>49</v>
      </c>
      <c r="E236" s="200" t="s">
        <v>249</v>
      </c>
      <c r="F236" s="199" t="s">
        <v>931</v>
      </c>
      <c r="G236" s="199" t="s">
        <v>1717</v>
      </c>
      <c r="H236" s="200" t="s">
        <v>1717</v>
      </c>
      <c r="I236" s="200"/>
      <c r="J236" s="200" t="s">
        <v>4143</v>
      </c>
    </row>
    <row r="237" spans="1:10">
      <c r="A237" s="198" t="s">
        <v>4518</v>
      </c>
      <c r="B237" s="16" t="s">
        <v>977</v>
      </c>
      <c r="C237" s="199" t="s">
        <v>4519</v>
      </c>
      <c r="D237" s="200" t="s">
        <v>49</v>
      </c>
      <c r="E237" s="200" t="s">
        <v>249</v>
      </c>
      <c r="F237" s="199" t="s">
        <v>931</v>
      </c>
      <c r="G237" s="200"/>
      <c r="H237" s="200" t="s">
        <v>931</v>
      </c>
      <c r="I237" s="199" t="s">
        <v>931</v>
      </c>
      <c r="J237" s="200" t="s">
        <v>4143</v>
      </c>
    </row>
    <row r="238" spans="1:10">
      <c r="A238" s="198" t="s">
        <v>4520</v>
      </c>
      <c r="B238" s="16" t="s">
        <v>977</v>
      </c>
      <c r="C238" s="199" t="s">
        <v>4521</v>
      </c>
      <c r="D238" s="200" t="s">
        <v>49</v>
      </c>
      <c r="E238" s="200" t="s">
        <v>249</v>
      </c>
      <c r="F238" s="199" t="s">
        <v>931</v>
      </c>
      <c r="G238" s="200"/>
      <c r="H238" s="200" t="s">
        <v>931</v>
      </c>
      <c r="I238" s="199" t="s">
        <v>4022</v>
      </c>
      <c r="J238" s="200" t="s">
        <v>4143</v>
      </c>
    </row>
    <row r="239" spans="1:10">
      <c r="A239" s="198" t="s">
        <v>4522</v>
      </c>
      <c r="B239" s="16" t="s">
        <v>244</v>
      </c>
      <c r="C239" s="199" t="s">
        <v>4523</v>
      </c>
      <c r="D239" s="200" t="s">
        <v>49</v>
      </c>
      <c r="E239" s="200" t="s">
        <v>249</v>
      </c>
      <c r="F239" s="199" t="s">
        <v>931</v>
      </c>
      <c r="G239" s="199" t="s">
        <v>1717</v>
      </c>
      <c r="H239" s="200"/>
      <c r="I239" s="200"/>
      <c r="J239" s="200" t="s">
        <v>4034</v>
      </c>
    </row>
    <row r="240" spans="1:10">
      <c r="A240" s="198" t="s">
        <v>4524</v>
      </c>
      <c r="B240" s="16" t="s">
        <v>933</v>
      </c>
      <c r="C240" s="199" t="s">
        <v>4525</v>
      </c>
      <c r="D240" s="200" t="s">
        <v>49</v>
      </c>
      <c r="E240" s="200" t="s">
        <v>249</v>
      </c>
      <c r="F240" s="199" t="s">
        <v>931</v>
      </c>
      <c r="G240" s="200"/>
      <c r="H240" s="200" t="s">
        <v>1717</v>
      </c>
      <c r="I240" s="200"/>
      <c r="J240" s="200" t="s">
        <v>4143</v>
      </c>
    </row>
    <row r="241" spans="1:10">
      <c r="A241" s="198" t="s">
        <v>4526</v>
      </c>
      <c r="B241" s="16" t="s">
        <v>244</v>
      </c>
      <c r="C241" s="199" t="s">
        <v>4527</v>
      </c>
      <c r="D241" s="200" t="s">
        <v>200</v>
      </c>
      <c r="E241" s="200" t="s">
        <v>249</v>
      </c>
      <c r="F241" s="199" t="s">
        <v>931</v>
      </c>
      <c r="G241" s="199" t="s">
        <v>1717</v>
      </c>
      <c r="H241" s="200"/>
      <c r="I241" s="200"/>
      <c r="J241" s="200" t="s">
        <v>4060</v>
      </c>
    </row>
    <row r="242" spans="1:10">
      <c r="A242" s="198" t="s">
        <v>4528</v>
      </c>
      <c r="B242" s="16" t="s">
        <v>244</v>
      </c>
      <c r="C242" s="199" t="s">
        <v>4529</v>
      </c>
      <c r="D242" s="200" t="s">
        <v>384</v>
      </c>
      <c r="E242" s="200" t="s">
        <v>249</v>
      </c>
      <c r="F242" s="199" t="s">
        <v>931</v>
      </c>
      <c r="G242" s="200"/>
      <c r="H242" s="200"/>
      <c r="I242" s="200"/>
      <c r="J242" s="200" t="s">
        <v>4079</v>
      </c>
    </row>
    <row r="243" spans="1:10">
      <c r="A243" s="198" t="s">
        <v>4530</v>
      </c>
      <c r="B243" s="16" t="s">
        <v>244</v>
      </c>
      <c r="C243" s="199" t="s">
        <v>4531</v>
      </c>
      <c r="D243" s="200" t="s">
        <v>200</v>
      </c>
      <c r="E243" s="200" t="s">
        <v>249</v>
      </c>
      <c r="F243" s="199" t="s">
        <v>931</v>
      </c>
      <c r="G243" s="200"/>
      <c r="H243" s="200"/>
      <c r="I243" s="200"/>
      <c r="J243" s="200" t="s">
        <v>4060</v>
      </c>
    </row>
    <row r="244" spans="1:10">
      <c r="A244" s="198" t="s">
        <v>4532</v>
      </c>
      <c r="B244" s="16" t="s">
        <v>980</v>
      </c>
      <c r="C244" s="199" t="s">
        <v>4533</v>
      </c>
      <c r="D244" s="200" t="s">
        <v>388</v>
      </c>
      <c r="E244" s="200" t="s">
        <v>249</v>
      </c>
      <c r="F244" s="199" t="s">
        <v>931</v>
      </c>
      <c r="G244" s="200"/>
      <c r="H244" s="200"/>
      <c r="I244" s="200"/>
      <c r="J244" s="200" t="s">
        <v>272</v>
      </c>
    </row>
    <row r="245" spans="1:10">
      <c r="A245" s="198" t="s">
        <v>4534</v>
      </c>
      <c r="B245" s="16" t="s">
        <v>977</v>
      </c>
      <c r="C245" s="199" t="s">
        <v>4535</v>
      </c>
      <c r="D245" s="200" t="s">
        <v>199</v>
      </c>
      <c r="E245" s="200" t="s">
        <v>249</v>
      </c>
      <c r="F245" s="199" t="s">
        <v>931</v>
      </c>
      <c r="G245" s="199" t="s">
        <v>931</v>
      </c>
      <c r="H245" s="200" t="s">
        <v>931</v>
      </c>
      <c r="I245" s="199" t="s">
        <v>931</v>
      </c>
      <c r="J245" s="200" t="s">
        <v>4053</v>
      </c>
    </row>
    <row r="246" spans="1:10">
      <c r="A246" s="198" t="s">
        <v>4536</v>
      </c>
      <c r="B246" s="16" t="s">
        <v>244</v>
      </c>
      <c r="C246" s="199" t="s">
        <v>4537</v>
      </c>
      <c r="D246" s="200" t="s">
        <v>273</v>
      </c>
      <c r="E246" s="200" t="s">
        <v>249</v>
      </c>
      <c r="F246" s="199" t="s">
        <v>931</v>
      </c>
      <c r="G246" s="200"/>
      <c r="H246" s="200"/>
      <c r="I246" s="200"/>
      <c r="J246" s="200" t="s">
        <v>941</v>
      </c>
    </row>
    <row r="247" spans="1:10">
      <c r="A247" s="198" t="s">
        <v>4538</v>
      </c>
      <c r="B247" s="16" t="s">
        <v>933</v>
      </c>
      <c r="C247" s="199" t="s">
        <v>4539</v>
      </c>
      <c r="D247" s="200" t="s">
        <v>200</v>
      </c>
      <c r="E247" s="200" t="s">
        <v>249</v>
      </c>
      <c r="F247" s="199" t="s">
        <v>931</v>
      </c>
      <c r="G247" s="199" t="s">
        <v>1717</v>
      </c>
      <c r="H247" s="200" t="s">
        <v>1717</v>
      </c>
      <c r="I247" s="200"/>
      <c r="J247" s="200" t="s">
        <v>4060</v>
      </c>
    </row>
    <row r="248" spans="1:10">
      <c r="A248" s="198" t="s">
        <v>4540</v>
      </c>
      <c r="B248" s="16" t="s">
        <v>244</v>
      </c>
      <c r="C248" s="199" t="s">
        <v>4541</v>
      </c>
      <c r="D248" s="200" t="s">
        <v>200</v>
      </c>
      <c r="E248" s="200" t="s">
        <v>249</v>
      </c>
      <c r="F248" s="199" t="s">
        <v>931</v>
      </c>
      <c r="G248" s="200"/>
      <c r="H248" s="200"/>
      <c r="I248" s="200"/>
      <c r="J248" s="200" t="s">
        <v>4060</v>
      </c>
    </row>
    <row r="249" spans="1:10">
      <c r="A249" s="198" t="s">
        <v>4542</v>
      </c>
      <c r="B249" s="16" t="s">
        <v>244</v>
      </c>
      <c r="C249" s="199" t="s">
        <v>4543</v>
      </c>
      <c r="D249" s="200" t="s">
        <v>200</v>
      </c>
      <c r="E249" s="200" t="s">
        <v>249</v>
      </c>
      <c r="F249" s="199" t="s">
        <v>931</v>
      </c>
      <c r="G249" s="200"/>
      <c r="H249" s="200"/>
      <c r="I249" s="200"/>
      <c r="J249" s="200" t="s">
        <v>4060</v>
      </c>
    </row>
    <row r="250" spans="1:10">
      <c r="A250" s="198" t="s">
        <v>4544</v>
      </c>
      <c r="B250" s="16" t="s">
        <v>244</v>
      </c>
      <c r="C250" s="199" t="s">
        <v>4545</v>
      </c>
      <c r="D250" s="200" t="s">
        <v>200</v>
      </c>
      <c r="E250" s="200" t="s">
        <v>249</v>
      </c>
      <c r="F250" s="199" t="s">
        <v>931</v>
      </c>
      <c r="G250" s="200"/>
      <c r="H250" s="200"/>
      <c r="I250" s="200"/>
      <c r="J250" s="200" t="s">
        <v>4060</v>
      </c>
    </row>
    <row r="251" spans="1:10">
      <c r="A251" s="198" t="s">
        <v>4546</v>
      </c>
      <c r="B251" s="16" t="s">
        <v>244</v>
      </c>
      <c r="C251" s="199" t="s">
        <v>4547</v>
      </c>
      <c r="D251" s="200" t="s">
        <v>330</v>
      </c>
      <c r="E251" s="200" t="s">
        <v>249</v>
      </c>
      <c r="F251" s="199" t="s">
        <v>931</v>
      </c>
      <c r="G251" s="200"/>
      <c r="H251" s="200"/>
      <c r="I251" s="200"/>
      <c r="J251" s="200" t="s">
        <v>4031</v>
      </c>
    </row>
    <row r="252" spans="1:10">
      <c r="A252" s="198" t="s">
        <v>4548</v>
      </c>
      <c r="B252" s="16" t="s">
        <v>372</v>
      </c>
      <c r="C252" s="199" t="s">
        <v>4549</v>
      </c>
      <c r="D252" s="200" t="s">
        <v>330</v>
      </c>
      <c r="E252" s="200" t="s">
        <v>249</v>
      </c>
      <c r="F252" s="199" t="s">
        <v>931</v>
      </c>
      <c r="G252" s="200"/>
      <c r="H252" s="200"/>
      <c r="I252" s="200"/>
      <c r="J252" s="200" t="s">
        <v>4550</v>
      </c>
    </row>
    <row r="253" spans="1:10">
      <c r="A253" s="198" t="s">
        <v>4551</v>
      </c>
      <c r="B253" s="16" t="s">
        <v>933</v>
      </c>
      <c r="C253" s="199" t="s">
        <v>4552</v>
      </c>
      <c r="D253" s="200" t="s">
        <v>330</v>
      </c>
      <c r="E253" s="200" t="s">
        <v>249</v>
      </c>
      <c r="F253" s="199" t="s">
        <v>931</v>
      </c>
      <c r="G253" s="200"/>
      <c r="H253" s="200" t="s">
        <v>1717</v>
      </c>
      <c r="I253" s="200"/>
      <c r="J253" s="200" t="s">
        <v>4031</v>
      </c>
    </row>
    <row r="254" spans="1:10">
      <c r="A254" s="198" t="s">
        <v>4553</v>
      </c>
      <c r="B254" s="16" t="s">
        <v>244</v>
      </c>
      <c r="C254" s="199" t="s">
        <v>4554</v>
      </c>
      <c r="D254" s="200" t="s">
        <v>56</v>
      </c>
      <c r="E254" s="200" t="s">
        <v>249</v>
      </c>
      <c r="F254" s="199" t="s">
        <v>931</v>
      </c>
      <c r="G254" s="200"/>
      <c r="H254" s="200"/>
      <c r="I254" s="200"/>
      <c r="J254" s="200" t="s">
        <v>4065</v>
      </c>
    </row>
    <row r="255" spans="1:10">
      <c r="A255" s="198" t="s">
        <v>4555</v>
      </c>
      <c r="B255" s="16" t="s">
        <v>257</v>
      </c>
      <c r="C255" s="199" t="s">
        <v>4556</v>
      </c>
      <c r="D255" s="200" t="s">
        <v>200</v>
      </c>
      <c r="E255" s="200" t="s">
        <v>249</v>
      </c>
      <c r="F255" s="199" t="s">
        <v>931</v>
      </c>
      <c r="G255" s="200"/>
      <c r="H255" s="200"/>
      <c r="I255" s="200"/>
      <c r="J255" s="200" t="s">
        <v>4028</v>
      </c>
    </row>
    <row r="256" spans="1:10">
      <c r="A256" s="198" t="s">
        <v>4557</v>
      </c>
      <c r="B256" s="16" t="s">
        <v>244</v>
      </c>
      <c r="C256" s="199" t="s">
        <v>4558</v>
      </c>
      <c r="D256" s="200" t="s">
        <v>200</v>
      </c>
      <c r="E256" s="200" t="s">
        <v>249</v>
      </c>
      <c r="F256" s="199" t="s">
        <v>931</v>
      </c>
      <c r="G256" s="200"/>
      <c r="H256" s="200"/>
      <c r="I256" s="200"/>
      <c r="J256" s="200" t="s">
        <v>4060</v>
      </c>
    </row>
    <row r="257" spans="1:10">
      <c r="A257" s="198" t="s">
        <v>4559</v>
      </c>
      <c r="B257" s="16" t="s">
        <v>244</v>
      </c>
      <c r="C257" s="199" t="s">
        <v>4560</v>
      </c>
      <c r="D257" s="200" t="s">
        <v>200</v>
      </c>
      <c r="E257" s="200" t="s">
        <v>249</v>
      </c>
      <c r="F257" s="199" t="s">
        <v>931</v>
      </c>
      <c r="G257" s="200"/>
      <c r="H257" s="200"/>
      <c r="I257" s="200"/>
      <c r="J257" s="200" t="s">
        <v>4060</v>
      </c>
    </row>
    <row r="258" spans="1:10">
      <c r="A258" s="198" t="s">
        <v>4561</v>
      </c>
      <c r="B258" s="16" t="s">
        <v>977</v>
      </c>
      <c r="C258" s="199" t="s">
        <v>4562</v>
      </c>
      <c r="D258" s="200" t="s">
        <v>49</v>
      </c>
      <c r="E258" s="200" t="s">
        <v>249</v>
      </c>
      <c r="F258" s="199" t="s">
        <v>931</v>
      </c>
      <c r="G258" s="200"/>
      <c r="H258" s="200" t="s">
        <v>931</v>
      </c>
      <c r="I258" s="199" t="s">
        <v>931</v>
      </c>
      <c r="J258" s="200" t="s">
        <v>4028</v>
      </c>
    </row>
    <row r="259" spans="1:10">
      <c r="A259" s="198" t="s">
        <v>4563</v>
      </c>
      <c r="B259" s="16" t="s">
        <v>244</v>
      </c>
      <c r="C259" s="199" t="s">
        <v>4564</v>
      </c>
      <c r="D259" s="200" t="s">
        <v>56</v>
      </c>
      <c r="E259" s="200" t="s">
        <v>249</v>
      </c>
      <c r="F259" s="199" t="s">
        <v>931</v>
      </c>
      <c r="G259" s="200"/>
      <c r="H259" s="200"/>
      <c r="I259" s="200"/>
      <c r="J259" s="200" t="s">
        <v>4065</v>
      </c>
    </row>
    <row r="260" spans="1:10">
      <c r="A260" s="198" t="s">
        <v>4565</v>
      </c>
      <c r="B260" s="16" t="s">
        <v>933</v>
      </c>
      <c r="C260" s="199" t="s">
        <v>4566</v>
      </c>
      <c r="D260" s="200" t="s">
        <v>200</v>
      </c>
      <c r="E260" s="200" t="s">
        <v>249</v>
      </c>
      <c r="F260" s="199" t="s">
        <v>931</v>
      </c>
      <c r="G260" s="200"/>
      <c r="H260" s="200" t="s">
        <v>1717</v>
      </c>
      <c r="I260" s="200"/>
      <c r="J260" s="200" t="s">
        <v>4060</v>
      </c>
    </row>
    <row r="261" spans="1:10">
      <c r="A261" s="198" t="s">
        <v>4567</v>
      </c>
      <c r="B261" s="16" t="s">
        <v>933</v>
      </c>
      <c r="C261" s="199" t="s">
        <v>4568</v>
      </c>
      <c r="D261" s="200" t="s">
        <v>200</v>
      </c>
      <c r="E261" s="200" t="s">
        <v>249</v>
      </c>
      <c r="F261" s="199" t="s">
        <v>931</v>
      </c>
      <c r="G261" s="200"/>
      <c r="H261" s="200" t="s">
        <v>1717</v>
      </c>
      <c r="I261" s="200"/>
      <c r="J261" s="200" t="s">
        <v>4060</v>
      </c>
    </row>
    <row r="262" spans="1:10">
      <c r="A262" s="198" t="s">
        <v>4569</v>
      </c>
      <c r="B262" s="16" t="s">
        <v>244</v>
      </c>
      <c r="C262" s="199" t="s">
        <v>4570</v>
      </c>
      <c r="D262" s="200" t="s">
        <v>49</v>
      </c>
      <c r="E262" s="200" t="s">
        <v>249</v>
      </c>
      <c r="F262" s="199" t="s">
        <v>931</v>
      </c>
      <c r="G262" s="200"/>
      <c r="H262" s="200"/>
      <c r="I262" s="200"/>
      <c r="J262" s="200" t="s">
        <v>941</v>
      </c>
    </row>
    <row r="263" spans="1:10">
      <c r="A263" s="198" t="s">
        <v>4571</v>
      </c>
      <c r="B263" s="16" t="s">
        <v>244</v>
      </c>
      <c r="C263" s="199" t="s">
        <v>4572</v>
      </c>
      <c r="D263" s="200" t="s">
        <v>56</v>
      </c>
      <c r="E263" s="200" t="s">
        <v>249</v>
      </c>
      <c r="F263" s="199" t="s">
        <v>931</v>
      </c>
      <c r="G263" s="200"/>
      <c r="H263" s="200"/>
      <c r="I263" s="200"/>
      <c r="J263" s="200" t="s">
        <v>4065</v>
      </c>
    </row>
    <row r="264" spans="1:10">
      <c r="A264" s="198" t="s">
        <v>4573</v>
      </c>
      <c r="B264" s="16" t="s">
        <v>933</v>
      </c>
      <c r="C264" s="199" t="s">
        <v>4574</v>
      </c>
      <c r="D264" s="200" t="s">
        <v>200</v>
      </c>
      <c r="E264" s="200" t="s">
        <v>249</v>
      </c>
      <c r="F264" s="199" t="s">
        <v>931</v>
      </c>
      <c r="G264" s="199" t="s">
        <v>1717</v>
      </c>
      <c r="H264" s="200" t="s">
        <v>1717</v>
      </c>
      <c r="I264" s="200"/>
      <c r="J264" s="200" t="s">
        <v>4060</v>
      </c>
    </row>
    <row r="265" spans="1:10">
      <c r="A265" s="198" t="s">
        <v>4575</v>
      </c>
      <c r="B265" s="16" t="s">
        <v>933</v>
      </c>
      <c r="C265" s="199" t="s">
        <v>4576</v>
      </c>
      <c r="D265" s="200" t="s">
        <v>200</v>
      </c>
      <c r="E265" s="200" t="s">
        <v>249</v>
      </c>
      <c r="F265" s="199" t="s">
        <v>931</v>
      </c>
      <c r="G265" s="200"/>
      <c r="H265" s="200" t="s">
        <v>1717</v>
      </c>
      <c r="I265" s="200"/>
      <c r="J265" s="200" t="s">
        <v>4060</v>
      </c>
    </row>
    <row r="266" spans="1:10">
      <c r="A266" s="198" t="s">
        <v>4577</v>
      </c>
      <c r="B266" s="16" t="s">
        <v>244</v>
      </c>
      <c r="C266" s="199" t="s">
        <v>4578</v>
      </c>
      <c r="D266" s="200" t="s">
        <v>56</v>
      </c>
      <c r="E266" s="200" t="s">
        <v>249</v>
      </c>
      <c r="F266" s="199" t="s">
        <v>931</v>
      </c>
      <c r="G266" s="200"/>
      <c r="H266" s="200"/>
      <c r="I266" s="200"/>
      <c r="J266" s="200" t="s">
        <v>4065</v>
      </c>
    </row>
    <row r="267" spans="1:10">
      <c r="A267" s="198" t="s">
        <v>4579</v>
      </c>
      <c r="B267" s="16" t="s">
        <v>933</v>
      </c>
      <c r="C267" s="199" t="s">
        <v>4580</v>
      </c>
      <c r="D267" s="200" t="s">
        <v>200</v>
      </c>
      <c r="E267" s="200" t="s">
        <v>249</v>
      </c>
      <c r="F267" s="199" t="s">
        <v>931</v>
      </c>
      <c r="G267" s="200"/>
      <c r="H267" s="200" t="s">
        <v>1717</v>
      </c>
      <c r="I267" s="200"/>
      <c r="J267" s="200" t="s">
        <v>4060</v>
      </c>
    </row>
    <row r="268" spans="1:10">
      <c r="A268" s="198" t="s">
        <v>4581</v>
      </c>
      <c r="B268" s="16" t="s">
        <v>977</v>
      </c>
      <c r="C268" s="199" t="s">
        <v>4582</v>
      </c>
      <c r="D268" s="200" t="s">
        <v>1325</v>
      </c>
      <c r="E268" s="200" t="s">
        <v>249</v>
      </c>
      <c r="F268" s="199" t="s">
        <v>931</v>
      </c>
      <c r="G268" s="199" t="s">
        <v>931</v>
      </c>
      <c r="H268" s="200" t="s">
        <v>931</v>
      </c>
      <c r="I268" s="199" t="s">
        <v>931</v>
      </c>
      <c r="J268" s="200" t="s">
        <v>4053</v>
      </c>
    </row>
    <row r="269" spans="1:10">
      <c r="A269" s="198" t="s">
        <v>4583</v>
      </c>
      <c r="B269" s="16" t="s">
        <v>244</v>
      </c>
      <c r="C269" s="199" t="s">
        <v>4584</v>
      </c>
      <c r="D269" s="200" t="s">
        <v>1325</v>
      </c>
      <c r="E269" s="200" t="s">
        <v>249</v>
      </c>
      <c r="F269" s="199" t="s">
        <v>931</v>
      </c>
      <c r="G269" s="200"/>
      <c r="H269" s="200"/>
      <c r="I269" s="200"/>
      <c r="J269" s="200" t="s">
        <v>4083</v>
      </c>
    </row>
    <row r="270" spans="1:10">
      <c r="A270" s="198" t="s">
        <v>4585</v>
      </c>
      <c r="B270" s="16" t="s">
        <v>244</v>
      </c>
      <c r="C270" s="199" t="s">
        <v>4586</v>
      </c>
      <c r="D270" s="200" t="s">
        <v>56</v>
      </c>
      <c r="E270" s="200" t="s">
        <v>249</v>
      </c>
      <c r="F270" s="199" t="s">
        <v>931</v>
      </c>
      <c r="G270" s="200"/>
      <c r="H270" s="200"/>
      <c r="I270" s="200"/>
      <c r="J270" s="200" t="s">
        <v>4065</v>
      </c>
    </row>
    <row r="271" spans="1:10">
      <c r="A271" s="198" t="s">
        <v>4587</v>
      </c>
      <c r="B271" s="16" t="s">
        <v>933</v>
      </c>
      <c r="C271" s="199" t="s">
        <v>4588</v>
      </c>
      <c r="D271" s="200" t="s">
        <v>49</v>
      </c>
      <c r="E271" s="200" t="s">
        <v>249</v>
      </c>
      <c r="F271" s="199" t="s">
        <v>931</v>
      </c>
      <c r="G271" s="199" t="s">
        <v>1717</v>
      </c>
      <c r="H271" s="200" t="s">
        <v>1717</v>
      </c>
      <c r="I271" s="200"/>
      <c r="J271" s="200" t="s">
        <v>4143</v>
      </c>
    </row>
    <row r="272" spans="1:10">
      <c r="A272" s="198" t="s">
        <v>4589</v>
      </c>
      <c r="B272" s="16" t="s">
        <v>244</v>
      </c>
      <c r="C272" s="199" t="s">
        <v>4590</v>
      </c>
      <c r="D272" s="200" t="s">
        <v>49</v>
      </c>
      <c r="E272" s="200" t="s">
        <v>249</v>
      </c>
      <c r="F272" s="199" t="s">
        <v>931</v>
      </c>
      <c r="G272" s="200"/>
      <c r="H272" s="200"/>
      <c r="I272" s="200"/>
      <c r="J272" s="200" t="s">
        <v>4028</v>
      </c>
    </row>
    <row r="273" spans="1:10">
      <c r="A273" s="198" t="s">
        <v>4591</v>
      </c>
      <c r="B273" s="16" t="s">
        <v>244</v>
      </c>
      <c r="C273" s="199" t="s">
        <v>4592</v>
      </c>
      <c r="D273" s="200" t="s">
        <v>56</v>
      </c>
      <c r="E273" s="200" t="s">
        <v>249</v>
      </c>
      <c r="F273" s="199" t="s">
        <v>931</v>
      </c>
      <c r="G273" s="200"/>
      <c r="H273" s="200"/>
      <c r="I273" s="200"/>
      <c r="J273" s="200" t="s">
        <v>4065</v>
      </c>
    </row>
    <row r="274" spans="1:10">
      <c r="A274" s="198" t="s">
        <v>4593</v>
      </c>
      <c r="B274" s="16" t="s">
        <v>977</v>
      </c>
      <c r="C274" s="199" t="s">
        <v>4594</v>
      </c>
      <c r="D274" s="200" t="s">
        <v>49</v>
      </c>
      <c r="E274" s="200" t="s">
        <v>249</v>
      </c>
      <c r="F274" s="199" t="s">
        <v>931</v>
      </c>
      <c r="G274" s="199" t="s">
        <v>1717</v>
      </c>
      <c r="H274" s="200" t="s">
        <v>931</v>
      </c>
      <c r="I274" s="199" t="s">
        <v>931</v>
      </c>
      <c r="J274" s="200" t="s">
        <v>4143</v>
      </c>
    </row>
    <row r="275" spans="1:10">
      <c r="A275" s="198" t="s">
        <v>4595</v>
      </c>
      <c r="B275" s="16" t="s">
        <v>977</v>
      </c>
      <c r="C275" s="199" t="s">
        <v>4596</v>
      </c>
      <c r="D275" s="200" t="s">
        <v>49</v>
      </c>
      <c r="E275" s="200" t="s">
        <v>249</v>
      </c>
      <c r="F275" s="199" t="s">
        <v>931</v>
      </c>
      <c r="G275" s="200"/>
      <c r="H275" s="200" t="s">
        <v>931</v>
      </c>
      <c r="I275" s="199" t="s">
        <v>931</v>
      </c>
      <c r="J275" s="200" t="s">
        <v>4028</v>
      </c>
    </row>
    <row r="276" spans="1:10">
      <c r="A276" s="198" t="s">
        <v>4597</v>
      </c>
      <c r="B276" s="16" t="s">
        <v>977</v>
      </c>
      <c r="C276" s="199" t="s">
        <v>4598</v>
      </c>
      <c r="D276" s="200" t="s">
        <v>49</v>
      </c>
      <c r="E276" s="200" t="s">
        <v>249</v>
      </c>
      <c r="F276" s="199" t="s">
        <v>931</v>
      </c>
      <c r="G276" s="200"/>
      <c r="H276" s="200" t="s">
        <v>931</v>
      </c>
      <c r="I276" s="199" t="s">
        <v>931</v>
      </c>
      <c r="J276" s="200" t="s">
        <v>4028</v>
      </c>
    </row>
    <row r="277" spans="1:10">
      <c r="A277" s="198" t="s">
        <v>4599</v>
      </c>
      <c r="B277" s="16" t="s">
        <v>933</v>
      </c>
      <c r="C277" s="199" t="s">
        <v>4600</v>
      </c>
      <c r="D277" s="200" t="s">
        <v>49</v>
      </c>
      <c r="E277" s="200" t="s">
        <v>249</v>
      </c>
      <c r="F277" s="199" t="s">
        <v>931</v>
      </c>
      <c r="G277" s="200"/>
      <c r="H277" s="200" t="s">
        <v>4078</v>
      </c>
      <c r="I277" s="200"/>
      <c r="J277" s="200" t="s">
        <v>4143</v>
      </c>
    </row>
    <row r="278" spans="1:10">
      <c r="A278" s="198" t="s">
        <v>4601</v>
      </c>
      <c r="B278" s="16" t="s">
        <v>933</v>
      </c>
      <c r="C278" s="199" t="s">
        <v>4602</v>
      </c>
      <c r="D278" s="200" t="s">
        <v>198</v>
      </c>
      <c r="E278" s="200" t="s">
        <v>249</v>
      </c>
      <c r="F278" s="199" t="s">
        <v>931</v>
      </c>
      <c r="G278" s="199" t="s">
        <v>1717</v>
      </c>
      <c r="H278" s="200" t="s">
        <v>1717</v>
      </c>
      <c r="I278" s="200"/>
      <c r="J278" s="200" t="s">
        <v>4143</v>
      </c>
    </row>
    <row r="279" spans="1:10">
      <c r="A279" s="198" t="s">
        <v>4603</v>
      </c>
      <c r="B279" s="16" t="s">
        <v>244</v>
      </c>
      <c r="C279" s="199" t="s">
        <v>4604</v>
      </c>
      <c r="D279" s="200" t="s">
        <v>388</v>
      </c>
      <c r="E279" s="200" t="s">
        <v>249</v>
      </c>
      <c r="F279" s="199" t="s">
        <v>931</v>
      </c>
      <c r="G279" s="200"/>
      <c r="H279" s="200"/>
      <c r="I279" s="200"/>
      <c r="J279" s="200" t="s">
        <v>4605</v>
      </c>
    </row>
    <row r="280" spans="1:10">
      <c r="A280" s="198" t="s">
        <v>4606</v>
      </c>
      <c r="B280" s="16" t="s">
        <v>244</v>
      </c>
      <c r="C280" s="199" t="s">
        <v>4607</v>
      </c>
      <c r="D280" s="200" t="s">
        <v>49</v>
      </c>
      <c r="E280" s="200" t="s">
        <v>249</v>
      </c>
      <c r="F280" s="199" t="s">
        <v>931</v>
      </c>
      <c r="G280" s="200"/>
      <c r="H280" s="200"/>
      <c r="I280" s="200"/>
      <c r="J280" s="200" t="s">
        <v>941</v>
      </c>
    </row>
    <row r="281" spans="1:10">
      <c r="A281" s="198" t="s">
        <v>4608</v>
      </c>
      <c r="B281" s="16" t="s">
        <v>977</v>
      </c>
      <c r="C281" s="199" t="s">
        <v>4609</v>
      </c>
      <c r="D281" s="200" t="s">
        <v>49</v>
      </c>
      <c r="E281" s="200" t="s">
        <v>249</v>
      </c>
      <c r="F281" s="199" t="s">
        <v>931</v>
      </c>
      <c r="G281" s="199" t="s">
        <v>931</v>
      </c>
      <c r="H281" s="200" t="s">
        <v>931</v>
      </c>
      <c r="I281" s="199" t="s">
        <v>931</v>
      </c>
      <c r="J281" s="200" t="s">
        <v>4143</v>
      </c>
    </row>
    <row r="282" spans="1:10">
      <c r="A282" s="198" t="s">
        <v>4610</v>
      </c>
      <c r="B282" s="16" t="s">
        <v>977</v>
      </c>
      <c r="C282" s="199" t="s">
        <v>4611</v>
      </c>
      <c r="D282" s="200" t="s">
        <v>49</v>
      </c>
      <c r="E282" s="200" t="s">
        <v>249</v>
      </c>
      <c r="F282" s="199" t="s">
        <v>931</v>
      </c>
      <c r="G282" s="200"/>
      <c r="H282" s="200" t="s">
        <v>931</v>
      </c>
      <c r="I282" s="199" t="s">
        <v>931</v>
      </c>
      <c r="J282" s="200" t="s">
        <v>4028</v>
      </c>
    </row>
    <row r="283" spans="1:10">
      <c r="A283" s="198" t="s">
        <v>4612</v>
      </c>
      <c r="B283" s="16" t="s">
        <v>980</v>
      </c>
      <c r="C283" s="199" t="s">
        <v>4613</v>
      </c>
      <c r="D283" s="200" t="s">
        <v>198</v>
      </c>
      <c r="E283" s="200" t="s">
        <v>249</v>
      </c>
      <c r="F283" s="199" t="s">
        <v>931</v>
      </c>
      <c r="G283" s="200"/>
      <c r="H283" s="200"/>
      <c r="I283" s="200"/>
      <c r="J283" s="200" t="s">
        <v>264</v>
      </c>
    </row>
    <row r="284" spans="1:10">
      <c r="A284" s="198" t="s">
        <v>4614</v>
      </c>
      <c r="B284" s="16" t="s">
        <v>977</v>
      </c>
      <c r="C284" s="199" t="s">
        <v>4615</v>
      </c>
      <c r="D284" s="200" t="s">
        <v>198</v>
      </c>
      <c r="E284" s="200" t="s">
        <v>249</v>
      </c>
      <c r="F284" s="199" t="s">
        <v>931</v>
      </c>
      <c r="G284" s="200"/>
      <c r="H284" s="200"/>
      <c r="I284" s="199" t="s">
        <v>936</v>
      </c>
      <c r="J284" s="200" t="s">
        <v>264</v>
      </c>
    </row>
    <row r="285" spans="1:10">
      <c r="A285" s="198" t="s">
        <v>4616</v>
      </c>
      <c r="B285" s="16" t="s">
        <v>244</v>
      </c>
      <c r="C285" s="199" t="s">
        <v>4617</v>
      </c>
      <c r="D285" s="200" t="s">
        <v>273</v>
      </c>
      <c r="E285" s="200" t="s">
        <v>249</v>
      </c>
      <c r="F285" s="199" t="s">
        <v>931</v>
      </c>
      <c r="G285" s="200"/>
      <c r="H285" s="200"/>
      <c r="I285" s="200"/>
      <c r="J285" s="200" t="s">
        <v>4023</v>
      </c>
    </row>
    <row r="286" spans="1:10">
      <c r="A286" s="198" t="s">
        <v>4618</v>
      </c>
      <c r="B286" s="16" t="s">
        <v>977</v>
      </c>
      <c r="C286" s="199" t="s">
        <v>4619</v>
      </c>
      <c r="D286" s="200" t="s">
        <v>4620</v>
      </c>
      <c r="E286" s="200" t="s">
        <v>249</v>
      </c>
      <c r="F286" s="199" t="s">
        <v>931</v>
      </c>
      <c r="G286" s="200"/>
      <c r="H286" s="200" t="s">
        <v>931</v>
      </c>
      <c r="I286" s="199" t="s">
        <v>4022</v>
      </c>
      <c r="J286" s="200" t="s">
        <v>4053</v>
      </c>
    </row>
    <row r="287" spans="1:10">
      <c r="A287" s="198" t="s">
        <v>4621</v>
      </c>
      <c r="B287" s="16" t="s">
        <v>977</v>
      </c>
      <c r="C287" s="199" t="s">
        <v>4622</v>
      </c>
      <c r="D287" s="200" t="s">
        <v>290</v>
      </c>
      <c r="E287" s="200" t="s">
        <v>249</v>
      </c>
      <c r="F287" s="199" t="s">
        <v>931</v>
      </c>
      <c r="G287" s="199" t="s">
        <v>931</v>
      </c>
      <c r="H287" s="200" t="s">
        <v>931</v>
      </c>
      <c r="I287" s="199" t="s">
        <v>4022</v>
      </c>
      <c r="J287" s="200" t="s">
        <v>4100</v>
      </c>
    </row>
    <row r="288" spans="1:10">
      <c r="A288" s="198" t="s">
        <v>4623</v>
      </c>
      <c r="B288" s="16" t="s">
        <v>977</v>
      </c>
      <c r="C288" s="199" t="s">
        <v>4624</v>
      </c>
      <c r="D288" s="200" t="s">
        <v>290</v>
      </c>
      <c r="E288" s="200" t="s">
        <v>249</v>
      </c>
      <c r="F288" s="199" t="s">
        <v>931</v>
      </c>
      <c r="G288" s="199" t="s">
        <v>931</v>
      </c>
      <c r="H288" s="200" t="s">
        <v>936</v>
      </c>
      <c r="I288" s="199" t="s">
        <v>931</v>
      </c>
      <c r="J288" s="200" t="s">
        <v>4181</v>
      </c>
    </row>
    <row r="289" spans="1:11">
      <c r="A289" s="16" t="s">
        <v>4625</v>
      </c>
      <c r="B289" s="16" t="s">
        <v>244</v>
      </c>
      <c r="C289" s="16" t="s">
        <v>4626</v>
      </c>
      <c r="D289" s="16" t="s">
        <v>1416</v>
      </c>
      <c r="E289" s="16" t="s">
        <v>249</v>
      </c>
      <c r="F289" s="199" t="s">
        <v>931</v>
      </c>
      <c r="G289" s="16"/>
      <c r="H289" s="16"/>
      <c r="I289" s="16"/>
      <c r="J289" s="16"/>
      <c r="K289" s="201"/>
    </row>
    <row r="290" spans="1:11">
      <c r="A290" s="16" t="s">
        <v>4627</v>
      </c>
      <c r="B290" s="16" t="s">
        <v>244</v>
      </c>
      <c r="C290" s="16" t="s">
        <v>4628</v>
      </c>
      <c r="D290" s="16" t="s">
        <v>1416</v>
      </c>
      <c r="E290" s="16" t="s">
        <v>249</v>
      </c>
      <c r="F290" s="199" t="s">
        <v>931</v>
      </c>
      <c r="G290" s="16"/>
      <c r="H290" s="16"/>
      <c r="I290" s="16"/>
      <c r="J290" s="16"/>
      <c r="K290" s="201"/>
    </row>
    <row r="291" spans="1:11">
      <c r="A291" s="16" t="s">
        <v>4629</v>
      </c>
      <c r="B291" s="16" t="s">
        <v>244</v>
      </c>
      <c r="C291" s="16" t="s">
        <v>4630</v>
      </c>
      <c r="D291" s="16" t="s">
        <v>1416</v>
      </c>
      <c r="E291" s="16" t="s">
        <v>249</v>
      </c>
      <c r="F291" s="199" t="s">
        <v>931</v>
      </c>
      <c r="G291" s="16"/>
      <c r="H291" s="16"/>
      <c r="I291" s="16"/>
      <c r="J291" s="16"/>
      <c r="K291" s="201"/>
    </row>
    <row r="292" spans="1:11">
      <c r="A292" s="16" t="s">
        <v>4631</v>
      </c>
      <c r="B292" s="16" t="s">
        <v>244</v>
      </c>
      <c r="C292" s="16" t="s">
        <v>4632</v>
      </c>
      <c r="D292" s="16" t="s">
        <v>1416</v>
      </c>
      <c r="E292" s="16" t="s">
        <v>249</v>
      </c>
      <c r="F292" s="199" t="s">
        <v>931</v>
      </c>
      <c r="G292" s="16"/>
      <c r="H292" s="16"/>
      <c r="I292" s="16"/>
      <c r="J292" s="16"/>
      <c r="K292" s="201"/>
    </row>
    <row r="293" spans="1:11">
      <c r="A293" s="16" t="s">
        <v>4633</v>
      </c>
      <c r="B293" s="16" t="s">
        <v>257</v>
      </c>
      <c r="C293" s="16" t="s">
        <v>4634</v>
      </c>
      <c r="D293" s="16" t="s">
        <v>1416</v>
      </c>
      <c r="E293" s="16" t="s">
        <v>249</v>
      </c>
      <c r="F293" s="199" t="s">
        <v>931</v>
      </c>
      <c r="G293" s="16"/>
      <c r="H293" s="16"/>
      <c r="I293" s="16"/>
      <c r="J293" s="16"/>
      <c r="K293" s="201"/>
    </row>
    <row r="294" spans="1:11">
      <c r="A294" s="16" t="s">
        <v>4635</v>
      </c>
      <c r="B294" s="16" t="s">
        <v>257</v>
      </c>
      <c r="C294" s="16" t="s">
        <v>4636</v>
      </c>
      <c r="D294" s="16" t="s">
        <v>1416</v>
      </c>
      <c r="E294" s="16" t="s">
        <v>249</v>
      </c>
      <c r="F294" s="199" t="s">
        <v>931</v>
      </c>
      <c r="G294" s="16"/>
      <c r="H294" s="16"/>
      <c r="I294" s="16"/>
      <c r="J294" s="16"/>
      <c r="K294" s="201"/>
    </row>
    <row r="295" spans="1:11">
      <c r="A295" s="16" t="s">
        <v>4637</v>
      </c>
      <c r="B295" s="16" t="s">
        <v>244</v>
      </c>
      <c r="C295" s="16" t="s">
        <v>4638</v>
      </c>
      <c r="D295" s="16" t="s">
        <v>1416</v>
      </c>
      <c r="E295" s="16" t="s">
        <v>249</v>
      </c>
      <c r="F295" s="199" t="s">
        <v>931</v>
      </c>
      <c r="G295" s="16"/>
      <c r="H295" s="16"/>
      <c r="I295" s="16"/>
      <c r="J295" s="16"/>
      <c r="K295" s="201"/>
    </row>
    <row r="296" spans="1:11">
      <c r="A296" s="16" t="s">
        <v>4639</v>
      </c>
      <c r="B296" s="16" t="s">
        <v>1418</v>
      </c>
      <c r="C296" s="16" t="s">
        <v>4640</v>
      </c>
      <c r="D296" s="16" t="s">
        <v>1416</v>
      </c>
      <c r="E296" s="16" t="s">
        <v>249</v>
      </c>
      <c r="F296" s="199" t="s">
        <v>931</v>
      </c>
      <c r="G296" s="16"/>
      <c r="H296" s="16"/>
      <c r="I296" s="16"/>
      <c r="J296" s="16"/>
      <c r="K296" s="201"/>
    </row>
    <row r="297" spans="1:11">
      <c r="A297" s="16" t="s">
        <v>4641</v>
      </c>
      <c r="B297" s="16" t="s">
        <v>244</v>
      </c>
      <c r="C297" s="16" t="s">
        <v>4642</v>
      </c>
      <c r="D297" s="16" t="s">
        <v>1416</v>
      </c>
      <c r="E297" s="16" t="s">
        <v>249</v>
      </c>
      <c r="F297" s="199" t="s">
        <v>931</v>
      </c>
      <c r="G297" s="16"/>
      <c r="H297" s="16"/>
      <c r="I297" s="16"/>
      <c r="J297" s="16"/>
      <c r="K297" s="201"/>
    </row>
    <row r="298" spans="1:11">
      <c r="A298" s="16" t="s">
        <v>4643</v>
      </c>
      <c r="B298" s="16" t="s">
        <v>244</v>
      </c>
      <c r="C298" s="16" t="s">
        <v>4644</v>
      </c>
      <c r="D298" s="16" t="s">
        <v>1416</v>
      </c>
      <c r="E298" s="16" t="s">
        <v>249</v>
      </c>
      <c r="F298" s="199" t="s">
        <v>931</v>
      </c>
      <c r="G298" s="16"/>
      <c r="H298" s="16"/>
      <c r="I298" s="16"/>
      <c r="J298" s="16"/>
      <c r="K298" s="201"/>
    </row>
    <row r="299" spans="1:11">
      <c r="A299" s="16" t="s">
        <v>4645</v>
      </c>
      <c r="B299" s="16" t="s">
        <v>244</v>
      </c>
      <c r="C299" s="16" t="s">
        <v>4646</v>
      </c>
      <c r="D299" s="16" t="s">
        <v>1416</v>
      </c>
      <c r="E299" s="16" t="s">
        <v>249</v>
      </c>
      <c r="F299" s="199" t="s">
        <v>931</v>
      </c>
      <c r="G299" s="16"/>
      <c r="H299" s="16"/>
      <c r="I299" s="16"/>
      <c r="J299" s="16"/>
      <c r="K299" s="201"/>
    </row>
    <row r="300" spans="1:11">
      <c r="A300" s="16" t="s">
        <v>4647</v>
      </c>
      <c r="B300" s="16" t="s">
        <v>244</v>
      </c>
      <c r="C300" s="16" t="s">
        <v>4648</v>
      </c>
      <c r="D300" s="16" t="s">
        <v>1416</v>
      </c>
      <c r="E300" s="16" t="s">
        <v>249</v>
      </c>
      <c r="F300" s="199" t="s">
        <v>931</v>
      </c>
      <c r="G300" s="16"/>
      <c r="H300" s="16"/>
      <c r="I300" s="16"/>
      <c r="J300" s="16"/>
      <c r="K300" s="201"/>
    </row>
    <row r="301" spans="1:11">
      <c r="A301" s="16" t="s">
        <v>4649</v>
      </c>
      <c r="B301" s="16" t="s">
        <v>244</v>
      </c>
      <c r="C301" s="16" t="s">
        <v>4650</v>
      </c>
      <c r="D301" s="16" t="s">
        <v>1416</v>
      </c>
      <c r="E301" s="16" t="s">
        <v>249</v>
      </c>
      <c r="F301" s="199" t="s">
        <v>931</v>
      </c>
      <c r="G301" s="16"/>
      <c r="H301" s="16"/>
      <c r="I301" s="16"/>
      <c r="J301" s="16"/>
      <c r="K301" s="201"/>
    </row>
    <row r="302" spans="1:11">
      <c r="A302" s="16" t="s">
        <v>4651</v>
      </c>
      <c r="B302" s="16" t="s">
        <v>905</v>
      </c>
      <c r="C302" s="16" t="s">
        <v>4652</v>
      </c>
      <c r="D302" s="16" t="s">
        <v>1416</v>
      </c>
      <c r="E302" s="16" t="s">
        <v>249</v>
      </c>
      <c r="F302" s="199" t="s">
        <v>931</v>
      </c>
      <c r="G302" s="16"/>
      <c r="H302" s="16"/>
      <c r="I302" s="16"/>
      <c r="J302" s="16"/>
      <c r="K302" s="201"/>
    </row>
    <row r="303" spans="1:11">
      <c r="A303" s="16" t="s">
        <v>4653</v>
      </c>
      <c r="B303" s="16" t="s">
        <v>244</v>
      </c>
      <c r="C303" s="16" t="s">
        <v>4654</v>
      </c>
      <c r="D303" s="16" t="s">
        <v>1416</v>
      </c>
      <c r="E303" s="16" t="s">
        <v>249</v>
      </c>
      <c r="F303" s="199" t="s">
        <v>931</v>
      </c>
      <c r="G303" s="16"/>
      <c r="H303" s="16"/>
      <c r="I303" s="16"/>
      <c r="J303" s="16"/>
      <c r="K303" s="201"/>
    </row>
    <row r="304" spans="1:11">
      <c r="A304" s="16" t="s">
        <v>4655</v>
      </c>
      <c r="B304" s="16" t="s">
        <v>980</v>
      </c>
      <c r="C304" s="16" t="s">
        <v>4656</v>
      </c>
      <c r="D304" s="16" t="s">
        <v>1416</v>
      </c>
      <c r="E304" s="16" t="s">
        <v>249</v>
      </c>
      <c r="F304" s="199" t="s">
        <v>931</v>
      </c>
      <c r="G304" s="16"/>
      <c r="H304" s="16"/>
      <c r="I304" s="16"/>
      <c r="J304" s="16"/>
      <c r="K304" s="201"/>
    </row>
    <row r="305" spans="1:11">
      <c r="A305" s="16" t="s">
        <v>4657</v>
      </c>
      <c r="B305" s="16" t="s">
        <v>244</v>
      </c>
      <c r="C305" s="16" t="s">
        <v>4658</v>
      </c>
      <c r="D305" s="16" t="s">
        <v>1416</v>
      </c>
      <c r="E305" s="16" t="s">
        <v>249</v>
      </c>
      <c r="F305" s="199" t="s">
        <v>931</v>
      </c>
      <c r="G305" s="16"/>
      <c r="H305" s="16"/>
      <c r="I305" s="16"/>
      <c r="J305" s="16"/>
      <c r="K305" s="201"/>
    </row>
    <row r="306" spans="1:11">
      <c r="A306" s="16" t="s">
        <v>4659</v>
      </c>
      <c r="B306" s="16" t="s">
        <v>372</v>
      </c>
      <c r="C306" s="16" t="s">
        <v>4660</v>
      </c>
      <c r="D306" s="16" t="s">
        <v>1416</v>
      </c>
      <c r="E306" s="16" t="s">
        <v>249</v>
      </c>
      <c r="F306" s="199" t="s">
        <v>931</v>
      </c>
      <c r="G306" s="16"/>
      <c r="H306" s="16"/>
      <c r="I306" s="16"/>
      <c r="J306" s="16"/>
      <c r="K306" s="201"/>
    </row>
    <row r="307" spans="1:11">
      <c r="A307" s="16" t="s">
        <v>4661</v>
      </c>
      <c r="B307" s="16" t="s">
        <v>244</v>
      </c>
      <c r="C307" s="16" t="s">
        <v>4662</v>
      </c>
      <c r="D307" s="16" t="s">
        <v>1416</v>
      </c>
      <c r="E307" s="16" t="s">
        <v>249</v>
      </c>
      <c r="F307" s="199" t="s">
        <v>931</v>
      </c>
      <c r="G307" s="16"/>
      <c r="H307" s="16"/>
      <c r="I307" s="16"/>
      <c r="J307" s="16"/>
      <c r="K307" s="201"/>
    </row>
    <row r="308" spans="1:11">
      <c r="A308" s="16" t="s">
        <v>4663</v>
      </c>
      <c r="B308" s="16" t="s">
        <v>244</v>
      </c>
      <c r="C308" s="16" t="s">
        <v>4664</v>
      </c>
      <c r="D308" s="16" t="s">
        <v>1416</v>
      </c>
      <c r="E308" s="16" t="s">
        <v>249</v>
      </c>
      <c r="F308" s="199" t="s">
        <v>931</v>
      </c>
      <c r="G308" s="16"/>
      <c r="H308" s="16"/>
      <c r="I308" s="16"/>
      <c r="J308" s="16"/>
      <c r="K308" s="201"/>
    </row>
    <row r="309" spans="1:11">
      <c r="A309" s="16" t="s">
        <v>4665</v>
      </c>
      <c r="B309" s="16" t="s">
        <v>244</v>
      </c>
      <c r="C309" s="16" t="s">
        <v>4666</v>
      </c>
      <c r="D309" s="16" t="s">
        <v>1416</v>
      </c>
      <c r="E309" s="16" t="s">
        <v>249</v>
      </c>
      <c r="F309" s="199" t="s">
        <v>931</v>
      </c>
      <c r="G309" s="16"/>
      <c r="H309" s="16"/>
      <c r="I309" s="16"/>
      <c r="J309" s="16"/>
      <c r="K309" s="201"/>
    </row>
    <row r="310" spans="1:11">
      <c r="A310" s="16" t="s">
        <v>4667</v>
      </c>
      <c r="B310" s="16" t="s">
        <v>257</v>
      </c>
      <c r="C310" s="16" t="s">
        <v>4668</v>
      </c>
      <c r="D310" s="16" t="s">
        <v>1416</v>
      </c>
      <c r="E310" s="16" t="s">
        <v>249</v>
      </c>
      <c r="F310" s="199" t="s">
        <v>931</v>
      </c>
      <c r="G310" s="16"/>
      <c r="H310" s="16"/>
      <c r="I310" s="16"/>
      <c r="J310" s="16"/>
      <c r="K310" s="201"/>
    </row>
    <row r="311" spans="1:11">
      <c r="A311" s="16" t="s">
        <v>4669</v>
      </c>
      <c r="B311" s="16" t="s">
        <v>244</v>
      </c>
      <c r="C311" s="16" t="s">
        <v>4670</v>
      </c>
      <c r="D311" s="16" t="s">
        <v>1416</v>
      </c>
      <c r="E311" s="16" t="s">
        <v>249</v>
      </c>
      <c r="F311" s="199" t="s">
        <v>931</v>
      </c>
      <c r="G311" s="16"/>
      <c r="H311" s="16"/>
      <c r="I311" s="16"/>
      <c r="J311" s="16"/>
      <c r="K311" s="201"/>
    </row>
    <row r="312" spans="1:11">
      <c r="A312" s="16" t="s">
        <v>4671</v>
      </c>
      <c r="B312" s="16" t="s">
        <v>244</v>
      </c>
      <c r="C312" s="16" t="s">
        <v>4672</v>
      </c>
      <c r="D312" s="16" t="s">
        <v>1416</v>
      </c>
      <c r="E312" s="16" t="s">
        <v>249</v>
      </c>
      <c r="F312" s="199" t="s">
        <v>931</v>
      </c>
      <c r="G312" s="16"/>
      <c r="H312" s="16"/>
      <c r="I312" s="16"/>
      <c r="J312" s="16"/>
      <c r="K312" s="201"/>
    </row>
    <row r="313" spans="1:11">
      <c r="A313" s="16" t="s">
        <v>4673</v>
      </c>
      <c r="B313" s="16" t="s">
        <v>244</v>
      </c>
      <c r="C313" s="16" t="s">
        <v>4674</v>
      </c>
      <c r="D313" s="16" t="s">
        <v>1416</v>
      </c>
      <c r="E313" s="16" t="s">
        <v>249</v>
      </c>
      <c r="F313" s="199" t="s">
        <v>931</v>
      </c>
      <c r="G313" s="16"/>
      <c r="H313" s="16"/>
      <c r="I313" s="16"/>
      <c r="J313" s="16"/>
      <c r="K313" s="201"/>
    </row>
    <row r="314" spans="1:11">
      <c r="A314" s="16" t="s">
        <v>4675</v>
      </c>
      <c r="B314" s="16" t="s">
        <v>244</v>
      </c>
      <c r="C314" s="16" t="s">
        <v>4676</v>
      </c>
      <c r="D314" s="16" t="s">
        <v>1416</v>
      </c>
      <c r="E314" s="16" t="s">
        <v>249</v>
      </c>
      <c r="F314" s="199" t="s">
        <v>931</v>
      </c>
      <c r="G314" s="16"/>
      <c r="H314" s="16"/>
      <c r="I314" s="16"/>
      <c r="J314" s="16"/>
      <c r="K314" s="201"/>
    </row>
    <row r="315" spans="1:11">
      <c r="A315" s="16" t="s">
        <v>4677</v>
      </c>
      <c r="B315" s="16" t="s">
        <v>244</v>
      </c>
      <c r="C315" s="16" t="s">
        <v>4678</v>
      </c>
      <c r="D315" s="16" t="s">
        <v>1416</v>
      </c>
      <c r="E315" s="16" t="s">
        <v>249</v>
      </c>
      <c r="F315" s="199" t="s">
        <v>931</v>
      </c>
      <c r="G315" s="16"/>
      <c r="H315" s="16"/>
      <c r="I315" s="16"/>
      <c r="J315" s="16"/>
      <c r="K315" s="201"/>
    </row>
    <row r="316" spans="1:11">
      <c r="A316" s="16" t="s">
        <v>4679</v>
      </c>
      <c r="B316" s="16" t="s">
        <v>244</v>
      </c>
      <c r="C316" s="16" t="s">
        <v>4680</v>
      </c>
      <c r="D316" s="16" t="s">
        <v>1416</v>
      </c>
      <c r="E316" s="16" t="s">
        <v>249</v>
      </c>
      <c r="F316" s="199" t="s">
        <v>931</v>
      </c>
      <c r="G316" s="16"/>
      <c r="H316" s="16"/>
      <c r="I316" s="16"/>
      <c r="J316" s="16"/>
      <c r="K316" s="201"/>
    </row>
    <row r="317" spans="1:11">
      <c r="A317" s="16" t="s">
        <v>4681</v>
      </c>
      <c r="B317" s="16" t="s">
        <v>244</v>
      </c>
      <c r="C317" s="16" t="s">
        <v>4682</v>
      </c>
      <c r="D317" s="16" t="s">
        <v>1416</v>
      </c>
      <c r="E317" s="16" t="s">
        <v>249</v>
      </c>
      <c r="F317" s="199" t="s">
        <v>931</v>
      </c>
      <c r="G317" s="16"/>
      <c r="H317" s="16"/>
      <c r="I317" s="16"/>
      <c r="J317" s="16"/>
      <c r="K317" s="201"/>
    </row>
    <row r="318" spans="1:11">
      <c r="A318" s="16" t="s">
        <v>4683</v>
      </c>
      <c r="B318" s="16" t="s">
        <v>980</v>
      </c>
      <c r="C318" s="16" t="s">
        <v>4684</v>
      </c>
      <c r="D318" s="16" t="s">
        <v>1416</v>
      </c>
      <c r="E318" s="16" t="s">
        <v>249</v>
      </c>
      <c r="F318" s="199" t="s">
        <v>931</v>
      </c>
      <c r="G318" s="16"/>
      <c r="H318" s="16"/>
      <c r="I318" s="16"/>
      <c r="J318" s="16"/>
      <c r="K318" s="201"/>
    </row>
    <row r="319" spans="1:11">
      <c r="A319" s="16" t="s">
        <v>4685</v>
      </c>
      <c r="B319" s="16" t="s">
        <v>1418</v>
      </c>
      <c r="C319" s="16" t="s">
        <v>4686</v>
      </c>
      <c r="D319" s="16" t="s">
        <v>1416</v>
      </c>
      <c r="E319" s="16" t="s">
        <v>249</v>
      </c>
      <c r="F319" s="199" t="s">
        <v>931</v>
      </c>
      <c r="G319" s="16"/>
      <c r="H319" s="16"/>
      <c r="I319" s="16"/>
      <c r="J319" s="16"/>
      <c r="K319" s="201"/>
    </row>
    <row r="320" spans="1:11">
      <c r="A320" s="16" t="s">
        <v>4687</v>
      </c>
      <c r="B320" s="16" t="s">
        <v>980</v>
      </c>
      <c r="C320" s="16" t="s">
        <v>4688</v>
      </c>
      <c r="D320" s="16" t="s">
        <v>1416</v>
      </c>
      <c r="E320" s="16" t="s">
        <v>249</v>
      </c>
      <c r="F320" s="199" t="s">
        <v>931</v>
      </c>
      <c r="G320" s="16"/>
      <c r="H320" s="16"/>
      <c r="I320" s="16"/>
      <c r="J320" s="16"/>
      <c r="K320" s="201"/>
    </row>
    <row r="321" spans="1:11">
      <c r="A321" s="16" t="s">
        <v>4689</v>
      </c>
      <c r="B321" s="16" t="s">
        <v>980</v>
      </c>
      <c r="C321" s="16" t="s">
        <v>4690</v>
      </c>
      <c r="D321" s="16" t="s">
        <v>1416</v>
      </c>
      <c r="E321" s="16" t="s">
        <v>249</v>
      </c>
      <c r="F321" s="199" t="s">
        <v>931</v>
      </c>
      <c r="G321" s="16"/>
      <c r="H321" s="16"/>
      <c r="I321" s="16"/>
      <c r="J321" s="16"/>
      <c r="K321" s="201"/>
    </row>
    <row r="322" spans="1:11">
      <c r="A322" s="16" t="s">
        <v>4691</v>
      </c>
      <c r="B322" s="16" t="s">
        <v>244</v>
      </c>
      <c r="C322" s="16" t="s">
        <v>4692</v>
      </c>
      <c r="D322" s="16" t="s">
        <v>1416</v>
      </c>
      <c r="E322" s="16" t="s">
        <v>249</v>
      </c>
      <c r="F322" s="199" t="s">
        <v>931</v>
      </c>
      <c r="G322" s="16"/>
      <c r="H322" s="16"/>
      <c r="I322" s="16"/>
      <c r="J322" s="16"/>
      <c r="K322" s="201"/>
    </row>
    <row r="323" spans="1:11">
      <c r="A323" s="16" t="s">
        <v>4693</v>
      </c>
      <c r="B323" s="16" t="s">
        <v>244</v>
      </c>
      <c r="C323" s="16" t="s">
        <v>4694</v>
      </c>
      <c r="D323" s="16" t="s">
        <v>1416</v>
      </c>
      <c r="E323" s="16" t="s">
        <v>249</v>
      </c>
      <c r="F323" s="199" t="s">
        <v>931</v>
      </c>
      <c r="G323" s="16"/>
      <c r="H323" s="16"/>
      <c r="I323" s="16"/>
      <c r="J323" s="16"/>
      <c r="K323" s="201"/>
    </row>
    <row r="324" spans="1:11">
      <c r="A324" s="16" t="s">
        <v>4695</v>
      </c>
      <c r="B324" s="16" t="s">
        <v>980</v>
      </c>
      <c r="C324" s="16" t="s">
        <v>4696</v>
      </c>
      <c r="D324" s="16" t="s">
        <v>1416</v>
      </c>
      <c r="E324" s="16" t="s">
        <v>249</v>
      </c>
      <c r="F324" s="199" t="s">
        <v>931</v>
      </c>
      <c r="G324" s="16"/>
      <c r="H324" s="16"/>
      <c r="I324" s="16"/>
      <c r="J324" s="16"/>
      <c r="K324" s="201"/>
    </row>
    <row r="325" spans="1:11">
      <c r="A325" s="16" t="s">
        <v>4697</v>
      </c>
      <c r="B325" s="16" t="s">
        <v>244</v>
      </c>
      <c r="C325" s="16" t="s">
        <v>4698</v>
      </c>
      <c r="D325" s="16" t="s">
        <v>1416</v>
      </c>
      <c r="E325" s="16" t="s">
        <v>249</v>
      </c>
      <c r="F325" s="199" t="s">
        <v>931</v>
      </c>
      <c r="G325" s="16"/>
      <c r="H325" s="16"/>
      <c r="I325" s="16"/>
      <c r="J325" s="16"/>
      <c r="K325" s="201"/>
    </row>
    <row r="326" spans="1:11">
      <c r="A326" s="16" t="s">
        <v>4699</v>
      </c>
      <c r="B326" s="16" t="s">
        <v>244</v>
      </c>
      <c r="C326" s="16" t="s">
        <v>4700</v>
      </c>
      <c r="D326" s="16" t="s">
        <v>1416</v>
      </c>
      <c r="E326" s="16" t="s">
        <v>249</v>
      </c>
      <c r="F326" s="199" t="s">
        <v>931</v>
      </c>
      <c r="G326" s="16"/>
      <c r="H326" s="16"/>
      <c r="I326" s="16"/>
      <c r="J326" s="16"/>
      <c r="K326" s="201"/>
    </row>
    <row r="327" spans="1:11">
      <c r="A327" s="16" t="s">
        <v>4701</v>
      </c>
      <c r="B327" s="16" t="s">
        <v>244</v>
      </c>
      <c r="C327" s="16" t="s">
        <v>4702</v>
      </c>
      <c r="D327" s="16" t="s">
        <v>1416</v>
      </c>
      <c r="E327" s="16" t="s">
        <v>249</v>
      </c>
      <c r="F327" s="199" t="s">
        <v>931</v>
      </c>
      <c r="G327" s="16"/>
      <c r="H327" s="16"/>
      <c r="I327" s="16"/>
      <c r="J327" s="16"/>
      <c r="K327" s="201"/>
    </row>
  </sheetData>
  <hyperlinks>
    <hyperlink ref="A2" r:id="rId1" display="FPHASEVCDC-6688"/>
    <hyperlink ref="A3" r:id="rId2" display="FPHASEVCDC-6430"/>
    <hyperlink ref="A4" r:id="rId3" display="FPHASEVCDC-6379"/>
    <hyperlink ref="A5" r:id="rId4" display="FPHASEVCDC-6265"/>
    <hyperlink ref="A6" r:id="rId5" display="FPHASEVCDC-6038"/>
    <hyperlink ref="A7" r:id="rId6" display="FPHASEVCDC-5852"/>
    <hyperlink ref="A8" r:id="rId7" display="FPHASEVCDC-5851"/>
    <hyperlink ref="A9" r:id="rId8" display="FPHASEVCDC-5847"/>
    <hyperlink ref="A10" r:id="rId9" display="FPHASEVCDC-5716"/>
    <hyperlink ref="A11" r:id="rId10" display="FPHASEVCDC-5711"/>
    <hyperlink ref="A12" r:id="rId11" display="FPHASEVCDC-5636"/>
    <hyperlink ref="A13" r:id="rId12" display="FPHASEVCDC-5635"/>
    <hyperlink ref="A14" r:id="rId13" display="FPHASEVCDC-5618"/>
    <hyperlink ref="A15" r:id="rId14" display="FPHASEVCDC-5601"/>
    <hyperlink ref="A16" r:id="rId15" display="FPHASEVCDC-5598"/>
    <hyperlink ref="A17" r:id="rId16" display="FPHASEVCDC-6650"/>
    <hyperlink ref="A18" r:id="rId17" display="FPHASEVCDC-6634"/>
    <hyperlink ref="A19" r:id="rId18" display="FPHASEVCDC-6629"/>
    <hyperlink ref="A20" r:id="rId19" display="FPHASEVCDC-6615"/>
    <hyperlink ref="A21" r:id="rId20" display="FPHASEVCDC-6591"/>
    <hyperlink ref="A22" r:id="rId21" display="FPHASEVCDC-6581"/>
    <hyperlink ref="A23" r:id="rId22" display="FPHASEVCDC-6461"/>
    <hyperlink ref="A24" r:id="rId23" display="FPHASEVCDC-6459"/>
    <hyperlink ref="A25" r:id="rId24" display="FPHASEVCDC-6438"/>
    <hyperlink ref="A26" r:id="rId25" display="FPHASEVCDC-6433"/>
    <hyperlink ref="A27" r:id="rId26" display="FPHASEVCDC-6428"/>
    <hyperlink ref="A28" r:id="rId27" display="FPHASEVCDC-6424"/>
    <hyperlink ref="A29" r:id="rId28" display="FPHASEVCDC-6413"/>
    <hyperlink ref="A30" r:id="rId29" display="FPHASEVCDC-6408"/>
    <hyperlink ref="A31" r:id="rId30" display="FPHASEVCDC-6407"/>
    <hyperlink ref="A32" r:id="rId31" display="FPHASEVCDC-6402"/>
    <hyperlink ref="A33" r:id="rId32" display="FPHASEVCDC-6394"/>
    <hyperlink ref="A34" r:id="rId33" display="FPHASEVCDC-6386"/>
    <hyperlink ref="A35" r:id="rId34" display="FPHASEVCDC-6374"/>
    <hyperlink ref="A36" r:id="rId35" display="FPHASEVCDC-6332"/>
    <hyperlink ref="A37" r:id="rId36" display="FPHASEVCDC-6331"/>
    <hyperlink ref="A38" r:id="rId37" display="FPHASEVCDC-6327"/>
    <hyperlink ref="A39" r:id="rId38" display="FPHASEVCDC-6325"/>
    <hyperlink ref="A40" r:id="rId39" display="FPHASEVCDC-6324"/>
    <hyperlink ref="A41" r:id="rId40" display="FPHASEVCDC-6291"/>
    <hyperlink ref="A42" r:id="rId41" display="FPHASEVCDC-6290"/>
    <hyperlink ref="A43" r:id="rId42" display="FPHASEVCDC-6289"/>
    <hyperlink ref="A44" r:id="rId43" display="FPHASEVCDC-6287"/>
    <hyperlink ref="A45" r:id="rId44" display="FPHASEVCDC-6252"/>
    <hyperlink ref="A46" r:id="rId45" display="FPHASEVCDC-6249"/>
    <hyperlink ref="A47" r:id="rId46" display="FPHASEVCDC-5727"/>
    <hyperlink ref="A48" r:id="rId47" display="FPHASEVCDC-5715"/>
    <hyperlink ref="A49" r:id="rId48" display="FPHASEVCDC-5714"/>
    <hyperlink ref="A50" r:id="rId49" display="FPHASEVCDC-5683"/>
    <hyperlink ref="A51" r:id="rId50" display="FPHASEVCDC-5663"/>
    <hyperlink ref="A52" r:id="rId51" display="FPHASEVCDC-5661"/>
    <hyperlink ref="A53" r:id="rId52" display="FPHASEVCDC-5656"/>
    <hyperlink ref="A54" r:id="rId53" display="FPHASEVCDC-5643"/>
    <hyperlink ref="A55" r:id="rId54" display="FPHASEVCDC-5642"/>
    <hyperlink ref="A56" r:id="rId55" display="FPHASEVCDC-5637"/>
    <hyperlink ref="A57" r:id="rId56" display="FPHASEVCDC-5634"/>
    <hyperlink ref="A58" r:id="rId57" display="FPHASEVCDC-5630"/>
    <hyperlink ref="A59" r:id="rId58" display="FPHASEVCDC-5606"/>
    <hyperlink ref="A60" r:id="rId59" display="FPHASEVCDC-5605"/>
    <hyperlink ref="A61" r:id="rId60" display="FPHASEVCDC-5596"/>
    <hyperlink ref="A62" r:id="rId61" display="FPHASEVCDC-5587"/>
    <hyperlink ref="A63" r:id="rId62" display="FPHASEVCDC-5586"/>
    <hyperlink ref="A64" r:id="rId63" display="FPHASEVCDC-6685"/>
    <hyperlink ref="A65" r:id="rId64" display="FPHASEVCDC-6682"/>
    <hyperlink ref="A66" r:id="rId65" display="FPHASEVCDC-6674"/>
    <hyperlink ref="A67" r:id="rId66" display="FPHASEVCDC-6671"/>
    <hyperlink ref="A68" r:id="rId67" display="FPHASEVCDC-6668"/>
    <hyperlink ref="A69" r:id="rId68" display="FPHASEVCDC-6665"/>
    <hyperlink ref="A70" r:id="rId69" display="FPHASEVCDC-6659"/>
    <hyperlink ref="A71" r:id="rId70" display="FPHASEVCDC-6658"/>
    <hyperlink ref="A72" r:id="rId71" display="FPHASEVCDC-6653"/>
    <hyperlink ref="A73" r:id="rId72" display="FPHASEVCDC-6649"/>
    <hyperlink ref="A74" r:id="rId73" display="FPHASEVCDC-6648"/>
    <hyperlink ref="A75" r:id="rId74" display="FPHASEVCDC-6647"/>
    <hyperlink ref="A76" r:id="rId75" display="FPHASEVCDC-6646"/>
    <hyperlink ref="A77" r:id="rId76" display="FPHASEVCDC-6644"/>
    <hyperlink ref="A78" r:id="rId77" display="FPHASEVCDC-6643"/>
    <hyperlink ref="A79" r:id="rId78" display="FPHASEVCDC-6642"/>
    <hyperlink ref="A80" r:id="rId79" display="FPHASEVCDC-6641"/>
    <hyperlink ref="A81" r:id="rId80" display="FPHASEVCDC-6640"/>
    <hyperlink ref="A82" r:id="rId81" display="FPHASEVCDC-6639"/>
    <hyperlink ref="A83" r:id="rId82" display="FPHASEVCDC-6638"/>
    <hyperlink ref="A84" r:id="rId83" display="FPHASEVCDC-6637"/>
    <hyperlink ref="A85" r:id="rId84" display="FPHASEVCDC-6635"/>
    <hyperlink ref="A86" r:id="rId85" display="FPHASEVCDC-6633"/>
    <hyperlink ref="A87" r:id="rId86" display="FPHASEVCDC-6632"/>
    <hyperlink ref="A88" r:id="rId87" display="FPHASEVCDC-6631"/>
    <hyperlink ref="A89" r:id="rId88" display="FPHASEVCDC-6630"/>
    <hyperlink ref="A90" r:id="rId89" display="FPHASEVCDC-6628"/>
    <hyperlink ref="A91" r:id="rId90" display="FPHASEVCDC-6627"/>
    <hyperlink ref="A92" r:id="rId91" display="FPHASEVCDC-6624"/>
    <hyperlink ref="A93" r:id="rId92" display="FPHASEVCDC-6623"/>
    <hyperlink ref="A94" r:id="rId93" display="FPHASEVCDC-6622"/>
    <hyperlink ref="A95" r:id="rId94" display="FPHASEVCDC-6621"/>
    <hyperlink ref="A96" r:id="rId95" display="FPHASEVCDC-6617"/>
    <hyperlink ref="A97" r:id="rId96" display="FPHASEVCDC-6616"/>
    <hyperlink ref="A98" r:id="rId97" display="FPHASEVCDC-6613"/>
    <hyperlink ref="A99" r:id="rId98" display="FPHASEVCDC-6608"/>
    <hyperlink ref="A100" r:id="rId99" display="FPHASEVCDC-6607"/>
    <hyperlink ref="A101" r:id="rId100" display="FPHASEVCDC-6606"/>
    <hyperlink ref="A102" r:id="rId101" display="FPHASEVCDC-6605"/>
    <hyperlink ref="A103" r:id="rId102" display="FPHASEVCDC-6601"/>
    <hyperlink ref="A104" r:id="rId103" display="FPHASEVCDC-6600"/>
    <hyperlink ref="A105" r:id="rId104" display="FPHASEVCDC-6593"/>
    <hyperlink ref="A106" r:id="rId105" display="FPHASEVCDC-6592"/>
    <hyperlink ref="A107" r:id="rId106" display="FPHASEVCDC-6589"/>
    <hyperlink ref="A108" r:id="rId107" display="FPHASEVCDC-6588"/>
    <hyperlink ref="A109" r:id="rId108" display="FPHASEVCDC-6586"/>
    <hyperlink ref="A110" r:id="rId109" display="FPHASEVCDC-6585"/>
    <hyperlink ref="A111" r:id="rId110" display="FPHASEVCDC-6582"/>
    <hyperlink ref="A112" r:id="rId111" display="FPHASEVCDC-6575"/>
    <hyperlink ref="A113" r:id="rId112" display="FPHASEVCDC-6572"/>
    <hyperlink ref="A114" r:id="rId113" display="FPHASEVCDC-6571"/>
    <hyperlink ref="A115" r:id="rId114" display="FPHASEVCDC-6562"/>
    <hyperlink ref="A116" r:id="rId115" display="FPHASEVCDC-6561"/>
    <hyperlink ref="A117" r:id="rId116" display="FPHASEVCDC-6559"/>
    <hyperlink ref="A118" r:id="rId117" display="FPHASEVCDC-6558"/>
    <hyperlink ref="A119" r:id="rId118" display="FPHASEVCDC-6557"/>
    <hyperlink ref="A120" r:id="rId119" display="FPHASEVCDC-6556"/>
    <hyperlink ref="A121" r:id="rId120" display="FPHASEVCDC-6555"/>
    <hyperlink ref="A122" r:id="rId121" display="FPHASEVCDC-6548"/>
    <hyperlink ref="A123" r:id="rId122" display="FPHASEVCDC-6544"/>
    <hyperlink ref="A124" r:id="rId123" display="FPHASEVCDC-6540"/>
    <hyperlink ref="A125" r:id="rId124" display="FPHASEVCDC-6519"/>
    <hyperlink ref="A126" r:id="rId125" display="FPHASEVCDC-6518"/>
    <hyperlink ref="A127" r:id="rId126" display="FPHASEVCDC-6517"/>
    <hyperlink ref="A128" r:id="rId127" display="FPHASEVCDC-6516"/>
    <hyperlink ref="A129" r:id="rId128" display="FPHASEVCDC-6515"/>
    <hyperlink ref="A130" r:id="rId129" display="FPHASEVCDC-6514"/>
    <hyperlink ref="A131" r:id="rId130" display="FPHASEVCDC-6513"/>
    <hyperlink ref="A132" r:id="rId131" display="FPHASEVCDC-6510"/>
    <hyperlink ref="A133" r:id="rId132" display="FPHASEVCDC-6509"/>
    <hyperlink ref="A134" r:id="rId133" display="FPHASEVCDC-6504"/>
    <hyperlink ref="A135" r:id="rId134" display="FPHASEVCDC-6500"/>
    <hyperlink ref="A136" r:id="rId135" display="FPHASEVCDC-6498"/>
    <hyperlink ref="A137" r:id="rId136" display="FPHASEVCDC-6496"/>
    <hyperlink ref="A138" r:id="rId137" display="FPHASEVCDC-6495"/>
    <hyperlink ref="A139" r:id="rId138" display="FPHASEVCDC-6494"/>
    <hyperlink ref="A140" r:id="rId139" display="FPHASEVCDC-6492"/>
    <hyperlink ref="A141" r:id="rId140" display="FPHASEVCDC-6491"/>
    <hyperlink ref="A142" r:id="rId141" display="FPHASEVCDC-6490"/>
    <hyperlink ref="A143" r:id="rId142" display="FPHASEVCDC-6489"/>
    <hyperlink ref="A144" r:id="rId143" display="FPHASEVCDC-6487"/>
    <hyperlink ref="A145" r:id="rId144" display="FPHASEVCDC-6486"/>
    <hyperlink ref="A146" r:id="rId145" display="FPHASEVCDC-6484"/>
    <hyperlink ref="A147" r:id="rId146" display="FPHASEVCDC-6481"/>
    <hyperlink ref="A148" r:id="rId147" display="FPHASEVCDC-6475"/>
    <hyperlink ref="A149" r:id="rId148" display="FPHASEVCDC-6474"/>
    <hyperlink ref="A150" r:id="rId149" display="FPHASEVCDC-6472"/>
    <hyperlink ref="A151" r:id="rId150" display="FPHASEVCDC-6471"/>
    <hyperlink ref="A152" r:id="rId151" display="FPHASEVCDC-6470"/>
    <hyperlink ref="A153" r:id="rId152" display="FPHASEVCDC-6468"/>
    <hyperlink ref="A154" r:id="rId153" display="FPHASEVCDC-6462"/>
    <hyperlink ref="A155" r:id="rId154" display="FPHASEVCDC-6458"/>
    <hyperlink ref="A156" r:id="rId155" display="FPHASEVCDC-6457"/>
    <hyperlink ref="A157" r:id="rId156" display="FPHASEVCDC-6456"/>
    <hyperlink ref="A158" r:id="rId157" display="FPHASEVCDC-6455"/>
    <hyperlink ref="A159" r:id="rId158" display="FPHASEVCDC-6443"/>
    <hyperlink ref="A160" r:id="rId159" display="FPHASEVCDC-6442"/>
    <hyperlink ref="A161" r:id="rId160" display="FPHASEVCDC-6441"/>
    <hyperlink ref="A162" r:id="rId161" display="FPHASEVCDC-6440"/>
    <hyperlink ref="A163" r:id="rId162" display="FPHASEVCDC-6439"/>
    <hyperlink ref="A164" r:id="rId163" display="FPHASEVCDC-6437"/>
    <hyperlink ref="A165" r:id="rId164" display="FPHASEVCDC-6436"/>
    <hyperlink ref="A166" r:id="rId165" display="FPHASEVCDC-6435"/>
    <hyperlink ref="A167" r:id="rId166" display="FPHASEVCDC-6434"/>
    <hyperlink ref="A168" r:id="rId167" display="FPHASEVCDC-6432"/>
    <hyperlink ref="A169" r:id="rId168" display="FPHASEVCDC-6431"/>
    <hyperlink ref="A170" r:id="rId169" display="FPHASEVCDC-6429"/>
    <hyperlink ref="A171" r:id="rId170" display="FPHASEVCDC-6426"/>
    <hyperlink ref="A172" r:id="rId171" display="FPHASEVCDC-6425"/>
    <hyperlink ref="A173" r:id="rId172" display="FPHASEVCDC-6422"/>
    <hyperlink ref="A174" r:id="rId173" display="FPHASEVCDC-6420"/>
    <hyperlink ref="A175" r:id="rId174" display="FPHASEVCDC-6419"/>
    <hyperlink ref="A176" r:id="rId175" display="FPHASEVCDC-6418"/>
    <hyperlink ref="A177" r:id="rId176" display="FPHASEVCDC-6416"/>
    <hyperlink ref="A178" r:id="rId177" display="FPHASEVCDC-6415"/>
    <hyperlink ref="A179" r:id="rId178" display="FPHASEVCDC-6410"/>
    <hyperlink ref="A180" r:id="rId179" display="FPHASEVCDC-6405"/>
    <hyperlink ref="A181" r:id="rId180" display="FPHASEVCDC-6404"/>
    <hyperlink ref="A182" r:id="rId181" display="FPHASEVCDC-6401"/>
    <hyperlink ref="A183" r:id="rId182" display="FPHASEVCDC-6400"/>
    <hyperlink ref="A184" r:id="rId183" display="FPHASEVCDC-6399"/>
    <hyperlink ref="A185" r:id="rId184" display="FPHASEVCDC-6397"/>
    <hyperlink ref="A186" r:id="rId185" display="FPHASEVCDC-6396"/>
    <hyperlink ref="A187" r:id="rId186" display="FPHASEVCDC-6395"/>
    <hyperlink ref="A188" r:id="rId187" display="FPHASEVCDC-6392"/>
    <hyperlink ref="A189" r:id="rId188" display="FPHASEVCDC-6391"/>
    <hyperlink ref="A190" r:id="rId189" display="FPHASEVCDC-6390"/>
    <hyperlink ref="A191" r:id="rId190" display="FPHASEVCDC-6389"/>
    <hyperlink ref="A192" r:id="rId191" display="FPHASEVCDC-6388"/>
    <hyperlink ref="A193" r:id="rId192" display="FPHASEVCDC-6375"/>
    <hyperlink ref="A194" r:id="rId193" display="FPHASEVCDC-6373"/>
    <hyperlink ref="A195" r:id="rId194" display="FPHASEVCDC-6369"/>
    <hyperlink ref="A196" r:id="rId195" display="FPHASEVCDC-6368"/>
    <hyperlink ref="A197" r:id="rId196" display="FPHASEVCDC-6367"/>
    <hyperlink ref="A198" r:id="rId197" display="FPHASEVCDC-6362"/>
    <hyperlink ref="A199" r:id="rId198" display="FPHASEVCDC-6346"/>
    <hyperlink ref="A200" r:id="rId199" display="FPHASEVCDC-6345"/>
    <hyperlink ref="A201" r:id="rId200" display="FPHASEVCDC-6344"/>
    <hyperlink ref="A202" r:id="rId201" display="FPHASEVCDC-6330"/>
    <hyperlink ref="A203" r:id="rId202" display="FPHASEVCDC-6320"/>
    <hyperlink ref="A204" r:id="rId203" display="FPHASEVCDC-6317"/>
    <hyperlink ref="A205" r:id="rId204" display="FPHASEVCDC-6315"/>
    <hyperlink ref="A206" r:id="rId205" display="FPHASEVCDC-6314"/>
    <hyperlink ref="A207" r:id="rId206" display="FPHASEVCDC-6313"/>
    <hyperlink ref="A208" r:id="rId207" display="FPHASEVCDC-6304"/>
    <hyperlink ref="A209" r:id="rId208" display="FPHASEVCDC-6301"/>
    <hyperlink ref="A210" r:id="rId209" display="FPHASEVCDC-6300"/>
    <hyperlink ref="A211" r:id="rId210" display="FPHASEVCDC-6288"/>
    <hyperlink ref="A212" r:id="rId211" display="FPHASEVCDC-6286"/>
    <hyperlink ref="A213" r:id="rId212" display="FPHASEVCDC-6279"/>
    <hyperlink ref="A214" r:id="rId213" display="FPHASEVCDC-6266"/>
    <hyperlink ref="A215" r:id="rId214" display="FPHASEVCDC-5745"/>
    <hyperlink ref="A216" r:id="rId215" display="FPHASEVCDC-5744"/>
    <hyperlink ref="A217" r:id="rId216" display="FPHASEVCDC-5743"/>
    <hyperlink ref="A218" r:id="rId217" display="FPHASEVCDC-5742"/>
    <hyperlink ref="A219" r:id="rId218" display="FPHASEVCDC-5741"/>
    <hyperlink ref="A220" r:id="rId219" display="FPHASEVCDC-5740"/>
    <hyperlink ref="A221" r:id="rId220" display="FPHASEVCDC-5739"/>
    <hyperlink ref="A222" r:id="rId221" display="FPHASEVCDC-5738"/>
    <hyperlink ref="A223" r:id="rId222" display="FPHASEVCDC-5735"/>
    <hyperlink ref="A224" r:id="rId223" display="FPHASEVCDC-5732"/>
    <hyperlink ref="A225" r:id="rId224" display="FPHASEVCDC-5731"/>
    <hyperlink ref="A226" r:id="rId225" display="FPHASEVCDC-5729"/>
    <hyperlink ref="A227" r:id="rId226" display="FPHASEVCDC-5728"/>
    <hyperlink ref="A228" r:id="rId227" display="FPHASEVCDC-5725"/>
    <hyperlink ref="A229" r:id="rId228" display="FPHASEVCDC-5712"/>
    <hyperlink ref="A230" r:id="rId229" display="FPHASEVCDC-5710"/>
    <hyperlink ref="A231" r:id="rId230" display="FPHASEVCDC-5706"/>
    <hyperlink ref="A232" r:id="rId231" display="FPHASEVCDC-5704"/>
    <hyperlink ref="A233" r:id="rId232" display="FPHASEVCDC-5703"/>
    <hyperlink ref="A234" r:id="rId233" display="FPHASEVCDC-5687"/>
    <hyperlink ref="A235" r:id="rId234" display="FPHASEVCDC-5685"/>
    <hyperlink ref="A236" r:id="rId235" display="FPHASEVCDC-5676"/>
    <hyperlink ref="A237" r:id="rId236" display="FPHASEVCDC-5670"/>
    <hyperlink ref="A238" r:id="rId237" display="FPHASEVCDC-5669"/>
    <hyperlink ref="A239" r:id="rId238" display="FPHASEVCDC-5666"/>
    <hyperlink ref="A240" r:id="rId239" display="FPHASEVCDC-5665"/>
    <hyperlink ref="A241" r:id="rId240" display="FPHASEVCDC-5664"/>
    <hyperlink ref="A242" r:id="rId241" display="FPHASEVCDC-5659"/>
    <hyperlink ref="A243" r:id="rId242" display="FPHASEVCDC-5657"/>
    <hyperlink ref="A244" r:id="rId243" display="FPHASEVCDC-5655"/>
    <hyperlink ref="A245" r:id="rId244" display="FPHASEVCDC-5651"/>
    <hyperlink ref="A246" r:id="rId245" display="FPHASEVCDC-5649"/>
    <hyperlink ref="A247" r:id="rId246" display="FPHASEVCDC-5648"/>
    <hyperlink ref="A248" r:id="rId247" display="FPHASEVCDC-5647"/>
    <hyperlink ref="A249" r:id="rId248" display="FPHASEVCDC-5646"/>
    <hyperlink ref="A250" r:id="rId249" display="FPHASEVCDC-5645"/>
    <hyperlink ref="A251" r:id="rId250" display="FPHASEVCDC-5640"/>
    <hyperlink ref="A252" r:id="rId251" display="FPHASEVCDC-5639"/>
    <hyperlink ref="A253" r:id="rId252" display="FPHASEVCDC-5638"/>
    <hyperlink ref="A254" r:id="rId253" display="FPHASEVCDC-5633"/>
    <hyperlink ref="A255" r:id="rId254" display="FPHASEVCDC-5632"/>
    <hyperlink ref="A256" r:id="rId255" display="FPHASEVCDC-5631"/>
    <hyperlink ref="A257" r:id="rId256" display="FPHASEVCDC-5629"/>
    <hyperlink ref="A258" r:id="rId257" display="FPHASEVCDC-5628"/>
    <hyperlink ref="A259" r:id="rId258" display="FPHASEVCDC-5627"/>
    <hyperlink ref="A260" r:id="rId259" display="FPHASEVCDC-5626"/>
    <hyperlink ref="A261" r:id="rId260" display="FPHASEVCDC-5625"/>
    <hyperlink ref="A262" r:id="rId261" display="FPHASEVCDC-5624"/>
    <hyperlink ref="A263" r:id="rId262" display="FPHASEVCDC-5623"/>
    <hyperlink ref="A264" r:id="rId263" display="FPHASEVCDC-5622"/>
    <hyperlink ref="A265" r:id="rId264" display="FPHASEVCDC-5621"/>
    <hyperlink ref="A266" r:id="rId265" display="FPHASEVCDC-5620"/>
    <hyperlink ref="A267" r:id="rId266" display="FPHASEVCDC-5619"/>
    <hyperlink ref="A268" r:id="rId267" display="FPHASEVCDC-5617"/>
    <hyperlink ref="A269" r:id="rId268" display="FPHASEVCDC-5616"/>
    <hyperlink ref="A270" r:id="rId269" display="FPHASEVCDC-5615"/>
    <hyperlink ref="A271" r:id="rId270" display="FPHASEVCDC-5614"/>
    <hyperlink ref="A272" r:id="rId271" display="FPHASEVCDC-5613"/>
    <hyperlink ref="A273" r:id="rId272" display="FPHASEVCDC-5612"/>
    <hyperlink ref="A274" r:id="rId273" display="FPHASEVCDC-5611"/>
    <hyperlink ref="A275" r:id="rId274" display="FPHASEVCDC-5610"/>
    <hyperlink ref="A276" r:id="rId275" display="FPHASEVCDC-5609"/>
    <hyperlink ref="A277" r:id="rId276" display="FPHASEVCDC-5604"/>
    <hyperlink ref="A278" r:id="rId277" display="FPHASEVCDC-5603"/>
    <hyperlink ref="A279" r:id="rId278" display="FPHASEVCDC-5602"/>
    <hyperlink ref="A280" r:id="rId279" display="FPHASEVCDC-5600"/>
    <hyperlink ref="A281" r:id="rId280" display="FPHASEVCDC-5599"/>
    <hyperlink ref="A282" r:id="rId281" display="FPHASEVCDC-5597"/>
    <hyperlink ref="A283" r:id="rId282" display="FPHASEVCDC-5595"/>
    <hyperlink ref="A284" r:id="rId283" display="FPHASEVCDC-5594"/>
    <hyperlink ref="A285" r:id="rId284" display="FPHASEVCDC-5588"/>
    <hyperlink ref="A286" r:id="rId285" display="FPHASEVCDC-5583"/>
    <hyperlink ref="A287" r:id="rId286" display="FPHASEVCDC-1182"/>
    <hyperlink ref="A288" r:id="rId287" display="FPHASEVCDC-567"/>
  </hyperlink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showGridLines="0" topLeftCell="B181" workbookViewId="0">
      <selection activeCell="K179" sqref="K179:K209"/>
    </sheetView>
  </sheetViews>
  <sheetFormatPr defaultColWidth="9.13333333333333" defaultRowHeight="15"/>
  <cols>
    <col min="1" max="1" width="3.13333333333333" style="30" customWidth="1"/>
    <col min="2" max="2" width="17.25" style="30" customWidth="1"/>
    <col min="3" max="3" width="26.25" style="30" customWidth="1"/>
    <col min="4" max="4" width="17.3833333333333" style="30" customWidth="1"/>
    <col min="5" max="5" width="19" style="30" customWidth="1"/>
    <col min="6" max="6" width="12.1333333333333" style="30" customWidth="1"/>
    <col min="7" max="7" width="9.5" style="30" customWidth="1"/>
    <col min="8" max="8" width="9" style="30" customWidth="1"/>
    <col min="9" max="9" width="7.5" style="30" customWidth="1"/>
    <col min="10" max="10" width="12.8833333333333" style="30" customWidth="1"/>
    <col min="11" max="11" width="10" style="30" customWidth="1"/>
    <col min="12" max="12" width="20.8833333333333" style="30" customWidth="1"/>
    <col min="13" max="16384" width="9.13333333333333"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1072</v>
      </c>
      <c r="F8" s="47" t="s">
        <v>4</v>
      </c>
      <c r="G8" s="47"/>
      <c r="H8" s="48"/>
      <c r="I8" s="25"/>
      <c r="J8" s="25"/>
      <c r="K8" s="25"/>
      <c r="L8" s="92"/>
    </row>
    <row r="9" s="24" customFormat="1" ht="17.25" customHeight="1" spans="2:12">
      <c r="B9" s="44" t="s">
        <v>5</v>
      </c>
      <c r="C9" s="49" t="s">
        <v>986</v>
      </c>
      <c r="D9" s="49"/>
      <c r="E9" s="50" t="s">
        <v>7</v>
      </c>
      <c r="F9" s="45" t="s">
        <v>2562</v>
      </c>
      <c r="G9" s="45"/>
      <c r="H9" s="51"/>
      <c r="I9" s="25"/>
      <c r="J9" s="25"/>
      <c r="K9" s="25"/>
      <c r="L9" s="92"/>
    </row>
    <row r="10" s="24" customFormat="1" ht="30.75" customHeight="1" spans="2:12">
      <c r="B10" s="44" t="s">
        <v>9</v>
      </c>
      <c r="C10" s="45" t="s">
        <v>10</v>
      </c>
      <c r="D10" s="45"/>
      <c r="E10" s="50" t="s">
        <v>11</v>
      </c>
      <c r="F10" s="52" t="s">
        <v>4703</v>
      </c>
      <c r="G10" s="53"/>
      <c r="H10" s="54"/>
      <c r="I10" s="25"/>
      <c r="J10" s="25"/>
      <c r="K10" s="25"/>
      <c r="L10" s="92"/>
    </row>
    <row r="11" s="24" customFormat="1" ht="36.75" customHeight="1" spans="2:12">
      <c r="B11" s="44" t="s">
        <v>13</v>
      </c>
      <c r="C11" s="55" t="s">
        <v>4704</v>
      </c>
      <c r="D11" s="45"/>
      <c r="E11" s="50" t="s">
        <v>15</v>
      </c>
      <c r="F11" s="56">
        <v>44751</v>
      </c>
      <c r="G11" s="56"/>
      <c r="H11" s="57"/>
      <c r="I11" s="25"/>
      <c r="J11" s="25"/>
      <c r="K11" s="25"/>
      <c r="L11" s="92"/>
    </row>
    <row r="12" s="24" customFormat="1" ht="12.75" spans="2:12">
      <c r="B12" s="44" t="s">
        <v>16</v>
      </c>
      <c r="C12" s="45" t="s">
        <v>1562</v>
      </c>
      <c r="D12" s="45"/>
      <c r="E12" s="50" t="s">
        <v>18</v>
      </c>
      <c r="F12" s="56">
        <v>44751</v>
      </c>
      <c r="G12" s="56"/>
      <c r="H12" s="57"/>
      <c r="I12" s="25"/>
      <c r="J12" s="25"/>
      <c r="K12" s="25"/>
      <c r="L12" s="92"/>
    </row>
    <row r="13" s="24" customFormat="1" ht="12.75" spans="2:12">
      <c r="B13" s="44" t="s">
        <v>19</v>
      </c>
      <c r="C13" s="45" t="s">
        <v>1563</v>
      </c>
      <c r="D13" s="45"/>
      <c r="E13" s="50" t="s">
        <v>21</v>
      </c>
      <c r="F13" s="45" t="s">
        <v>4705</v>
      </c>
      <c r="G13" s="45"/>
      <c r="H13" s="51"/>
      <c r="I13" s="25"/>
      <c r="J13" s="25"/>
      <c r="K13" s="25"/>
      <c r="L13" s="92"/>
    </row>
    <row r="14" s="24" customFormat="1" ht="12.75" spans="2:12">
      <c r="B14" s="44" t="s">
        <v>23</v>
      </c>
      <c r="C14" s="45" t="s">
        <v>1564</v>
      </c>
      <c r="D14" s="45"/>
      <c r="E14" s="58" t="s">
        <v>1082</v>
      </c>
      <c r="F14" s="45" t="s">
        <v>4706</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4707</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70" t="s">
        <v>33</v>
      </c>
      <c r="C21" s="71" t="s">
        <v>210</v>
      </c>
      <c r="D21" s="71" t="s">
        <v>34</v>
      </c>
      <c r="E21" s="71" t="s">
        <v>35</v>
      </c>
      <c r="F21" s="71" t="s">
        <v>1087</v>
      </c>
      <c r="G21" s="72" t="s">
        <v>1567</v>
      </c>
      <c r="H21" s="72" t="s">
        <v>1567</v>
      </c>
      <c r="I21" s="72" t="s">
        <v>37</v>
      </c>
      <c r="J21" s="72" t="s">
        <v>38</v>
      </c>
      <c r="K21" s="72" t="s">
        <v>39</v>
      </c>
      <c r="L21" s="96" t="s">
        <v>40</v>
      </c>
    </row>
    <row r="22" s="24" customFormat="1" ht="25.5" spans="2:12">
      <c r="B22" s="73"/>
      <c r="C22" s="74"/>
      <c r="D22" s="74"/>
      <c r="E22" s="74"/>
      <c r="F22" s="74"/>
      <c r="G22" s="75" t="s">
        <v>41</v>
      </c>
      <c r="H22" s="75" t="s">
        <v>42</v>
      </c>
      <c r="I22" s="75"/>
      <c r="J22" s="75"/>
      <c r="K22" s="75"/>
      <c r="L22" s="97"/>
    </row>
    <row r="23" s="24" customFormat="1" ht="13.5" spans="2:15">
      <c r="B23" s="76">
        <v>1</v>
      </c>
      <c r="C23" s="77" t="s">
        <v>192</v>
      </c>
      <c r="D23" s="78" t="s">
        <v>115</v>
      </c>
      <c r="E23" s="79" t="s">
        <v>1089</v>
      </c>
      <c r="F23" s="80" t="s">
        <v>1090</v>
      </c>
      <c r="G23" s="80" t="s">
        <v>1090</v>
      </c>
      <c r="H23" s="80" t="s">
        <v>1090</v>
      </c>
      <c r="I23" s="98" t="s">
        <v>4001</v>
      </c>
      <c r="J23" s="99">
        <v>44751</v>
      </c>
      <c r="K23" s="99">
        <v>44751</v>
      </c>
      <c r="L23" s="100"/>
      <c r="M23" s="101"/>
      <c r="N23" s="101"/>
      <c r="O23" s="101"/>
    </row>
    <row r="24" s="24" customFormat="1" ht="47.25" spans="2:15">
      <c r="B24" s="76">
        <v>2</v>
      </c>
      <c r="C24" s="77" t="s">
        <v>192</v>
      </c>
      <c r="D24" s="78" t="s">
        <v>156</v>
      </c>
      <c r="E24" s="79" t="s">
        <v>1569</v>
      </c>
      <c r="F24" s="80" t="s">
        <v>1090</v>
      </c>
      <c r="G24" s="80" t="s">
        <v>1090</v>
      </c>
      <c r="H24" s="80" t="s">
        <v>1090</v>
      </c>
      <c r="I24" s="98" t="s">
        <v>4001</v>
      </c>
      <c r="J24" s="99">
        <v>44751</v>
      </c>
      <c r="K24" s="99">
        <v>44751</v>
      </c>
      <c r="L24" s="100"/>
      <c r="M24" s="101"/>
      <c r="N24" s="101"/>
      <c r="O24" s="101"/>
    </row>
    <row r="25" s="24" customFormat="1" ht="24.75" spans="2:15">
      <c r="B25" s="76">
        <v>3</v>
      </c>
      <c r="C25" s="81" t="s">
        <v>192</v>
      </c>
      <c r="D25" s="78" t="s">
        <v>67</v>
      </c>
      <c r="E25" s="79" t="s">
        <v>1570</v>
      </c>
      <c r="F25" s="80" t="s">
        <v>1090</v>
      </c>
      <c r="G25" s="80" t="s">
        <v>1090</v>
      </c>
      <c r="H25" s="80" t="s">
        <v>1090</v>
      </c>
      <c r="I25" s="98" t="s">
        <v>4001</v>
      </c>
      <c r="J25" s="99">
        <v>44751</v>
      </c>
      <c r="K25" s="99">
        <v>44751</v>
      </c>
      <c r="L25" s="100"/>
      <c r="M25" s="101"/>
      <c r="N25" s="101"/>
      <c r="O25" s="101"/>
    </row>
    <row r="26" s="24" customFormat="1" ht="27" spans="2:15">
      <c r="B26" s="76">
        <v>4</v>
      </c>
      <c r="C26" s="81" t="s">
        <v>194</v>
      </c>
      <c r="D26" s="78" t="s">
        <v>78</v>
      </c>
      <c r="E26" s="79" t="s">
        <v>79</v>
      </c>
      <c r="F26" s="80" t="s">
        <v>1090</v>
      </c>
      <c r="G26" s="80" t="s">
        <v>1096</v>
      </c>
      <c r="H26" s="80" t="s">
        <v>1096</v>
      </c>
      <c r="I26" s="102"/>
      <c r="J26" s="99"/>
      <c r="K26" s="99"/>
      <c r="L26" s="100" t="s">
        <v>2569</v>
      </c>
      <c r="M26" s="101"/>
      <c r="N26" s="101"/>
      <c r="O26" s="101"/>
    </row>
    <row r="27" s="24" customFormat="1" ht="27" spans="2:15">
      <c r="B27" s="76">
        <v>5</v>
      </c>
      <c r="C27" s="81" t="s">
        <v>194</v>
      </c>
      <c r="D27" s="78" t="s">
        <v>80</v>
      </c>
      <c r="E27" s="79" t="s">
        <v>1095</v>
      </c>
      <c r="F27" s="80" t="s">
        <v>1096</v>
      </c>
      <c r="G27" s="80" t="s">
        <v>1096</v>
      </c>
      <c r="H27" s="80" t="s">
        <v>1096</v>
      </c>
      <c r="I27" s="102"/>
      <c r="J27" s="99"/>
      <c r="K27" s="99"/>
      <c r="L27" s="100" t="s">
        <v>2570</v>
      </c>
      <c r="M27" s="101"/>
      <c r="N27" s="101"/>
      <c r="O27" s="101"/>
    </row>
    <row r="28" s="24" customFormat="1" ht="22.5" spans="2:15">
      <c r="B28" s="76">
        <v>6</v>
      </c>
      <c r="C28" s="81" t="s">
        <v>194</v>
      </c>
      <c r="D28" s="78" t="s">
        <v>83</v>
      </c>
      <c r="E28" s="79" t="s">
        <v>1099</v>
      </c>
      <c r="F28" s="80" t="s">
        <v>1090</v>
      </c>
      <c r="G28" s="80" t="s">
        <v>1096</v>
      </c>
      <c r="H28" s="80" t="s">
        <v>1096</v>
      </c>
      <c r="I28" s="102"/>
      <c r="J28" s="99"/>
      <c r="K28" s="99"/>
      <c r="L28" s="100" t="s">
        <v>2571</v>
      </c>
      <c r="M28" s="101"/>
      <c r="N28" s="101"/>
      <c r="O28" s="101"/>
    </row>
    <row r="29" s="24" customFormat="1" ht="27" spans="2:15">
      <c r="B29" s="76">
        <v>7</v>
      </c>
      <c r="C29" s="81" t="s">
        <v>194</v>
      </c>
      <c r="D29" s="78" t="s">
        <v>88</v>
      </c>
      <c r="E29" s="79" t="s">
        <v>1102</v>
      </c>
      <c r="F29" s="80" t="s">
        <v>1090</v>
      </c>
      <c r="G29" s="80" t="s">
        <v>1096</v>
      </c>
      <c r="H29" s="80" t="s">
        <v>1096</v>
      </c>
      <c r="I29" s="102"/>
      <c r="J29" s="99"/>
      <c r="K29" s="99"/>
      <c r="L29" s="100" t="s">
        <v>1573</v>
      </c>
      <c r="M29" s="101"/>
      <c r="N29" s="101"/>
      <c r="O29" s="101"/>
    </row>
    <row r="30" s="24" customFormat="1" ht="27" spans="2:15">
      <c r="B30" s="76">
        <v>8</v>
      </c>
      <c r="C30" s="81" t="s">
        <v>194</v>
      </c>
      <c r="D30" s="78" t="s">
        <v>90</v>
      </c>
      <c r="E30" s="79" t="s">
        <v>1104</v>
      </c>
      <c r="F30" s="80" t="s">
        <v>1096</v>
      </c>
      <c r="G30" s="80" t="s">
        <v>1096</v>
      </c>
      <c r="H30" s="80" t="s">
        <v>1096</v>
      </c>
      <c r="I30" s="102"/>
      <c r="J30" s="99"/>
      <c r="K30" s="99"/>
      <c r="L30" s="100" t="s">
        <v>2570</v>
      </c>
      <c r="M30" s="101"/>
      <c r="N30" s="101"/>
      <c r="O30" s="101"/>
    </row>
    <row r="31" s="24" customFormat="1" ht="22.5" spans="2:15">
      <c r="B31" s="76">
        <v>9</v>
      </c>
      <c r="C31" s="81" t="s">
        <v>194</v>
      </c>
      <c r="D31" s="78" t="s">
        <v>92</v>
      </c>
      <c r="E31" s="79" t="s">
        <v>93</v>
      </c>
      <c r="F31" s="80" t="s">
        <v>1090</v>
      </c>
      <c r="G31" s="80" t="s">
        <v>1096</v>
      </c>
      <c r="H31" s="80" t="s">
        <v>1096</v>
      </c>
      <c r="I31" s="102"/>
      <c r="J31" s="99"/>
      <c r="K31" s="99"/>
      <c r="L31" s="100" t="s">
        <v>2571</v>
      </c>
      <c r="M31" s="101"/>
      <c r="N31" s="101"/>
      <c r="O31" s="101"/>
    </row>
    <row r="32" s="24" customFormat="1" ht="27" spans="2:15">
      <c r="B32" s="76">
        <v>10</v>
      </c>
      <c r="C32" s="81" t="s">
        <v>194</v>
      </c>
      <c r="D32" s="78" t="s">
        <v>94</v>
      </c>
      <c r="E32" s="79" t="s">
        <v>1105</v>
      </c>
      <c r="F32" s="80" t="s">
        <v>1090</v>
      </c>
      <c r="G32" s="80" t="s">
        <v>1096</v>
      </c>
      <c r="H32" s="80" t="s">
        <v>1096</v>
      </c>
      <c r="I32" s="102"/>
      <c r="J32" s="99"/>
      <c r="K32" s="99"/>
      <c r="L32" s="100" t="s">
        <v>1574</v>
      </c>
      <c r="M32" s="101"/>
      <c r="N32" s="101"/>
      <c r="O32" s="101"/>
    </row>
    <row r="33" s="26" customFormat="1" ht="27" spans="2:15">
      <c r="B33" s="82">
        <v>11</v>
      </c>
      <c r="C33" s="83" t="s">
        <v>194</v>
      </c>
      <c r="D33" s="78" t="s">
        <v>98</v>
      </c>
      <c r="E33" s="79" t="s">
        <v>99</v>
      </c>
      <c r="F33" s="49" t="s">
        <v>1090</v>
      </c>
      <c r="G33" s="49" t="s">
        <v>1096</v>
      </c>
      <c r="H33" s="49" t="s">
        <v>1096</v>
      </c>
      <c r="I33" s="102"/>
      <c r="J33" s="99"/>
      <c r="K33" s="99"/>
      <c r="L33" s="103" t="s">
        <v>3972</v>
      </c>
      <c r="M33" s="104"/>
      <c r="N33" s="104"/>
      <c r="O33" s="104"/>
    </row>
    <row r="34" s="24" customFormat="1" ht="22.5" spans="2:15">
      <c r="B34" s="76">
        <v>12</v>
      </c>
      <c r="C34" s="81" t="s">
        <v>194</v>
      </c>
      <c r="D34" s="78" t="s">
        <v>100</v>
      </c>
      <c r="E34" s="79" t="s">
        <v>1110</v>
      </c>
      <c r="F34" s="80" t="s">
        <v>1090</v>
      </c>
      <c r="G34" s="80" t="s">
        <v>1096</v>
      </c>
      <c r="H34" s="80" t="s">
        <v>1096</v>
      </c>
      <c r="I34" s="102"/>
      <c r="J34" s="99"/>
      <c r="K34" s="99"/>
      <c r="L34" s="100" t="s">
        <v>1576</v>
      </c>
      <c r="M34" s="101"/>
      <c r="N34" s="101"/>
      <c r="O34" s="101"/>
    </row>
    <row r="35" s="26" customFormat="1" ht="13.5" spans="2:15">
      <c r="B35" s="76">
        <v>13</v>
      </c>
      <c r="C35" s="83" t="s">
        <v>194</v>
      </c>
      <c r="D35" s="78" t="s">
        <v>102</v>
      </c>
      <c r="E35" s="79" t="s">
        <v>1113</v>
      </c>
      <c r="F35" s="49" t="s">
        <v>1090</v>
      </c>
      <c r="G35" s="49" t="s">
        <v>1096</v>
      </c>
      <c r="H35" s="49" t="s">
        <v>1096</v>
      </c>
      <c r="I35" s="99"/>
      <c r="J35" s="99"/>
      <c r="K35" s="99"/>
      <c r="L35" s="100" t="s">
        <v>2571</v>
      </c>
      <c r="M35" s="104"/>
      <c r="N35" s="104"/>
      <c r="O35" s="104"/>
    </row>
    <row r="36" s="26" customFormat="1" ht="27" spans="2:15">
      <c r="B36" s="76">
        <v>14</v>
      </c>
      <c r="C36" s="83" t="s">
        <v>194</v>
      </c>
      <c r="D36" s="78" t="s">
        <v>123</v>
      </c>
      <c r="E36" s="79" t="s">
        <v>1114</v>
      </c>
      <c r="F36" s="49" t="s">
        <v>1090</v>
      </c>
      <c r="G36" s="49" t="s">
        <v>1096</v>
      </c>
      <c r="H36" s="49" t="s">
        <v>1096</v>
      </c>
      <c r="I36" s="99"/>
      <c r="J36" s="99"/>
      <c r="K36" s="99"/>
      <c r="L36" s="100" t="s">
        <v>2573</v>
      </c>
      <c r="M36" s="104"/>
      <c r="N36" s="104"/>
      <c r="O36" s="104"/>
    </row>
    <row r="37" s="24" customFormat="1" ht="24.75" spans="2:15">
      <c r="B37" s="76">
        <v>15</v>
      </c>
      <c r="C37" s="81" t="s">
        <v>194</v>
      </c>
      <c r="D37" s="78" t="s">
        <v>58</v>
      </c>
      <c r="E37" s="79" t="s">
        <v>1577</v>
      </c>
      <c r="F37" s="80" t="s">
        <v>1090</v>
      </c>
      <c r="G37" s="80" t="s">
        <v>1096</v>
      </c>
      <c r="H37" s="80" t="s">
        <v>1096</v>
      </c>
      <c r="I37" s="102"/>
      <c r="J37" s="99"/>
      <c r="K37" s="99"/>
      <c r="L37" s="100" t="s">
        <v>2574</v>
      </c>
      <c r="M37" s="101"/>
      <c r="N37" s="101"/>
      <c r="O37" s="101"/>
    </row>
    <row r="38" s="27" customFormat="1" ht="13.5" spans="2:15">
      <c r="B38" s="76">
        <v>16</v>
      </c>
      <c r="C38" s="81" t="s">
        <v>1579</v>
      </c>
      <c r="D38" s="78" t="s">
        <v>73</v>
      </c>
      <c r="E38" s="79" t="s">
        <v>1580</v>
      </c>
      <c r="F38" s="80" t="s">
        <v>1096</v>
      </c>
      <c r="G38" s="80" t="s">
        <v>1096</v>
      </c>
      <c r="H38" s="80" t="s">
        <v>1096</v>
      </c>
      <c r="I38" s="102"/>
      <c r="J38" s="99"/>
      <c r="K38" s="99"/>
      <c r="L38" s="100" t="s">
        <v>1581</v>
      </c>
      <c r="M38" s="104"/>
      <c r="N38" s="104"/>
      <c r="O38" s="104"/>
    </row>
    <row r="39" s="24" customFormat="1" ht="22.5" spans="2:15">
      <c r="B39" s="76">
        <v>17</v>
      </c>
      <c r="C39" s="81" t="s">
        <v>1579</v>
      </c>
      <c r="D39" s="78" t="s">
        <v>106</v>
      </c>
      <c r="E39" s="79" t="s">
        <v>1120</v>
      </c>
      <c r="F39" s="80" t="s">
        <v>1090</v>
      </c>
      <c r="G39" s="80" t="s">
        <v>1090</v>
      </c>
      <c r="H39" s="80" t="s">
        <v>1090</v>
      </c>
      <c r="I39" s="98" t="s">
        <v>3973</v>
      </c>
      <c r="J39" s="99">
        <v>44751</v>
      </c>
      <c r="K39" s="99">
        <v>44751</v>
      </c>
      <c r="L39" s="100"/>
      <c r="M39" s="101"/>
      <c r="N39" s="101"/>
      <c r="O39" s="101"/>
    </row>
    <row r="40" s="24" customFormat="1" ht="13.5" spans="2:15">
      <c r="B40" s="76">
        <v>18</v>
      </c>
      <c r="C40" s="84" t="s">
        <v>1579</v>
      </c>
      <c r="D40" s="78" t="s">
        <v>108</v>
      </c>
      <c r="E40" s="79" t="s">
        <v>109</v>
      </c>
      <c r="F40" s="80" t="s">
        <v>1096</v>
      </c>
      <c r="G40" s="80" t="s">
        <v>1096</v>
      </c>
      <c r="H40" s="80" t="s">
        <v>1096</v>
      </c>
      <c r="I40" s="102"/>
      <c r="J40" s="99"/>
      <c r="K40" s="99"/>
      <c r="L40" s="103" t="s">
        <v>3974</v>
      </c>
      <c r="M40" s="101"/>
      <c r="N40" s="101"/>
      <c r="O40" s="101"/>
    </row>
    <row r="41" s="24" customFormat="1" ht="13.5" spans="2:15">
      <c r="B41" s="76">
        <v>19</v>
      </c>
      <c r="C41" s="84" t="s">
        <v>1579</v>
      </c>
      <c r="D41" s="78" t="s">
        <v>117</v>
      </c>
      <c r="E41" s="79" t="s">
        <v>1584</v>
      </c>
      <c r="F41" s="80" t="s">
        <v>1090</v>
      </c>
      <c r="G41" s="80" t="s">
        <v>1090</v>
      </c>
      <c r="H41" s="80" t="s">
        <v>1090</v>
      </c>
      <c r="I41" s="98" t="s">
        <v>3973</v>
      </c>
      <c r="J41" s="99">
        <v>44751</v>
      </c>
      <c r="K41" s="99">
        <v>44751</v>
      </c>
      <c r="L41" s="105"/>
      <c r="M41" s="101"/>
      <c r="N41" s="101"/>
      <c r="O41" s="101"/>
    </row>
    <row r="42" s="24" customFormat="1" ht="24.75" spans="2:15">
      <c r="B42" s="76">
        <v>20</v>
      </c>
      <c r="C42" s="84" t="s">
        <v>1579</v>
      </c>
      <c r="D42" s="78" t="s">
        <v>121</v>
      </c>
      <c r="E42" s="79" t="s">
        <v>1585</v>
      </c>
      <c r="F42" s="80" t="s">
        <v>1090</v>
      </c>
      <c r="G42" s="80" t="s">
        <v>1090</v>
      </c>
      <c r="H42" s="80" t="s">
        <v>1090</v>
      </c>
      <c r="I42" s="98" t="s">
        <v>3973</v>
      </c>
      <c r="J42" s="99">
        <v>44751</v>
      </c>
      <c r="K42" s="99">
        <v>44751</v>
      </c>
      <c r="L42" s="105"/>
      <c r="M42" s="101"/>
      <c r="N42" s="101"/>
      <c r="O42" s="101"/>
    </row>
    <row r="43" s="24" customFormat="1" ht="13.5" spans="2:15">
      <c r="B43" s="76">
        <v>21</v>
      </c>
      <c r="C43" s="84" t="s">
        <v>1579</v>
      </c>
      <c r="D43" s="78" t="s">
        <v>125</v>
      </c>
      <c r="E43" s="79" t="s">
        <v>1124</v>
      </c>
      <c r="F43" s="80" t="s">
        <v>1090</v>
      </c>
      <c r="G43" s="80" t="s">
        <v>1090</v>
      </c>
      <c r="H43" s="80" t="s">
        <v>1090</v>
      </c>
      <c r="I43" s="98" t="s">
        <v>3973</v>
      </c>
      <c r="J43" s="99">
        <v>44751</v>
      </c>
      <c r="K43" s="99">
        <v>44751</v>
      </c>
      <c r="L43" s="105"/>
      <c r="M43" s="101"/>
      <c r="N43" s="101"/>
      <c r="O43" s="101"/>
    </row>
    <row r="44" s="24" customFormat="1" ht="13.5" spans="2:15">
      <c r="B44" s="76">
        <v>22</v>
      </c>
      <c r="C44" s="84" t="s">
        <v>1579</v>
      </c>
      <c r="D44" s="78" t="s">
        <v>129</v>
      </c>
      <c r="E44" s="79" t="s">
        <v>1586</v>
      </c>
      <c r="F44" s="80" t="s">
        <v>1090</v>
      </c>
      <c r="G44" s="80" t="s">
        <v>1090</v>
      </c>
      <c r="H44" s="80" t="s">
        <v>1090</v>
      </c>
      <c r="I44" s="98" t="s">
        <v>3973</v>
      </c>
      <c r="J44" s="99">
        <v>44751</v>
      </c>
      <c r="K44" s="99">
        <v>44751</v>
      </c>
      <c r="L44" s="105"/>
      <c r="M44" s="101"/>
      <c r="N44" s="101"/>
      <c r="O44" s="101"/>
    </row>
    <row r="45" s="24" customFormat="1" ht="27" spans="2:15">
      <c r="B45" s="76">
        <v>23</v>
      </c>
      <c r="C45" s="84" t="s">
        <v>1579</v>
      </c>
      <c r="D45" s="78" t="s">
        <v>131</v>
      </c>
      <c r="E45" s="79" t="s">
        <v>1587</v>
      </c>
      <c r="F45" s="80" t="s">
        <v>1090</v>
      </c>
      <c r="G45" s="80" t="s">
        <v>1090</v>
      </c>
      <c r="H45" s="80" t="s">
        <v>1090</v>
      </c>
      <c r="I45" s="98" t="s">
        <v>3973</v>
      </c>
      <c r="J45" s="99">
        <v>44751</v>
      </c>
      <c r="K45" s="99">
        <v>44751</v>
      </c>
      <c r="L45" s="105"/>
      <c r="M45" s="101"/>
      <c r="N45" s="101"/>
      <c r="O45" s="101"/>
    </row>
    <row r="46" s="24" customFormat="1" ht="13.5" spans="2:15">
      <c r="B46" s="76">
        <v>24</v>
      </c>
      <c r="C46" s="84" t="s">
        <v>1579</v>
      </c>
      <c r="D46" s="78" t="s">
        <v>133</v>
      </c>
      <c r="E46" s="79" t="s">
        <v>1588</v>
      </c>
      <c r="F46" s="80" t="s">
        <v>1090</v>
      </c>
      <c r="G46" s="80" t="s">
        <v>1090</v>
      </c>
      <c r="H46" s="80" t="s">
        <v>1090</v>
      </c>
      <c r="I46" s="98" t="s">
        <v>3973</v>
      </c>
      <c r="J46" s="99">
        <v>44751</v>
      </c>
      <c r="K46" s="99">
        <v>44751</v>
      </c>
      <c r="L46" s="105"/>
      <c r="M46" s="101"/>
      <c r="N46" s="101"/>
      <c r="O46" s="101"/>
    </row>
    <row r="47" s="24" customFormat="1" ht="13.5" spans="2:15">
      <c r="B47" s="76">
        <v>25</v>
      </c>
      <c r="C47" s="84" t="s">
        <v>1579</v>
      </c>
      <c r="D47" s="78" t="s">
        <v>135</v>
      </c>
      <c r="E47" s="79" t="s">
        <v>1589</v>
      </c>
      <c r="F47" s="80" t="s">
        <v>1090</v>
      </c>
      <c r="G47" s="80" t="s">
        <v>1090</v>
      </c>
      <c r="H47" s="80" t="s">
        <v>1090</v>
      </c>
      <c r="I47" s="98" t="s">
        <v>3973</v>
      </c>
      <c r="J47" s="99">
        <v>44751</v>
      </c>
      <c r="K47" s="99">
        <v>44751</v>
      </c>
      <c r="L47" s="105"/>
      <c r="M47" s="101"/>
      <c r="N47" s="101"/>
      <c r="O47" s="101"/>
    </row>
    <row r="48" s="24" customFormat="1" ht="13.5" spans="2:15">
      <c r="B48" s="76">
        <v>26</v>
      </c>
      <c r="C48" s="84" t="s">
        <v>1579</v>
      </c>
      <c r="D48" s="78" t="s">
        <v>137</v>
      </c>
      <c r="E48" s="79" t="s">
        <v>1129</v>
      </c>
      <c r="F48" s="80" t="s">
        <v>1090</v>
      </c>
      <c r="G48" s="80" t="s">
        <v>1090</v>
      </c>
      <c r="H48" s="80" t="s">
        <v>1090</v>
      </c>
      <c r="I48" s="98" t="s">
        <v>3973</v>
      </c>
      <c r="J48" s="99">
        <v>44751</v>
      </c>
      <c r="K48" s="99">
        <v>44751</v>
      </c>
      <c r="L48" s="105"/>
      <c r="M48" s="101"/>
      <c r="N48" s="101"/>
      <c r="O48" s="101"/>
    </row>
    <row r="49" s="24" customFormat="1" ht="13.5" spans="2:15">
      <c r="B49" s="76">
        <v>27</v>
      </c>
      <c r="C49" s="84" t="s">
        <v>1579</v>
      </c>
      <c r="D49" s="78" t="s">
        <v>139</v>
      </c>
      <c r="E49" s="79" t="s">
        <v>1590</v>
      </c>
      <c r="F49" s="80" t="s">
        <v>1090</v>
      </c>
      <c r="G49" s="80" t="s">
        <v>1090</v>
      </c>
      <c r="H49" s="80" t="s">
        <v>1090</v>
      </c>
      <c r="I49" s="98" t="s">
        <v>3973</v>
      </c>
      <c r="J49" s="99">
        <v>44751</v>
      </c>
      <c r="K49" s="99">
        <v>44751</v>
      </c>
      <c r="L49" s="105"/>
      <c r="M49" s="101"/>
      <c r="N49" s="101"/>
      <c r="O49" s="101"/>
    </row>
    <row r="50" s="24" customFormat="1" ht="22.5" spans="2:15">
      <c r="B50" s="76">
        <v>28</v>
      </c>
      <c r="C50" s="84" t="s">
        <v>1579</v>
      </c>
      <c r="D50" s="78" t="s">
        <v>143</v>
      </c>
      <c r="E50" s="79" t="s">
        <v>1131</v>
      </c>
      <c r="F50" s="80" t="s">
        <v>1090</v>
      </c>
      <c r="G50" s="80" t="s">
        <v>1090</v>
      </c>
      <c r="H50" s="80" t="s">
        <v>1090</v>
      </c>
      <c r="I50" s="98" t="s">
        <v>3973</v>
      </c>
      <c r="J50" s="99">
        <v>44751</v>
      </c>
      <c r="K50" s="99">
        <v>44751</v>
      </c>
      <c r="L50" s="105"/>
      <c r="M50" s="101"/>
      <c r="N50" s="101"/>
      <c r="O50" s="101"/>
    </row>
    <row r="51" s="24" customFormat="1" ht="13.5" spans="2:15">
      <c r="B51" s="76">
        <v>29</v>
      </c>
      <c r="C51" s="84" t="s">
        <v>1579</v>
      </c>
      <c r="D51" s="78" t="s">
        <v>145</v>
      </c>
      <c r="E51" s="79" t="s">
        <v>1132</v>
      </c>
      <c r="F51" s="80" t="s">
        <v>1090</v>
      </c>
      <c r="G51" s="80" t="s">
        <v>1090</v>
      </c>
      <c r="H51" s="80" t="s">
        <v>1090</v>
      </c>
      <c r="I51" s="98" t="s">
        <v>3973</v>
      </c>
      <c r="J51" s="99">
        <v>44751</v>
      </c>
      <c r="K51" s="99">
        <v>44751</v>
      </c>
      <c r="L51" s="105"/>
      <c r="M51" s="101"/>
      <c r="N51" s="101"/>
      <c r="O51" s="101"/>
    </row>
    <row r="52" s="24" customFormat="1" ht="22.5" spans="2:15">
      <c r="B52" s="76">
        <v>30</v>
      </c>
      <c r="C52" s="84" t="s">
        <v>1579</v>
      </c>
      <c r="D52" s="78" t="s">
        <v>147</v>
      </c>
      <c r="E52" s="79" t="s">
        <v>1133</v>
      </c>
      <c r="F52" s="80" t="s">
        <v>1090</v>
      </c>
      <c r="G52" s="80" t="s">
        <v>1090</v>
      </c>
      <c r="H52" s="80" t="s">
        <v>1090</v>
      </c>
      <c r="I52" s="98" t="s">
        <v>3973</v>
      </c>
      <c r="J52" s="99">
        <v>44751</v>
      </c>
      <c r="K52" s="99">
        <v>44751</v>
      </c>
      <c r="L52" s="105"/>
      <c r="M52" s="101"/>
      <c r="N52" s="101"/>
      <c r="O52" s="101"/>
    </row>
    <row r="53" s="24" customFormat="1" ht="24.75" spans="2:15">
      <c r="B53" s="76">
        <v>31</v>
      </c>
      <c r="C53" s="84" t="s">
        <v>1579</v>
      </c>
      <c r="D53" s="78" t="s">
        <v>158</v>
      </c>
      <c r="E53" s="79" t="s">
        <v>1591</v>
      </c>
      <c r="F53" s="80" t="s">
        <v>1090</v>
      </c>
      <c r="G53" s="80" t="s">
        <v>1090</v>
      </c>
      <c r="H53" s="80" t="s">
        <v>1090</v>
      </c>
      <c r="I53" s="98" t="s">
        <v>3973</v>
      </c>
      <c r="J53" s="99">
        <v>44751</v>
      </c>
      <c r="K53" s="99">
        <v>44751</v>
      </c>
      <c r="L53" s="105"/>
      <c r="M53" s="101"/>
      <c r="N53" s="101"/>
      <c r="O53" s="101"/>
    </row>
    <row r="54" s="24" customFormat="1" ht="13.5" spans="2:15">
      <c r="B54" s="76">
        <v>32</v>
      </c>
      <c r="C54" s="81" t="s">
        <v>1593</v>
      </c>
      <c r="D54" s="78" t="s">
        <v>1137</v>
      </c>
      <c r="E54" s="79" t="s">
        <v>1138</v>
      </c>
      <c r="F54" s="80" t="s">
        <v>1090</v>
      </c>
      <c r="G54" s="80" t="s">
        <v>1090</v>
      </c>
      <c r="H54" s="80" t="s">
        <v>1090</v>
      </c>
      <c r="I54" s="102" t="s">
        <v>1595</v>
      </c>
      <c r="J54" s="99">
        <v>44751</v>
      </c>
      <c r="K54" s="99">
        <v>44751</v>
      </c>
      <c r="L54" s="105"/>
      <c r="M54" s="101"/>
      <c r="N54" s="101"/>
      <c r="O54" s="101"/>
    </row>
    <row r="55" s="24" customFormat="1" ht="13.5" spans="2:15">
      <c r="B55" s="76">
        <v>33</v>
      </c>
      <c r="C55" s="81" t="s">
        <v>1593</v>
      </c>
      <c r="D55" s="78" t="s">
        <v>1140</v>
      </c>
      <c r="E55" s="79" t="s">
        <v>1141</v>
      </c>
      <c r="F55" s="80" t="s">
        <v>1090</v>
      </c>
      <c r="G55" s="80" t="s">
        <v>1090</v>
      </c>
      <c r="H55" s="80" t="s">
        <v>1090</v>
      </c>
      <c r="I55" s="102" t="s">
        <v>1595</v>
      </c>
      <c r="J55" s="99">
        <v>44751</v>
      </c>
      <c r="K55" s="99">
        <v>44751</v>
      </c>
      <c r="L55" s="105"/>
      <c r="M55" s="101"/>
      <c r="N55" s="101"/>
      <c r="O55" s="101"/>
    </row>
    <row r="56" s="24" customFormat="1" ht="13.5" spans="2:15">
      <c r="B56" s="76">
        <v>34</v>
      </c>
      <c r="C56" s="81" t="s">
        <v>1593</v>
      </c>
      <c r="D56" s="78" t="s">
        <v>1142</v>
      </c>
      <c r="E56" s="79" t="s">
        <v>1143</v>
      </c>
      <c r="F56" s="80" t="s">
        <v>1090</v>
      </c>
      <c r="G56" s="80" t="s">
        <v>1090</v>
      </c>
      <c r="H56" s="80" t="s">
        <v>1090</v>
      </c>
      <c r="I56" s="102" t="s">
        <v>1595</v>
      </c>
      <c r="J56" s="99">
        <v>44751</v>
      </c>
      <c r="K56" s="99">
        <v>44751</v>
      </c>
      <c r="L56" s="105"/>
      <c r="M56" s="101"/>
      <c r="N56" s="101"/>
      <c r="O56" s="101"/>
    </row>
    <row r="57" s="24" customFormat="1" ht="13.5" spans="2:15">
      <c r="B57" s="76">
        <v>35</v>
      </c>
      <c r="C57" s="81" t="s">
        <v>1593</v>
      </c>
      <c r="D57" s="78" t="s">
        <v>1144</v>
      </c>
      <c r="E57" s="79" t="s">
        <v>1145</v>
      </c>
      <c r="F57" s="80" t="s">
        <v>1090</v>
      </c>
      <c r="G57" s="80" t="s">
        <v>1090</v>
      </c>
      <c r="H57" s="80" t="s">
        <v>1090</v>
      </c>
      <c r="I57" s="102" t="s">
        <v>1595</v>
      </c>
      <c r="J57" s="99">
        <v>44751</v>
      </c>
      <c r="K57" s="99">
        <v>44751</v>
      </c>
      <c r="L57" s="105"/>
      <c r="M57" s="101"/>
      <c r="N57" s="101"/>
      <c r="O57" s="101"/>
    </row>
    <row r="58" s="24" customFormat="1" ht="13.5" spans="2:15">
      <c r="B58" s="76">
        <v>36</v>
      </c>
      <c r="C58" s="81" t="s">
        <v>1593</v>
      </c>
      <c r="D58" s="78" t="s">
        <v>1146</v>
      </c>
      <c r="E58" s="79" t="s">
        <v>1147</v>
      </c>
      <c r="F58" s="80" t="s">
        <v>1090</v>
      </c>
      <c r="G58" s="80" t="s">
        <v>1090</v>
      </c>
      <c r="H58" s="80" t="s">
        <v>1090</v>
      </c>
      <c r="I58" s="102" t="s">
        <v>1595</v>
      </c>
      <c r="J58" s="99">
        <v>44751</v>
      </c>
      <c r="K58" s="99">
        <v>44751</v>
      </c>
      <c r="L58" s="105"/>
      <c r="M58" s="101"/>
      <c r="N58" s="101"/>
      <c r="O58" s="101"/>
    </row>
    <row r="59" s="24" customFormat="1" ht="13.5" spans="2:15">
      <c r="B59" s="76">
        <v>37</v>
      </c>
      <c r="C59" s="81" t="s">
        <v>1593</v>
      </c>
      <c r="D59" s="78" t="s">
        <v>1148</v>
      </c>
      <c r="E59" s="79" t="s">
        <v>1149</v>
      </c>
      <c r="F59" s="80" t="s">
        <v>1090</v>
      </c>
      <c r="G59" s="80" t="s">
        <v>1090</v>
      </c>
      <c r="H59" s="80" t="s">
        <v>1090</v>
      </c>
      <c r="I59" s="102" t="s">
        <v>1595</v>
      </c>
      <c r="J59" s="99">
        <v>44751</v>
      </c>
      <c r="K59" s="99">
        <v>44751</v>
      </c>
      <c r="L59" s="105"/>
      <c r="M59" s="101"/>
      <c r="N59" s="101"/>
      <c r="O59" s="101"/>
    </row>
    <row r="60" s="24" customFormat="1" ht="13.5" spans="2:15">
      <c r="B60" s="76">
        <v>38</v>
      </c>
      <c r="C60" s="81" t="s">
        <v>1593</v>
      </c>
      <c r="D60" s="78" t="s">
        <v>1150</v>
      </c>
      <c r="E60" s="79" t="s">
        <v>1151</v>
      </c>
      <c r="F60" s="80" t="s">
        <v>1090</v>
      </c>
      <c r="G60" s="80" t="s">
        <v>1090</v>
      </c>
      <c r="H60" s="80" t="s">
        <v>1090</v>
      </c>
      <c r="I60" s="102" t="s">
        <v>1595</v>
      </c>
      <c r="J60" s="99">
        <v>44751</v>
      </c>
      <c r="K60" s="99">
        <v>44751</v>
      </c>
      <c r="L60" s="105"/>
      <c r="M60" s="101"/>
      <c r="N60" s="101"/>
      <c r="O60" s="101"/>
    </row>
    <row r="61" s="24" customFormat="1" ht="13.5" spans="2:15">
      <c r="B61" s="76">
        <v>39</v>
      </c>
      <c r="C61" s="81" t="s">
        <v>1593</v>
      </c>
      <c r="D61" s="78" t="s">
        <v>1152</v>
      </c>
      <c r="E61" s="79" t="s">
        <v>1153</v>
      </c>
      <c r="F61" s="80" t="s">
        <v>1090</v>
      </c>
      <c r="G61" s="80" t="s">
        <v>1090</v>
      </c>
      <c r="H61" s="80" t="s">
        <v>1090</v>
      </c>
      <c r="I61" s="102" t="s">
        <v>1595</v>
      </c>
      <c r="J61" s="99">
        <v>44751</v>
      </c>
      <c r="K61" s="99">
        <v>44751</v>
      </c>
      <c r="L61" s="105"/>
      <c r="M61" s="101"/>
      <c r="N61" s="101"/>
      <c r="O61" s="101"/>
    </row>
    <row r="62" s="24" customFormat="1" ht="13.5" spans="2:15">
      <c r="B62" s="76">
        <v>40</v>
      </c>
      <c r="C62" s="81" t="s">
        <v>1593</v>
      </c>
      <c r="D62" s="78" t="s">
        <v>1154</v>
      </c>
      <c r="E62" s="79" t="s">
        <v>1155</v>
      </c>
      <c r="F62" s="80" t="s">
        <v>1090</v>
      </c>
      <c r="G62" s="80" t="s">
        <v>1090</v>
      </c>
      <c r="H62" s="80" t="s">
        <v>1090</v>
      </c>
      <c r="I62" s="102" t="s">
        <v>1595</v>
      </c>
      <c r="J62" s="99">
        <v>44751</v>
      </c>
      <c r="K62" s="99">
        <v>44751</v>
      </c>
      <c r="L62" s="105"/>
      <c r="M62" s="101"/>
      <c r="N62" s="101"/>
      <c r="O62" s="101"/>
    </row>
    <row r="63" s="24" customFormat="1" ht="13.5" spans="2:15">
      <c r="B63" s="76">
        <v>41</v>
      </c>
      <c r="C63" s="81" t="s">
        <v>1593</v>
      </c>
      <c r="D63" s="78" t="s">
        <v>1156</v>
      </c>
      <c r="E63" s="79" t="s">
        <v>1157</v>
      </c>
      <c r="F63" s="80" t="s">
        <v>1090</v>
      </c>
      <c r="G63" s="80" t="s">
        <v>1090</v>
      </c>
      <c r="H63" s="80" t="s">
        <v>1090</v>
      </c>
      <c r="I63" s="102" t="s">
        <v>1595</v>
      </c>
      <c r="J63" s="99">
        <v>44751</v>
      </c>
      <c r="K63" s="99">
        <v>44751</v>
      </c>
      <c r="L63" s="105"/>
      <c r="M63" s="101"/>
      <c r="N63" s="101"/>
      <c r="O63" s="101"/>
    </row>
    <row r="64" s="24" customFormat="1" ht="13.5" spans="2:15">
      <c r="B64" s="76">
        <v>42</v>
      </c>
      <c r="C64" s="81" t="s">
        <v>1593</v>
      </c>
      <c r="D64" s="78" t="s">
        <v>1158</v>
      </c>
      <c r="E64" s="79" t="s">
        <v>1159</v>
      </c>
      <c r="F64" s="80" t="s">
        <v>1090</v>
      </c>
      <c r="G64" s="80" t="s">
        <v>1090</v>
      </c>
      <c r="H64" s="80" t="s">
        <v>1090</v>
      </c>
      <c r="I64" s="102" t="s">
        <v>1595</v>
      </c>
      <c r="J64" s="99">
        <v>44751</v>
      </c>
      <c r="K64" s="99">
        <v>44751</v>
      </c>
      <c r="L64" s="105"/>
      <c r="M64" s="101"/>
      <c r="N64" s="101"/>
      <c r="O64" s="101"/>
    </row>
    <row r="65" s="24" customFormat="1" ht="13.5" spans="2:15">
      <c r="B65" s="76">
        <v>43</v>
      </c>
      <c r="C65" s="81" t="s">
        <v>1593</v>
      </c>
      <c r="D65" s="78" t="s">
        <v>1160</v>
      </c>
      <c r="E65" s="79" t="s">
        <v>1161</v>
      </c>
      <c r="F65" s="80" t="s">
        <v>1090</v>
      </c>
      <c r="G65" s="80" t="s">
        <v>1090</v>
      </c>
      <c r="H65" s="80" t="s">
        <v>1090</v>
      </c>
      <c r="I65" s="102" t="s">
        <v>1595</v>
      </c>
      <c r="J65" s="99">
        <v>44751</v>
      </c>
      <c r="K65" s="99">
        <v>44751</v>
      </c>
      <c r="L65" s="105"/>
      <c r="M65" s="101"/>
      <c r="N65" s="101"/>
      <c r="O65" s="101"/>
    </row>
    <row r="66" s="24" customFormat="1" ht="13.5" spans="2:15">
      <c r="B66" s="76">
        <v>44</v>
      </c>
      <c r="C66" s="81" t="s">
        <v>1593</v>
      </c>
      <c r="D66" s="78" t="s">
        <v>1162</v>
      </c>
      <c r="E66" s="79" t="s">
        <v>1163</v>
      </c>
      <c r="F66" s="80" t="s">
        <v>1090</v>
      </c>
      <c r="G66" s="80" t="s">
        <v>1090</v>
      </c>
      <c r="H66" s="80" t="s">
        <v>1090</v>
      </c>
      <c r="I66" s="102" t="s">
        <v>1595</v>
      </c>
      <c r="J66" s="99">
        <v>44751</v>
      </c>
      <c r="K66" s="99">
        <v>44751</v>
      </c>
      <c r="L66" s="105"/>
      <c r="M66" s="101"/>
      <c r="N66" s="101"/>
      <c r="O66" s="101"/>
    </row>
    <row r="67" s="24" customFormat="1" ht="13.5" spans="2:15">
      <c r="B67" s="76">
        <v>45</v>
      </c>
      <c r="C67" s="81" t="s">
        <v>1593</v>
      </c>
      <c r="D67" s="78" t="s">
        <v>1164</v>
      </c>
      <c r="E67" s="79" t="s">
        <v>1165</v>
      </c>
      <c r="F67" s="80" t="s">
        <v>1090</v>
      </c>
      <c r="G67" s="80" t="s">
        <v>1090</v>
      </c>
      <c r="H67" s="80" t="s">
        <v>1090</v>
      </c>
      <c r="I67" s="102" t="s">
        <v>1595</v>
      </c>
      <c r="J67" s="99">
        <v>44751</v>
      </c>
      <c r="K67" s="99">
        <v>44751</v>
      </c>
      <c r="L67" s="105"/>
      <c r="M67" s="101"/>
      <c r="N67" s="101"/>
      <c r="O67" s="101"/>
    </row>
    <row r="68" s="24" customFormat="1" ht="13.5" spans="2:15">
      <c r="B68" s="76">
        <v>46</v>
      </c>
      <c r="C68" s="81" t="s">
        <v>1593</v>
      </c>
      <c r="D68" s="78" t="s">
        <v>1166</v>
      </c>
      <c r="E68" s="79" t="s">
        <v>1167</v>
      </c>
      <c r="F68" s="80" t="s">
        <v>1090</v>
      </c>
      <c r="G68" s="80" t="s">
        <v>1090</v>
      </c>
      <c r="H68" s="80" t="s">
        <v>1090</v>
      </c>
      <c r="I68" s="102" t="s">
        <v>1595</v>
      </c>
      <c r="J68" s="99">
        <v>44751</v>
      </c>
      <c r="K68" s="99">
        <v>44751</v>
      </c>
      <c r="L68" s="105"/>
      <c r="M68" s="101"/>
      <c r="N68" s="101"/>
      <c r="O68" s="101"/>
    </row>
    <row r="69" s="24" customFormat="1" ht="13.5" spans="2:15">
      <c r="B69" s="76">
        <v>47</v>
      </c>
      <c r="C69" s="81" t="s">
        <v>1593</v>
      </c>
      <c r="D69" s="78" t="s">
        <v>1168</v>
      </c>
      <c r="E69" s="79" t="s">
        <v>1169</v>
      </c>
      <c r="F69" s="80" t="s">
        <v>1090</v>
      </c>
      <c r="G69" s="80" t="s">
        <v>1090</v>
      </c>
      <c r="H69" s="80" t="s">
        <v>1090</v>
      </c>
      <c r="I69" s="102" t="s">
        <v>1595</v>
      </c>
      <c r="J69" s="99">
        <v>44751</v>
      </c>
      <c r="K69" s="99">
        <v>44751</v>
      </c>
      <c r="L69" s="105"/>
      <c r="M69" s="101"/>
      <c r="N69" s="101"/>
      <c r="O69" s="101"/>
    </row>
    <row r="70" s="24" customFormat="1" ht="13.5" spans="2:15">
      <c r="B70" s="76">
        <v>48</v>
      </c>
      <c r="C70" s="81" t="s">
        <v>1593</v>
      </c>
      <c r="D70" s="78" t="s">
        <v>1170</v>
      </c>
      <c r="E70" s="79" t="s">
        <v>1171</v>
      </c>
      <c r="F70" s="80" t="s">
        <v>1090</v>
      </c>
      <c r="G70" s="80" t="s">
        <v>1090</v>
      </c>
      <c r="H70" s="80" t="s">
        <v>1090</v>
      </c>
      <c r="I70" s="102" t="s">
        <v>1595</v>
      </c>
      <c r="J70" s="99">
        <v>44751</v>
      </c>
      <c r="K70" s="99">
        <v>44751</v>
      </c>
      <c r="L70" s="105"/>
      <c r="M70" s="101"/>
      <c r="N70" s="101"/>
      <c r="O70" s="101"/>
    </row>
    <row r="71" s="24" customFormat="1" ht="13.5" spans="2:15">
      <c r="B71" s="76">
        <v>49</v>
      </c>
      <c r="C71" s="81" t="s">
        <v>1593</v>
      </c>
      <c r="D71" s="78" t="s">
        <v>1172</v>
      </c>
      <c r="E71" s="79" t="s">
        <v>1173</v>
      </c>
      <c r="F71" s="80" t="s">
        <v>1090</v>
      </c>
      <c r="G71" s="80" t="s">
        <v>1090</v>
      </c>
      <c r="H71" s="80" t="s">
        <v>1090</v>
      </c>
      <c r="I71" s="102" t="s">
        <v>1595</v>
      </c>
      <c r="J71" s="99">
        <v>44751</v>
      </c>
      <c r="K71" s="99">
        <v>44751</v>
      </c>
      <c r="L71" s="105"/>
      <c r="M71" s="101"/>
      <c r="N71" s="101"/>
      <c r="O71" s="101"/>
    </row>
    <row r="72" s="24" customFormat="1" ht="13.5" spans="2:15">
      <c r="B72" s="76">
        <v>50</v>
      </c>
      <c r="C72" s="81" t="s">
        <v>44</v>
      </c>
      <c r="D72" s="78" t="s">
        <v>43</v>
      </c>
      <c r="E72" s="79" t="s">
        <v>1596</v>
      </c>
      <c r="F72" s="80" t="s">
        <v>1090</v>
      </c>
      <c r="G72" s="80" t="s">
        <v>1090</v>
      </c>
      <c r="H72" s="80" t="s">
        <v>1090</v>
      </c>
      <c r="I72" s="98" t="s">
        <v>4708</v>
      </c>
      <c r="J72" s="99">
        <v>44751</v>
      </c>
      <c r="K72" s="99">
        <v>44751</v>
      </c>
      <c r="L72" s="105"/>
      <c r="M72" s="101"/>
      <c r="N72" s="101"/>
      <c r="O72" s="101"/>
    </row>
    <row r="73" s="24" customFormat="1" ht="13.5" spans="2:15">
      <c r="B73" s="76">
        <v>51</v>
      </c>
      <c r="C73" s="81" t="s">
        <v>44</v>
      </c>
      <c r="D73" s="78" t="s">
        <v>104</v>
      </c>
      <c r="E73" s="79" t="s">
        <v>198</v>
      </c>
      <c r="F73" s="80" t="s">
        <v>1090</v>
      </c>
      <c r="G73" s="80" t="s">
        <v>1090</v>
      </c>
      <c r="H73" s="80" t="s">
        <v>1090</v>
      </c>
      <c r="I73" s="98" t="s">
        <v>4708</v>
      </c>
      <c r="J73" s="99">
        <v>44751</v>
      </c>
      <c r="K73" s="99">
        <v>44751</v>
      </c>
      <c r="L73" s="105"/>
      <c r="M73" s="101"/>
      <c r="N73" s="101"/>
      <c r="O73" s="101"/>
    </row>
    <row r="74" s="28" customFormat="1" ht="13.5" spans="2:15">
      <c r="B74" s="76">
        <v>52</v>
      </c>
      <c r="C74" s="106" t="s">
        <v>223</v>
      </c>
      <c r="D74" s="78" t="s">
        <v>119</v>
      </c>
      <c r="E74" s="79" t="s">
        <v>1598</v>
      </c>
      <c r="F74" s="80" t="s">
        <v>1090</v>
      </c>
      <c r="G74" s="80" t="s">
        <v>1090</v>
      </c>
      <c r="H74" s="80" t="s">
        <v>1090</v>
      </c>
      <c r="I74" s="98" t="s">
        <v>4708</v>
      </c>
      <c r="J74" s="99">
        <v>44751</v>
      </c>
      <c r="K74" s="99">
        <v>44751</v>
      </c>
      <c r="L74" s="126"/>
      <c r="M74" s="101"/>
      <c r="N74" s="101"/>
      <c r="O74" s="101"/>
    </row>
    <row r="75" s="24" customFormat="1" ht="74.25" spans="2:15">
      <c r="B75" s="76">
        <v>53</v>
      </c>
      <c r="C75" s="81" t="s">
        <v>51</v>
      </c>
      <c r="D75" s="78" t="s">
        <v>46</v>
      </c>
      <c r="E75" s="79" t="s">
        <v>1599</v>
      </c>
      <c r="F75" s="80" t="s">
        <v>1090</v>
      </c>
      <c r="G75" s="80" t="s">
        <v>1090</v>
      </c>
      <c r="H75" s="80" t="s">
        <v>1090</v>
      </c>
      <c r="I75" s="98" t="s">
        <v>3975</v>
      </c>
      <c r="J75" s="99">
        <v>44751</v>
      </c>
      <c r="K75" s="99">
        <v>44751</v>
      </c>
      <c r="L75" s="105"/>
      <c r="M75" s="101"/>
      <c r="N75" s="101"/>
      <c r="O75" s="101"/>
    </row>
    <row r="76" s="24" customFormat="1" ht="40.5" spans="2:15">
      <c r="B76" s="76">
        <v>54</v>
      </c>
      <c r="C76" s="81" t="s">
        <v>1600</v>
      </c>
      <c r="D76" s="78" t="s">
        <v>48</v>
      </c>
      <c r="E76" s="79" t="s">
        <v>1601</v>
      </c>
      <c r="F76" s="80" t="s">
        <v>1090</v>
      </c>
      <c r="G76" s="80" t="s">
        <v>1090</v>
      </c>
      <c r="H76" s="80" t="s">
        <v>1090</v>
      </c>
      <c r="I76" s="98" t="s">
        <v>3975</v>
      </c>
      <c r="J76" s="99">
        <v>44751</v>
      </c>
      <c r="K76" s="99">
        <v>44751</v>
      </c>
      <c r="L76" s="105"/>
      <c r="M76" s="101"/>
      <c r="N76" s="101"/>
      <c r="O76" s="101"/>
    </row>
    <row r="77" s="24" customFormat="1" ht="13.5" spans="2:15">
      <c r="B77" s="76">
        <v>55</v>
      </c>
      <c r="C77" s="81" t="s">
        <v>51</v>
      </c>
      <c r="D77" s="78" t="s">
        <v>153</v>
      </c>
      <c r="E77" s="79" t="s">
        <v>1180</v>
      </c>
      <c r="F77" s="80" t="s">
        <v>1090</v>
      </c>
      <c r="G77" s="80" t="s">
        <v>1090</v>
      </c>
      <c r="H77" s="80" t="s">
        <v>1090</v>
      </c>
      <c r="I77" s="98" t="s">
        <v>3975</v>
      </c>
      <c r="J77" s="99">
        <v>44751</v>
      </c>
      <c r="K77" s="99">
        <v>44751</v>
      </c>
      <c r="L77" s="105"/>
      <c r="M77" s="101"/>
      <c r="N77" s="101"/>
      <c r="O77" s="101"/>
    </row>
    <row r="78" s="24" customFormat="1" ht="13.5" spans="2:15">
      <c r="B78" s="76">
        <v>56</v>
      </c>
      <c r="C78" s="81" t="s">
        <v>51</v>
      </c>
      <c r="D78" s="78" t="s">
        <v>154</v>
      </c>
      <c r="E78" s="79" t="s">
        <v>1602</v>
      </c>
      <c r="F78" s="80" t="s">
        <v>1090</v>
      </c>
      <c r="G78" s="80" t="s">
        <v>1090</v>
      </c>
      <c r="H78" s="80" t="s">
        <v>1090</v>
      </c>
      <c r="I78" s="98" t="s">
        <v>3975</v>
      </c>
      <c r="J78" s="99">
        <v>44751</v>
      </c>
      <c r="K78" s="99">
        <v>44751</v>
      </c>
      <c r="L78" s="105"/>
      <c r="M78" s="101"/>
      <c r="N78" s="101"/>
      <c r="O78" s="101"/>
    </row>
    <row r="79" s="24" customFormat="1" ht="13.5" spans="2:15">
      <c r="B79" s="76">
        <v>57</v>
      </c>
      <c r="C79" s="81" t="s">
        <v>1603</v>
      </c>
      <c r="D79" s="78" t="s">
        <v>48</v>
      </c>
      <c r="E79" s="79" t="s">
        <v>49</v>
      </c>
      <c r="F79" s="80" t="s">
        <v>1090</v>
      </c>
      <c r="G79" s="80" t="s">
        <v>1090</v>
      </c>
      <c r="H79" s="80" t="s">
        <v>1090</v>
      </c>
      <c r="I79" s="102" t="s">
        <v>1571</v>
      </c>
      <c r="J79" s="99">
        <v>44751</v>
      </c>
      <c r="K79" s="99">
        <v>44751</v>
      </c>
      <c r="L79" s="105"/>
      <c r="M79" s="101"/>
      <c r="N79" s="101"/>
      <c r="O79" s="101"/>
    </row>
    <row r="80" s="24" customFormat="1" ht="13.5" spans="2:15">
      <c r="B80" s="76">
        <v>58</v>
      </c>
      <c r="C80" s="81" t="s">
        <v>1605</v>
      </c>
      <c r="D80" s="78" t="s">
        <v>52</v>
      </c>
      <c r="E80" s="79" t="s">
        <v>1606</v>
      </c>
      <c r="F80" s="80" t="s">
        <v>1090</v>
      </c>
      <c r="G80" s="80" t="s">
        <v>1090</v>
      </c>
      <c r="H80" s="80" t="s">
        <v>1090</v>
      </c>
      <c r="I80" s="102" t="s">
        <v>1571</v>
      </c>
      <c r="J80" s="99">
        <v>44751</v>
      </c>
      <c r="K80" s="99">
        <v>44751</v>
      </c>
      <c r="L80" s="105"/>
      <c r="M80" s="101"/>
      <c r="N80" s="101"/>
      <c r="O80" s="101"/>
    </row>
    <row r="81" s="24" customFormat="1" ht="13.5" spans="2:15">
      <c r="B81" s="76">
        <v>59</v>
      </c>
      <c r="C81" s="81" t="s">
        <v>1605</v>
      </c>
      <c r="D81" s="78" t="s">
        <v>127</v>
      </c>
      <c r="E81" s="79" t="s">
        <v>1185</v>
      </c>
      <c r="F81" s="80" t="s">
        <v>1090</v>
      </c>
      <c r="G81" s="80" t="s">
        <v>1090</v>
      </c>
      <c r="H81" s="80" t="s">
        <v>1090</v>
      </c>
      <c r="I81" s="102" t="s">
        <v>1575</v>
      </c>
      <c r="J81" s="99">
        <v>44751</v>
      </c>
      <c r="K81" s="99">
        <v>44751</v>
      </c>
      <c r="L81" s="105"/>
      <c r="M81" s="101"/>
      <c r="N81" s="101"/>
      <c r="O81" s="101"/>
    </row>
    <row r="82" s="24" customFormat="1" ht="60.75" spans="2:15">
      <c r="B82" s="76">
        <v>60</v>
      </c>
      <c r="C82" s="81" t="s">
        <v>1607</v>
      </c>
      <c r="D82" s="78" t="s">
        <v>55</v>
      </c>
      <c r="E82" s="79" t="s">
        <v>1608</v>
      </c>
      <c r="F82" s="80" t="s">
        <v>1090</v>
      </c>
      <c r="G82" s="80" t="s">
        <v>1090</v>
      </c>
      <c r="H82" s="80" t="s">
        <v>1090</v>
      </c>
      <c r="I82" s="102" t="s">
        <v>1575</v>
      </c>
      <c r="J82" s="99">
        <v>44751</v>
      </c>
      <c r="K82" s="99">
        <v>44751</v>
      </c>
      <c r="L82" s="105"/>
      <c r="M82" s="101"/>
      <c r="N82" s="101"/>
      <c r="O82" s="101"/>
    </row>
    <row r="83" s="24" customFormat="1" ht="38.25" spans="2:15">
      <c r="B83" s="76">
        <v>61</v>
      </c>
      <c r="C83" s="81" t="s">
        <v>1609</v>
      </c>
      <c r="D83" s="78" t="s">
        <v>65</v>
      </c>
      <c r="E83" s="79" t="s">
        <v>1610</v>
      </c>
      <c r="F83" s="80" t="s">
        <v>1090</v>
      </c>
      <c r="G83" s="80" t="s">
        <v>1090</v>
      </c>
      <c r="H83" s="80" t="s">
        <v>1090</v>
      </c>
      <c r="I83" s="98" t="s">
        <v>3975</v>
      </c>
      <c r="J83" s="99">
        <v>44751</v>
      </c>
      <c r="K83" s="99">
        <v>44751</v>
      </c>
      <c r="L83" s="105"/>
      <c r="M83" s="101"/>
      <c r="N83" s="101"/>
      <c r="O83" s="101"/>
    </row>
    <row r="84" s="24" customFormat="1" ht="24.75" spans="2:15">
      <c r="B84" s="76">
        <v>62</v>
      </c>
      <c r="C84" s="81" t="s">
        <v>202</v>
      </c>
      <c r="D84" s="78" t="s">
        <v>164</v>
      </c>
      <c r="E84" s="79" t="s">
        <v>1611</v>
      </c>
      <c r="F84" s="80" t="s">
        <v>1090</v>
      </c>
      <c r="G84" s="80" t="s">
        <v>1090</v>
      </c>
      <c r="H84" s="80" t="s">
        <v>1090</v>
      </c>
      <c r="I84" s="98" t="s">
        <v>4001</v>
      </c>
      <c r="J84" s="99">
        <v>44751</v>
      </c>
      <c r="K84" s="99">
        <v>44751</v>
      </c>
      <c r="L84" s="105"/>
      <c r="M84" s="101"/>
      <c r="N84" s="101"/>
      <c r="O84" s="101"/>
    </row>
    <row r="85" s="24" customFormat="1" ht="24.75" spans="2:15">
      <c r="B85" s="76">
        <v>63</v>
      </c>
      <c r="C85" s="81" t="s">
        <v>202</v>
      </c>
      <c r="D85" s="78" t="s">
        <v>166</v>
      </c>
      <c r="E85" s="79" t="s">
        <v>1612</v>
      </c>
      <c r="F85" s="80" t="s">
        <v>1090</v>
      </c>
      <c r="G85" s="80" t="s">
        <v>1090</v>
      </c>
      <c r="H85" s="80" t="s">
        <v>1090</v>
      </c>
      <c r="I85" s="98" t="s">
        <v>4001</v>
      </c>
      <c r="J85" s="99">
        <v>44751</v>
      </c>
      <c r="K85" s="99">
        <v>44751</v>
      </c>
      <c r="L85" s="105"/>
      <c r="M85" s="101"/>
      <c r="N85" s="101"/>
      <c r="O85" s="101"/>
    </row>
    <row r="86" s="24" customFormat="1" ht="24.75" spans="2:15">
      <c r="B86" s="76">
        <v>64</v>
      </c>
      <c r="C86" s="81" t="s">
        <v>202</v>
      </c>
      <c r="D86" s="78" t="s">
        <v>168</v>
      </c>
      <c r="E86" s="79" t="s">
        <v>1613</v>
      </c>
      <c r="F86" s="80" t="s">
        <v>1090</v>
      </c>
      <c r="G86" s="80" t="s">
        <v>1090</v>
      </c>
      <c r="H86" s="80" t="s">
        <v>1090</v>
      </c>
      <c r="I86" s="98" t="s">
        <v>4001</v>
      </c>
      <c r="J86" s="99">
        <v>44751</v>
      </c>
      <c r="K86" s="99">
        <v>44751</v>
      </c>
      <c r="L86" s="105"/>
      <c r="M86" s="101"/>
      <c r="N86" s="101"/>
      <c r="O86" s="101"/>
    </row>
    <row r="87" s="24" customFormat="1" ht="24.75" spans="2:15">
      <c r="B87" s="76">
        <v>65</v>
      </c>
      <c r="C87" s="81" t="s">
        <v>202</v>
      </c>
      <c r="D87" s="78" t="s">
        <v>170</v>
      </c>
      <c r="E87" s="79" t="s">
        <v>1614</v>
      </c>
      <c r="F87" s="80" t="s">
        <v>1090</v>
      </c>
      <c r="G87" s="80" t="s">
        <v>1090</v>
      </c>
      <c r="H87" s="80" t="s">
        <v>1090</v>
      </c>
      <c r="I87" s="98" t="s">
        <v>4001</v>
      </c>
      <c r="J87" s="99">
        <v>44751</v>
      </c>
      <c r="K87" s="99">
        <v>44751</v>
      </c>
      <c r="L87" s="105"/>
      <c r="M87" s="101"/>
      <c r="N87" s="101"/>
      <c r="O87" s="101"/>
    </row>
    <row r="88" s="24" customFormat="1" ht="24.75" spans="2:15">
      <c r="B88" s="76">
        <v>66</v>
      </c>
      <c r="C88" s="81" t="s">
        <v>202</v>
      </c>
      <c r="D88" s="78" t="s">
        <v>172</v>
      </c>
      <c r="E88" s="79" t="s">
        <v>1615</v>
      </c>
      <c r="F88" s="80" t="s">
        <v>1090</v>
      </c>
      <c r="G88" s="80" t="s">
        <v>1090</v>
      </c>
      <c r="H88" s="80" t="s">
        <v>1090</v>
      </c>
      <c r="I88" s="98" t="s">
        <v>4001</v>
      </c>
      <c r="J88" s="99">
        <v>44751</v>
      </c>
      <c r="K88" s="99">
        <v>44751</v>
      </c>
      <c r="L88" s="105"/>
      <c r="M88" s="101"/>
      <c r="N88" s="101"/>
      <c r="O88" s="101"/>
    </row>
    <row r="89" s="24" customFormat="1" ht="24.75" spans="2:15">
      <c r="B89" s="76">
        <v>67</v>
      </c>
      <c r="C89" s="81" t="s">
        <v>202</v>
      </c>
      <c r="D89" s="78" t="s">
        <v>174</v>
      </c>
      <c r="E89" s="79" t="s">
        <v>1616</v>
      </c>
      <c r="F89" s="80" t="s">
        <v>1090</v>
      </c>
      <c r="G89" s="80" t="s">
        <v>1090</v>
      </c>
      <c r="H89" s="80" t="s">
        <v>1090</v>
      </c>
      <c r="I89" s="98" t="s">
        <v>4001</v>
      </c>
      <c r="J89" s="99">
        <v>44751</v>
      </c>
      <c r="K89" s="99">
        <v>44751</v>
      </c>
      <c r="L89" s="105"/>
      <c r="M89" s="101"/>
      <c r="N89" s="101"/>
      <c r="O89" s="101"/>
    </row>
    <row r="90" s="24" customFormat="1" ht="24.75" spans="2:15">
      <c r="B90" s="76">
        <v>68</v>
      </c>
      <c r="C90" s="81" t="s">
        <v>202</v>
      </c>
      <c r="D90" s="78" t="s">
        <v>176</v>
      </c>
      <c r="E90" s="79" t="s">
        <v>1617</v>
      </c>
      <c r="F90" s="80" t="s">
        <v>1090</v>
      </c>
      <c r="G90" s="80" t="s">
        <v>1090</v>
      </c>
      <c r="H90" s="80" t="s">
        <v>1090</v>
      </c>
      <c r="I90" s="98" t="s">
        <v>4001</v>
      </c>
      <c r="J90" s="99">
        <v>44751</v>
      </c>
      <c r="K90" s="99">
        <v>44751</v>
      </c>
      <c r="L90" s="105"/>
      <c r="M90" s="101"/>
      <c r="N90" s="101"/>
      <c r="O90" s="101"/>
    </row>
    <row r="91" s="24" customFormat="1" ht="13.5" spans="2:15">
      <c r="B91" s="76">
        <v>69</v>
      </c>
      <c r="C91" s="81" t="s">
        <v>76</v>
      </c>
      <c r="D91" s="78" t="s">
        <v>75</v>
      </c>
      <c r="E91" s="79" t="s">
        <v>1618</v>
      </c>
      <c r="F91" s="80" t="s">
        <v>1090</v>
      </c>
      <c r="G91" s="80" t="s">
        <v>1090</v>
      </c>
      <c r="H91" s="80" t="s">
        <v>1090</v>
      </c>
      <c r="I91" s="98" t="s">
        <v>1594</v>
      </c>
      <c r="J91" s="99">
        <v>44751</v>
      </c>
      <c r="K91" s="99">
        <v>44751</v>
      </c>
      <c r="L91" s="105"/>
      <c r="M91" s="101"/>
      <c r="N91" s="101"/>
      <c r="O91" s="101"/>
    </row>
    <row r="92" s="24" customFormat="1" ht="13.5" spans="2:15">
      <c r="B92" s="76">
        <v>70</v>
      </c>
      <c r="C92" s="81" t="s">
        <v>1619</v>
      </c>
      <c r="D92" s="78" t="s">
        <v>1199</v>
      </c>
      <c r="E92" s="79" t="s">
        <v>1200</v>
      </c>
      <c r="F92" s="80" t="s">
        <v>1090</v>
      </c>
      <c r="G92" s="80" t="s">
        <v>1090</v>
      </c>
      <c r="H92" s="80" t="s">
        <v>1090</v>
      </c>
      <c r="I92" s="98" t="s">
        <v>3976</v>
      </c>
      <c r="J92" s="99">
        <v>44751</v>
      </c>
      <c r="K92" s="99">
        <v>44751</v>
      </c>
      <c r="L92" s="105"/>
      <c r="M92" s="101"/>
      <c r="N92" s="101"/>
      <c r="O92" s="101"/>
    </row>
    <row r="93" s="24" customFormat="1" ht="22.5" spans="2:15">
      <c r="B93" s="76">
        <v>71</v>
      </c>
      <c r="C93" s="81" t="s">
        <v>1621</v>
      </c>
      <c r="D93" s="78" t="s">
        <v>112</v>
      </c>
      <c r="E93" s="79" t="s">
        <v>1202</v>
      </c>
      <c r="F93" s="80" t="s">
        <v>1090</v>
      </c>
      <c r="G93" s="80" t="s">
        <v>1090</v>
      </c>
      <c r="H93" s="80" t="s">
        <v>1090</v>
      </c>
      <c r="I93" s="102" t="s">
        <v>2578</v>
      </c>
      <c r="J93" s="99">
        <v>44751</v>
      </c>
      <c r="K93" s="99">
        <v>44751</v>
      </c>
      <c r="L93" s="105"/>
      <c r="M93" s="101"/>
      <c r="N93" s="101"/>
      <c r="O93" s="101"/>
    </row>
    <row r="94" s="24" customFormat="1" ht="13.5" spans="2:15">
      <c r="B94" s="76">
        <v>72</v>
      </c>
      <c r="C94" s="81" t="s">
        <v>1621</v>
      </c>
      <c r="D94" s="78" t="s">
        <v>162</v>
      </c>
      <c r="E94" s="79" t="s">
        <v>1623</v>
      </c>
      <c r="F94" s="80" t="s">
        <v>1090</v>
      </c>
      <c r="G94" s="80" t="s">
        <v>1090</v>
      </c>
      <c r="H94" s="80" t="s">
        <v>1090</v>
      </c>
      <c r="I94" s="102" t="s">
        <v>2578</v>
      </c>
      <c r="J94" s="99">
        <v>44751</v>
      </c>
      <c r="K94" s="99">
        <v>44751</v>
      </c>
      <c r="L94" s="105"/>
      <c r="M94" s="101"/>
      <c r="N94" s="101"/>
      <c r="O94" s="101"/>
    </row>
    <row r="95" s="24" customFormat="1" ht="13.5" spans="2:15">
      <c r="B95" s="76">
        <v>73</v>
      </c>
      <c r="C95" s="81" t="s">
        <v>1204</v>
      </c>
      <c r="D95" s="78" t="s">
        <v>59</v>
      </c>
      <c r="E95" s="79" t="s">
        <v>1624</v>
      </c>
      <c r="F95" s="80" t="s">
        <v>1090</v>
      </c>
      <c r="G95" s="80" t="s">
        <v>1090</v>
      </c>
      <c r="H95" s="80" t="s">
        <v>1090</v>
      </c>
      <c r="I95" s="98" t="s">
        <v>114</v>
      </c>
      <c r="J95" s="99">
        <v>44751</v>
      </c>
      <c r="K95" s="99">
        <v>44751</v>
      </c>
      <c r="L95" s="105"/>
      <c r="M95" s="101"/>
      <c r="N95" s="101"/>
      <c r="O95" s="101"/>
    </row>
    <row r="96" s="27" customFormat="1" ht="13.5" spans="2:15">
      <c r="B96" s="76">
        <v>74</v>
      </c>
      <c r="C96" s="81" t="s">
        <v>1626</v>
      </c>
      <c r="D96" s="78" t="s">
        <v>1207</v>
      </c>
      <c r="E96" s="79" t="s">
        <v>1208</v>
      </c>
      <c r="F96" s="107" t="s">
        <v>1090</v>
      </c>
      <c r="G96" s="107" t="s">
        <v>1090</v>
      </c>
      <c r="H96" s="107" t="s">
        <v>1090</v>
      </c>
      <c r="I96" s="102" t="s">
        <v>1620</v>
      </c>
      <c r="J96" s="99">
        <v>44751</v>
      </c>
      <c r="K96" s="99">
        <v>44751</v>
      </c>
      <c r="L96" s="105"/>
      <c r="M96" s="104"/>
      <c r="N96" s="104"/>
      <c r="O96" s="104"/>
    </row>
    <row r="97" s="24" customFormat="1" ht="24.75" spans="2:15">
      <c r="B97" s="76">
        <v>75</v>
      </c>
      <c r="C97" s="81" t="s">
        <v>1627</v>
      </c>
      <c r="D97" s="78" t="s">
        <v>62</v>
      </c>
      <c r="E97" s="79" t="s">
        <v>1628</v>
      </c>
      <c r="F97" s="80" t="s">
        <v>1090</v>
      </c>
      <c r="G97" s="80" t="s">
        <v>1090</v>
      </c>
      <c r="H97" s="80" t="s">
        <v>1090</v>
      </c>
      <c r="I97" s="98" t="s">
        <v>3973</v>
      </c>
      <c r="J97" s="99">
        <v>44751</v>
      </c>
      <c r="K97" s="99">
        <v>44751</v>
      </c>
      <c r="L97" s="105"/>
      <c r="M97" s="101"/>
      <c r="N97" s="101"/>
      <c r="O97" s="101"/>
    </row>
    <row r="98" s="26" customFormat="1" ht="27" spans="2:15">
      <c r="B98" s="76">
        <v>76</v>
      </c>
      <c r="C98" s="83" t="s">
        <v>1031</v>
      </c>
      <c r="D98" s="78" t="s">
        <v>141</v>
      </c>
      <c r="E98" s="79" t="s">
        <v>1212</v>
      </c>
      <c r="F98" s="49" t="s">
        <v>1096</v>
      </c>
      <c r="G98" s="49" t="s">
        <v>1096</v>
      </c>
      <c r="H98" s="49" t="s">
        <v>1096</v>
      </c>
      <c r="I98" s="102"/>
      <c r="J98" s="99"/>
      <c r="K98" s="99"/>
      <c r="L98" s="100" t="s">
        <v>2580</v>
      </c>
      <c r="M98" s="104"/>
      <c r="N98" s="104"/>
      <c r="O98" s="104"/>
    </row>
    <row r="99" s="24" customFormat="1" ht="13.5" spans="2:15">
      <c r="B99" s="76">
        <v>77</v>
      </c>
      <c r="C99" s="81" t="s">
        <v>1630</v>
      </c>
      <c r="D99" s="78" t="s">
        <v>160</v>
      </c>
      <c r="E99" s="79" t="s">
        <v>1592</v>
      </c>
      <c r="F99" s="49" t="s">
        <v>1096</v>
      </c>
      <c r="G99" s="49" t="s">
        <v>1096</v>
      </c>
      <c r="H99" s="49" t="s">
        <v>1096</v>
      </c>
      <c r="I99" s="102"/>
      <c r="J99" s="99"/>
      <c r="K99" s="99"/>
      <c r="L99" s="103" t="s">
        <v>3974</v>
      </c>
      <c r="M99" s="101"/>
      <c r="N99" s="101"/>
      <c r="O99" s="101"/>
    </row>
    <row r="100" s="24" customFormat="1" ht="27" spans="2:15">
      <c r="B100" s="76">
        <v>78</v>
      </c>
      <c r="C100" s="81" t="s">
        <v>1630</v>
      </c>
      <c r="D100" s="78" t="s">
        <v>1214</v>
      </c>
      <c r="E100" s="79" t="s">
        <v>1631</v>
      </c>
      <c r="F100" s="80" t="s">
        <v>1090</v>
      </c>
      <c r="G100" s="80" t="s">
        <v>1096</v>
      </c>
      <c r="H100" s="80" t="s">
        <v>1096</v>
      </c>
      <c r="I100" s="102"/>
      <c r="J100" s="99"/>
      <c r="K100" s="99"/>
      <c r="L100" s="103" t="s">
        <v>3974</v>
      </c>
      <c r="M100" s="101"/>
      <c r="N100" s="101"/>
      <c r="O100" s="101"/>
    </row>
    <row r="101" s="24" customFormat="1" ht="13.5" spans="2:15">
      <c r="B101" s="76">
        <v>79</v>
      </c>
      <c r="C101" s="81" t="s">
        <v>1630</v>
      </c>
      <c r="D101" s="78" t="s">
        <v>149</v>
      </c>
      <c r="E101" s="79" t="s">
        <v>1633</v>
      </c>
      <c r="F101" s="80" t="s">
        <v>1090</v>
      </c>
      <c r="G101" s="80" t="s">
        <v>1096</v>
      </c>
      <c r="H101" s="80" t="s">
        <v>1096</v>
      </c>
      <c r="I101" s="102"/>
      <c r="J101" s="99"/>
      <c r="K101" s="99"/>
      <c r="L101" s="103" t="s">
        <v>3974</v>
      </c>
      <c r="M101" s="101"/>
      <c r="N101" s="101"/>
      <c r="O101" s="101"/>
    </row>
    <row r="102" s="24" customFormat="1" ht="13.5" spans="2:15">
      <c r="B102" s="76">
        <v>80</v>
      </c>
      <c r="C102" s="81" t="s">
        <v>1634</v>
      </c>
      <c r="D102" s="78" t="s">
        <v>70</v>
      </c>
      <c r="E102" s="79" t="s">
        <v>1635</v>
      </c>
      <c r="F102" s="80" t="s">
        <v>1096</v>
      </c>
      <c r="G102" s="80" t="s">
        <v>1096</v>
      </c>
      <c r="H102" s="80" t="s">
        <v>1096</v>
      </c>
      <c r="I102" s="102"/>
      <c r="J102" s="99"/>
      <c r="K102" s="99"/>
      <c r="L102" s="100" t="s">
        <v>2581</v>
      </c>
      <c r="M102" s="101"/>
      <c r="N102" s="101"/>
      <c r="O102" s="101"/>
    </row>
    <row r="103" s="27" customFormat="1" ht="13.5" spans="2:15">
      <c r="B103" s="76">
        <v>81</v>
      </c>
      <c r="C103" s="81" t="s">
        <v>1634</v>
      </c>
      <c r="D103" s="78" t="s">
        <v>178</v>
      </c>
      <c r="E103" s="79" t="s">
        <v>1221</v>
      </c>
      <c r="F103" s="107" t="s">
        <v>1096</v>
      </c>
      <c r="G103" s="107" t="s">
        <v>1096</v>
      </c>
      <c r="H103" s="107" t="s">
        <v>1096</v>
      </c>
      <c r="I103" s="102"/>
      <c r="J103" s="99"/>
      <c r="K103" s="99"/>
      <c r="L103" s="103" t="s">
        <v>3974</v>
      </c>
      <c r="M103" s="104"/>
      <c r="N103" s="104"/>
      <c r="O103" s="104"/>
    </row>
    <row r="104" s="24" customFormat="1" ht="13.5" spans="2:15">
      <c r="B104" s="76">
        <v>82</v>
      </c>
      <c r="C104" s="81" t="s">
        <v>1634</v>
      </c>
      <c r="D104" s="78" t="s">
        <v>180</v>
      </c>
      <c r="E104" s="79" t="s">
        <v>1222</v>
      </c>
      <c r="F104" s="80" t="s">
        <v>1090</v>
      </c>
      <c r="G104" s="80" t="s">
        <v>1090</v>
      </c>
      <c r="H104" s="80" t="s">
        <v>1090</v>
      </c>
      <c r="I104" s="102" t="s">
        <v>1575</v>
      </c>
      <c r="J104" s="99">
        <v>44751</v>
      </c>
      <c r="K104" s="99">
        <v>44751</v>
      </c>
      <c r="L104" s="105"/>
      <c r="M104" s="101"/>
      <c r="N104" s="101"/>
      <c r="O104" s="101"/>
    </row>
    <row r="105" s="24" customFormat="1" ht="13.5" spans="2:15">
      <c r="B105" s="76">
        <v>83</v>
      </c>
      <c r="C105" s="78" t="s">
        <v>1637</v>
      </c>
      <c r="D105" s="78" t="s">
        <v>1223</v>
      </c>
      <c r="E105" s="79" t="s">
        <v>1224</v>
      </c>
      <c r="F105" s="80" t="s">
        <v>1090</v>
      </c>
      <c r="G105" s="80" t="s">
        <v>1090</v>
      </c>
      <c r="H105" s="80" t="s">
        <v>1096</v>
      </c>
      <c r="I105" s="102"/>
      <c r="J105" s="99"/>
      <c r="K105" s="99"/>
      <c r="L105" s="105"/>
      <c r="M105" s="101"/>
      <c r="N105" s="101"/>
      <c r="O105" s="101"/>
    </row>
    <row r="106" s="24" customFormat="1" ht="27" spans="2:15">
      <c r="B106" s="76">
        <v>84</v>
      </c>
      <c r="C106" s="78" t="s">
        <v>1637</v>
      </c>
      <c r="D106" s="78" t="s">
        <v>1226</v>
      </c>
      <c r="E106" s="79" t="s">
        <v>1639</v>
      </c>
      <c r="F106" s="80" t="s">
        <v>1090</v>
      </c>
      <c r="G106" s="80" t="s">
        <v>1090</v>
      </c>
      <c r="H106" s="80" t="s">
        <v>1096</v>
      </c>
      <c r="I106" s="127"/>
      <c r="J106" s="99"/>
      <c r="K106" s="99"/>
      <c r="L106" s="105"/>
      <c r="M106" s="101"/>
      <c r="N106" s="101"/>
      <c r="O106" s="101"/>
    </row>
    <row r="107" s="26" customFormat="1" ht="13.5" spans="2:15">
      <c r="B107" s="76">
        <v>85</v>
      </c>
      <c r="C107" s="83" t="s">
        <v>1637</v>
      </c>
      <c r="D107" s="78" t="s">
        <v>1228</v>
      </c>
      <c r="E107" s="79" t="s">
        <v>1229</v>
      </c>
      <c r="F107" s="49" t="s">
        <v>1090</v>
      </c>
      <c r="G107" s="49" t="s">
        <v>1090</v>
      </c>
      <c r="H107" s="49" t="s">
        <v>1090</v>
      </c>
      <c r="I107" s="102"/>
      <c r="J107" s="99"/>
      <c r="K107" s="99"/>
      <c r="L107" s="100" t="s">
        <v>1640</v>
      </c>
      <c r="M107" s="104"/>
      <c r="N107" s="104"/>
      <c r="O107" s="104"/>
    </row>
    <row r="108" s="24" customFormat="1" ht="13.5" spans="2:15">
      <c r="B108" s="76">
        <v>86</v>
      </c>
      <c r="C108" s="81" t="s">
        <v>1641</v>
      </c>
      <c r="D108" s="78" t="s">
        <v>1230</v>
      </c>
      <c r="E108" s="79" t="s">
        <v>1231</v>
      </c>
      <c r="F108" s="80" t="s">
        <v>1090</v>
      </c>
      <c r="G108" s="80" t="s">
        <v>1090</v>
      </c>
      <c r="H108" s="80" t="s">
        <v>1096</v>
      </c>
      <c r="I108" s="127"/>
      <c r="J108" s="99"/>
      <c r="K108" s="99"/>
      <c r="L108" s="105"/>
      <c r="M108" s="101"/>
      <c r="N108" s="101"/>
      <c r="O108" s="101"/>
    </row>
    <row r="109" s="24" customFormat="1" ht="16.5" spans="2:15">
      <c r="B109" s="76">
        <v>87</v>
      </c>
      <c r="C109" s="78" t="s">
        <v>1036</v>
      </c>
      <c r="D109" s="78" t="s">
        <v>1232</v>
      </c>
      <c r="E109" s="79" t="s">
        <v>1233</v>
      </c>
      <c r="F109" s="80" t="s">
        <v>1096</v>
      </c>
      <c r="G109" s="80" t="s">
        <v>1096</v>
      </c>
      <c r="H109" s="80" t="s">
        <v>1096</v>
      </c>
      <c r="I109" s="102"/>
      <c r="J109" s="99"/>
      <c r="K109" s="99"/>
      <c r="L109" s="128" t="s">
        <v>3979</v>
      </c>
      <c r="M109" s="101"/>
      <c r="N109" s="101"/>
      <c r="O109" s="101"/>
    </row>
    <row r="110" s="24" customFormat="1" ht="22.5" spans="2:15">
      <c r="B110" s="76">
        <v>88</v>
      </c>
      <c r="C110" s="78" t="s">
        <v>1037</v>
      </c>
      <c r="D110" s="78" t="s">
        <v>1235</v>
      </c>
      <c r="E110" s="79" t="s">
        <v>1236</v>
      </c>
      <c r="F110" s="80" t="s">
        <v>1096</v>
      </c>
      <c r="G110" s="80" t="s">
        <v>1096</v>
      </c>
      <c r="H110" s="80" t="s">
        <v>1096</v>
      </c>
      <c r="I110" s="102"/>
      <c r="J110" s="99"/>
      <c r="K110" s="99"/>
      <c r="L110" s="128" t="s">
        <v>3979</v>
      </c>
      <c r="M110" s="101"/>
      <c r="N110" s="101"/>
      <c r="O110" s="101"/>
    </row>
    <row r="111" s="24" customFormat="1" ht="16.5" spans="2:15">
      <c r="B111" s="76">
        <v>89</v>
      </c>
      <c r="C111" s="77" t="s">
        <v>1644</v>
      </c>
      <c r="D111" s="78" t="s">
        <v>1239</v>
      </c>
      <c r="E111" s="79" t="s">
        <v>1240</v>
      </c>
      <c r="F111" s="80" t="s">
        <v>1090</v>
      </c>
      <c r="G111" s="80" t="s">
        <v>1096</v>
      </c>
      <c r="H111" s="80" t="s">
        <v>1096</v>
      </c>
      <c r="I111" s="102"/>
      <c r="J111" s="99"/>
      <c r="K111" s="99"/>
      <c r="L111" s="128" t="s">
        <v>3979</v>
      </c>
      <c r="M111" s="101"/>
      <c r="N111" s="101"/>
      <c r="O111" s="101"/>
    </row>
    <row r="112" s="26" customFormat="1" ht="13.5" spans="2:15">
      <c r="B112" s="76">
        <v>90</v>
      </c>
      <c r="C112" s="78" t="s">
        <v>1646</v>
      </c>
      <c r="D112" s="78" t="s">
        <v>182</v>
      </c>
      <c r="E112" s="79" t="s">
        <v>183</v>
      </c>
      <c r="F112" s="49" t="s">
        <v>1090</v>
      </c>
      <c r="G112" s="49" t="s">
        <v>1090</v>
      </c>
      <c r="H112" s="49" t="s">
        <v>1090</v>
      </c>
      <c r="I112" s="102"/>
      <c r="J112" s="99"/>
      <c r="K112" s="99"/>
      <c r="L112" s="100" t="s">
        <v>1647</v>
      </c>
      <c r="M112" s="104"/>
      <c r="N112" s="104"/>
      <c r="O112" s="104"/>
    </row>
    <row r="113" s="26" customFormat="1" ht="13.5" spans="2:15">
      <c r="B113" s="108">
        <v>91</v>
      </c>
      <c r="C113" s="109" t="s">
        <v>1039</v>
      </c>
      <c r="D113" s="109" t="s">
        <v>1243</v>
      </c>
      <c r="E113" s="110" t="s">
        <v>1039</v>
      </c>
      <c r="F113" s="49" t="s">
        <v>1090</v>
      </c>
      <c r="G113" s="49" t="s">
        <v>1090</v>
      </c>
      <c r="H113" s="49" t="s">
        <v>1090</v>
      </c>
      <c r="I113" s="129" t="s">
        <v>57</v>
      </c>
      <c r="J113" s="99">
        <v>44749</v>
      </c>
      <c r="K113" s="99">
        <v>44751</v>
      </c>
      <c r="L113" s="130"/>
      <c r="M113" s="104"/>
      <c r="N113" s="104"/>
      <c r="O113" s="104"/>
    </row>
    <row r="114" s="24" customFormat="1" customHeight="1" spans="2:12">
      <c r="B114" s="111" t="s">
        <v>185</v>
      </c>
      <c r="C114" s="112"/>
      <c r="D114" s="112"/>
      <c r="E114" s="112"/>
      <c r="F114" s="112"/>
      <c r="G114" s="112"/>
      <c r="H114" s="112"/>
      <c r="I114" s="112"/>
      <c r="J114" s="112"/>
      <c r="K114" s="131"/>
      <c r="L114" s="132"/>
    </row>
    <row r="115" customHeight="1" spans="2:12">
      <c r="B115" s="113" t="s">
        <v>186</v>
      </c>
      <c r="C115" s="114"/>
      <c r="D115" s="114"/>
      <c r="E115" s="114"/>
      <c r="F115" s="114"/>
      <c r="G115" s="114"/>
      <c r="H115" s="114"/>
      <c r="I115" s="114"/>
      <c r="J115" s="114"/>
      <c r="K115" s="133"/>
      <c r="L115" s="132"/>
    </row>
    <row r="116" customHeight="1" spans="2:12">
      <c r="B116" s="115" t="s">
        <v>33</v>
      </c>
      <c r="C116" s="116" t="s">
        <v>35</v>
      </c>
      <c r="D116" s="116" t="s">
        <v>187</v>
      </c>
      <c r="E116" s="116" t="s">
        <v>188</v>
      </c>
      <c r="F116" s="117" t="s">
        <v>1249</v>
      </c>
      <c r="G116" s="118"/>
      <c r="H116" s="117" t="s">
        <v>190</v>
      </c>
      <c r="I116" s="118"/>
      <c r="J116" s="117" t="s">
        <v>191</v>
      </c>
      <c r="K116" s="134"/>
      <c r="L116" s="135"/>
    </row>
    <row r="117" s="29" customFormat="1" spans="2:12">
      <c r="B117" s="119">
        <v>1</v>
      </c>
      <c r="C117" s="120" t="s">
        <v>192</v>
      </c>
      <c r="D117" s="121">
        <f t="shared" ref="D117:D145" si="0">E117+F117+H117+J117</f>
        <v>0</v>
      </c>
      <c r="E117" s="122">
        <v>0</v>
      </c>
      <c r="F117" s="123">
        <v>0</v>
      </c>
      <c r="G117" s="124"/>
      <c r="H117" s="125">
        <v>0</v>
      </c>
      <c r="I117" s="136"/>
      <c r="J117" s="125">
        <v>0</v>
      </c>
      <c r="K117" s="137"/>
      <c r="L117" s="138"/>
    </row>
    <row r="118" s="29" customFormat="1" spans="2:12">
      <c r="B118" s="119">
        <v>2</v>
      </c>
      <c r="C118" s="120" t="s">
        <v>193</v>
      </c>
      <c r="D118" s="121">
        <f t="shared" si="0"/>
        <v>0</v>
      </c>
      <c r="E118" s="122">
        <v>0</v>
      </c>
      <c r="F118" s="123">
        <v>0</v>
      </c>
      <c r="G118" s="124"/>
      <c r="H118" s="125">
        <v>0</v>
      </c>
      <c r="I118" s="136"/>
      <c r="J118" s="125">
        <v>0</v>
      </c>
      <c r="K118" s="137"/>
      <c r="L118" s="138"/>
    </row>
    <row r="119" s="29" customFormat="1" spans="2:12">
      <c r="B119" s="119">
        <v>3</v>
      </c>
      <c r="C119" s="120" t="s">
        <v>194</v>
      </c>
      <c r="D119" s="121">
        <f t="shared" si="0"/>
        <v>1</v>
      </c>
      <c r="E119" s="122">
        <v>0</v>
      </c>
      <c r="F119" s="123">
        <v>0</v>
      </c>
      <c r="G119" s="124"/>
      <c r="H119" s="125">
        <v>1</v>
      </c>
      <c r="I119" s="136"/>
      <c r="J119" s="125">
        <v>0</v>
      </c>
      <c r="K119" s="137"/>
      <c r="L119" s="138"/>
    </row>
    <row r="120" s="29" customFormat="1" spans="2:12">
      <c r="B120" s="119">
        <v>4</v>
      </c>
      <c r="C120" s="120" t="s">
        <v>1648</v>
      </c>
      <c r="D120" s="121">
        <f t="shared" si="0"/>
        <v>4</v>
      </c>
      <c r="E120" s="122">
        <v>0</v>
      </c>
      <c r="F120" s="123">
        <v>0</v>
      </c>
      <c r="G120" s="124"/>
      <c r="H120" s="125">
        <v>4</v>
      </c>
      <c r="I120" s="136"/>
      <c r="J120" s="125">
        <v>0</v>
      </c>
      <c r="K120" s="137"/>
      <c r="L120" s="138"/>
    </row>
    <row r="121" s="29" customFormat="1" spans="2:12">
      <c r="B121" s="119">
        <v>5</v>
      </c>
      <c r="C121" s="120" t="s">
        <v>1649</v>
      </c>
      <c r="D121" s="121">
        <f t="shared" si="0"/>
        <v>0</v>
      </c>
      <c r="E121" s="122">
        <v>0</v>
      </c>
      <c r="F121" s="123">
        <v>0</v>
      </c>
      <c r="G121" s="124"/>
      <c r="H121" s="125">
        <v>0</v>
      </c>
      <c r="I121" s="136"/>
      <c r="J121" s="125">
        <v>0</v>
      </c>
      <c r="K121" s="137"/>
      <c r="L121" s="138"/>
    </row>
    <row r="122" s="29" customFormat="1" spans="2:12">
      <c r="B122" s="119">
        <v>6</v>
      </c>
      <c r="C122" s="120" t="s">
        <v>44</v>
      </c>
      <c r="D122" s="121">
        <f t="shared" si="0"/>
        <v>0</v>
      </c>
      <c r="E122" s="122">
        <v>0</v>
      </c>
      <c r="F122" s="123">
        <v>0</v>
      </c>
      <c r="G122" s="124"/>
      <c r="H122" s="125">
        <v>0</v>
      </c>
      <c r="I122" s="136"/>
      <c r="J122" s="125">
        <v>0</v>
      </c>
      <c r="K122" s="137"/>
      <c r="L122" s="138"/>
    </row>
    <row r="123" s="29" customFormat="1" spans="2:12">
      <c r="B123" s="119">
        <v>7</v>
      </c>
      <c r="C123" s="120" t="s">
        <v>223</v>
      </c>
      <c r="D123" s="121">
        <f t="shared" si="0"/>
        <v>1</v>
      </c>
      <c r="E123" s="122">
        <v>0</v>
      </c>
      <c r="F123" s="123">
        <v>0</v>
      </c>
      <c r="G123" s="124"/>
      <c r="H123" s="125">
        <v>1</v>
      </c>
      <c r="I123" s="136"/>
      <c r="J123" s="125">
        <v>0</v>
      </c>
      <c r="K123" s="137"/>
      <c r="L123" s="138"/>
    </row>
    <row r="124" s="29" customFormat="1" spans="2:12">
      <c r="B124" s="119">
        <v>8</v>
      </c>
      <c r="C124" s="120" t="s">
        <v>51</v>
      </c>
      <c r="D124" s="121">
        <f t="shared" si="0"/>
        <v>0</v>
      </c>
      <c r="E124" s="122">
        <v>0</v>
      </c>
      <c r="F124" s="123">
        <v>0</v>
      </c>
      <c r="G124" s="124"/>
      <c r="H124" s="125">
        <v>0</v>
      </c>
      <c r="I124" s="136"/>
      <c r="J124" s="125">
        <v>0</v>
      </c>
      <c r="K124" s="137"/>
      <c r="L124" s="138"/>
    </row>
    <row r="125" s="29" customFormat="1" spans="2:12">
      <c r="B125" s="119">
        <v>9</v>
      </c>
      <c r="C125" s="120" t="s">
        <v>1650</v>
      </c>
      <c r="D125" s="121">
        <f t="shared" si="0"/>
        <v>0</v>
      </c>
      <c r="E125" s="122">
        <v>0</v>
      </c>
      <c r="F125" s="123">
        <v>0</v>
      </c>
      <c r="G125" s="124"/>
      <c r="H125" s="125">
        <v>0</v>
      </c>
      <c r="I125" s="136"/>
      <c r="J125" s="125">
        <v>0</v>
      </c>
      <c r="K125" s="137"/>
      <c r="L125" s="138"/>
    </row>
    <row r="126" s="29" customFormat="1" spans="2:12">
      <c r="B126" s="119">
        <v>10</v>
      </c>
      <c r="C126" s="120" t="s">
        <v>1651</v>
      </c>
      <c r="D126" s="121">
        <f t="shared" si="0"/>
        <v>2</v>
      </c>
      <c r="E126" s="122">
        <v>0</v>
      </c>
      <c r="F126" s="123">
        <v>1</v>
      </c>
      <c r="G126" s="124"/>
      <c r="H126" s="125">
        <v>1</v>
      </c>
      <c r="I126" s="136"/>
      <c r="J126" s="125">
        <v>0</v>
      </c>
      <c r="K126" s="137"/>
      <c r="L126" s="138"/>
    </row>
    <row r="127" s="29" customFormat="1" spans="2:12">
      <c r="B127" s="119">
        <v>11</v>
      </c>
      <c r="C127" s="120" t="s">
        <v>1652</v>
      </c>
      <c r="D127" s="121">
        <f t="shared" si="0"/>
        <v>1</v>
      </c>
      <c r="E127" s="122">
        <v>0</v>
      </c>
      <c r="F127" s="123">
        <v>0</v>
      </c>
      <c r="G127" s="124"/>
      <c r="H127" s="125">
        <v>1</v>
      </c>
      <c r="I127" s="136"/>
      <c r="J127" s="125">
        <v>0</v>
      </c>
      <c r="K127" s="137"/>
      <c r="L127" s="138"/>
    </row>
    <row r="128" s="29" customFormat="1" spans="2:12">
      <c r="B128" s="119">
        <v>12</v>
      </c>
      <c r="C128" s="120" t="s">
        <v>1653</v>
      </c>
      <c r="D128" s="121">
        <f t="shared" si="0"/>
        <v>0</v>
      </c>
      <c r="E128" s="122">
        <v>0</v>
      </c>
      <c r="F128" s="123">
        <v>0</v>
      </c>
      <c r="G128" s="124"/>
      <c r="H128" s="125">
        <v>0</v>
      </c>
      <c r="I128" s="136"/>
      <c r="J128" s="125">
        <v>0</v>
      </c>
      <c r="K128" s="137"/>
      <c r="L128" s="138"/>
    </row>
    <row r="129" s="29" customFormat="1" spans="2:12">
      <c r="B129" s="119">
        <v>13</v>
      </c>
      <c r="C129" s="120" t="s">
        <v>202</v>
      </c>
      <c r="D129" s="121">
        <f t="shared" si="0"/>
        <v>0</v>
      </c>
      <c r="E129" s="122">
        <v>0</v>
      </c>
      <c r="F129" s="123">
        <v>0</v>
      </c>
      <c r="G129" s="124"/>
      <c r="H129" s="125">
        <v>0</v>
      </c>
      <c r="I129" s="136"/>
      <c r="J129" s="125">
        <v>0</v>
      </c>
      <c r="K129" s="137"/>
      <c r="L129" s="138"/>
    </row>
    <row r="130" s="29" customFormat="1" spans="2:12">
      <c r="B130" s="119">
        <v>14</v>
      </c>
      <c r="C130" s="120" t="s">
        <v>204</v>
      </c>
      <c r="D130" s="121">
        <f t="shared" si="0"/>
        <v>0</v>
      </c>
      <c r="E130" s="122">
        <v>0</v>
      </c>
      <c r="F130" s="123">
        <v>0</v>
      </c>
      <c r="G130" s="124"/>
      <c r="H130" s="125">
        <v>0</v>
      </c>
      <c r="I130" s="136"/>
      <c r="J130" s="125">
        <v>0</v>
      </c>
      <c r="K130" s="137"/>
      <c r="L130" s="138"/>
    </row>
    <row r="131" s="29" customFormat="1" spans="2:12">
      <c r="B131" s="119">
        <v>15</v>
      </c>
      <c r="C131" s="120" t="s">
        <v>1654</v>
      </c>
      <c r="D131" s="121">
        <f t="shared" si="0"/>
        <v>0</v>
      </c>
      <c r="E131" s="122">
        <v>0</v>
      </c>
      <c r="F131" s="123">
        <v>0</v>
      </c>
      <c r="G131" s="124"/>
      <c r="H131" s="125">
        <v>0</v>
      </c>
      <c r="I131" s="136"/>
      <c r="J131" s="125">
        <v>0</v>
      </c>
      <c r="K131" s="137"/>
      <c r="L131" s="138"/>
    </row>
    <row r="132" s="29" customFormat="1" spans="2:12">
      <c r="B132" s="119">
        <v>16</v>
      </c>
      <c r="C132" s="120" t="s">
        <v>1655</v>
      </c>
      <c r="D132" s="121">
        <f t="shared" si="0"/>
        <v>2</v>
      </c>
      <c r="E132" s="122">
        <v>1</v>
      </c>
      <c r="F132" s="123">
        <v>1</v>
      </c>
      <c r="G132" s="124"/>
      <c r="H132" s="125">
        <v>0</v>
      </c>
      <c r="I132" s="136"/>
      <c r="J132" s="125">
        <v>0</v>
      </c>
      <c r="K132" s="137"/>
      <c r="L132" s="138"/>
    </row>
    <row r="133" s="29" customFormat="1" spans="2:12">
      <c r="B133" s="119">
        <v>17</v>
      </c>
      <c r="C133" s="120" t="s">
        <v>60</v>
      </c>
      <c r="D133" s="121">
        <f t="shared" si="0"/>
        <v>0</v>
      </c>
      <c r="E133" s="122">
        <v>0</v>
      </c>
      <c r="F133" s="123">
        <v>0</v>
      </c>
      <c r="G133" s="124"/>
      <c r="H133" s="125">
        <v>0</v>
      </c>
      <c r="I133" s="136"/>
      <c r="J133" s="125">
        <v>0</v>
      </c>
      <c r="K133" s="137"/>
      <c r="L133" s="138"/>
    </row>
    <row r="134" s="29" customFormat="1" spans="2:12">
      <c r="B134" s="119">
        <v>18</v>
      </c>
      <c r="C134" s="120" t="s">
        <v>1656</v>
      </c>
      <c r="D134" s="121">
        <f t="shared" si="0"/>
        <v>0</v>
      </c>
      <c r="E134" s="122">
        <v>0</v>
      </c>
      <c r="F134" s="123">
        <v>0</v>
      </c>
      <c r="G134" s="124"/>
      <c r="H134" s="125">
        <v>0</v>
      </c>
      <c r="I134" s="136"/>
      <c r="J134" s="125">
        <v>0</v>
      </c>
      <c r="K134" s="137"/>
      <c r="L134" s="138"/>
    </row>
    <row r="135" s="29" customFormat="1" spans="2:12">
      <c r="B135" s="119">
        <v>19</v>
      </c>
      <c r="C135" s="120" t="s">
        <v>1657</v>
      </c>
      <c r="D135" s="121">
        <f t="shared" si="0"/>
        <v>0</v>
      </c>
      <c r="E135" s="122">
        <v>0</v>
      </c>
      <c r="F135" s="123">
        <v>0</v>
      </c>
      <c r="G135" s="124"/>
      <c r="H135" s="125">
        <v>0</v>
      </c>
      <c r="I135" s="136"/>
      <c r="J135" s="125">
        <v>0</v>
      </c>
      <c r="K135" s="137"/>
      <c r="L135" s="138"/>
    </row>
    <row r="136" s="29" customFormat="1" spans="2:12">
      <c r="B136" s="119">
        <v>20</v>
      </c>
      <c r="C136" s="120" t="s">
        <v>1031</v>
      </c>
      <c r="D136" s="121">
        <f t="shared" si="0"/>
        <v>0</v>
      </c>
      <c r="E136" s="122">
        <v>0</v>
      </c>
      <c r="F136" s="123">
        <v>0</v>
      </c>
      <c r="G136" s="124"/>
      <c r="H136" s="125">
        <v>0</v>
      </c>
      <c r="I136" s="136"/>
      <c r="J136" s="125">
        <v>0</v>
      </c>
      <c r="K136" s="137"/>
      <c r="L136" s="138"/>
    </row>
    <row r="137" s="29" customFormat="1" spans="2:12">
      <c r="B137" s="119">
        <v>21</v>
      </c>
      <c r="C137" s="120" t="s">
        <v>1658</v>
      </c>
      <c r="D137" s="121">
        <f t="shared" si="0"/>
        <v>0</v>
      </c>
      <c r="E137" s="122">
        <v>0</v>
      </c>
      <c r="F137" s="123">
        <v>0</v>
      </c>
      <c r="G137" s="124"/>
      <c r="H137" s="125">
        <v>0</v>
      </c>
      <c r="I137" s="136"/>
      <c r="J137" s="125">
        <v>0</v>
      </c>
      <c r="K137" s="137"/>
      <c r="L137" s="138"/>
    </row>
    <row r="138" s="29" customFormat="1" spans="2:12">
      <c r="B138" s="119">
        <v>22</v>
      </c>
      <c r="C138" s="120" t="s">
        <v>1659</v>
      </c>
      <c r="D138" s="121">
        <f t="shared" si="0"/>
        <v>0</v>
      </c>
      <c r="E138" s="122">
        <v>0</v>
      </c>
      <c r="F138" s="123">
        <v>0</v>
      </c>
      <c r="G138" s="124"/>
      <c r="H138" s="125">
        <v>0</v>
      </c>
      <c r="I138" s="136"/>
      <c r="J138" s="125">
        <v>0</v>
      </c>
      <c r="K138" s="137"/>
      <c r="L138" s="138"/>
    </row>
    <row r="139" s="29" customFormat="1" spans="2:12">
      <c r="B139" s="119">
        <v>23</v>
      </c>
      <c r="C139" s="139" t="s">
        <v>1637</v>
      </c>
      <c r="D139" s="121">
        <f t="shared" si="0"/>
        <v>0</v>
      </c>
      <c r="E139" s="122">
        <v>0</v>
      </c>
      <c r="F139" s="123">
        <v>0</v>
      </c>
      <c r="G139" s="124"/>
      <c r="H139" s="125">
        <v>0</v>
      </c>
      <c r="I139" s="136"/>
      <c r="J139" s="125">
        <v>0</v>
      </c>
      <c r="K139" s="137"/>
      <c r="L139" s="138"/>
    </row>
    <row r="140" s="29" customFormat="1" spans="2:12">
      <c r="B140" s="119">
        <v>24</v>
      </c>
      <c r="C140" s="139" t="s">
        <v>1660</v>
      </c>
      <c r="D140" s="121">
        <f t="shared" si="0"/>
        <v>0</v>
      </c>
      <c r="E140" s="122">
        <v>0</v>
      </c>
      <c r="F140" s="123">
        <v>0</v>
      </c>
      <c r="G140" s="124"/>
      <c r="H140" s="125">
        <v>0</v>
      </c>
      <c r="I140" s="136"/>
      <c r="J140" s="125">
        <v>0</v>
      </c>
      <c r="K140" s="137"/>
      <c r="L140" s="138"/>
    </row>
    <row r="141" s="29" customFormat="1" spans="2:12">
      <c r="B141" s="119">
        <v>25</v>
      </c>
      <c r="C141" s="120" t="s">
        <v>1036</v>
      </c>
      <c r="D141" s="121">
        <f t="shared" si="0"/>
        <v>0</v>
      </c>
      <c r="E141" s="122">
        <v>0</v>
      </c>
      <c r="F141" s="123">
        <v>0</v>
      </c>
      <c r="G141" s="124"/>
      <c r="H141" s="125">
        <v>0</v>
      </c>
      <c r="I141" s="136"/>
      <c r="J141" s="125">
        <v>0</v>
      </c>
      <c r="K141" s="137"/>
      <c r="L141" s="138"/>
    </row>
    <row r="142" s="29" customFormat="1" spans="2:12">
      <c r="B142" s="119">
        <v>26</v>
      </c>
      <c r="C142" s="120" t="s">
        <v>1037</v>
      </c>
      <c r="D142" s="121">
        <f t="shared" si="0"/>
        <v>0</v>
      </c>
      <c r="E142" s="122">
        <v>0</v>
      </c>
      <c r="F142" s="123">
        <v>0</v>
      </c>
      <c r="G142" s="124"/>
      <c r="H142" s="125">
        <v>0</v>
      </c>
      <c r="I142" s="136"/>
      <c r="J142" s="125">
        <v>0</v>
      </c>
      <c r="K142" s="137"/>
      <c r="L142" s="138"/>
    </row>
    <row r="143" s="29" customFormat="1" spans="2:12">
      <c r="B143" s="119">
        <v>27</v>
      </c>
      <c r="C143" s="120" t="s">
        <v>1661</v>
      </c>
      <c r="D143" s="121">
        <f t="shared" si="0"/>
        <v>0</v>
      </c>
      <c r="E143" s="122">
        <v>0</v>
      </c>
      <c r="F143" s="123">
        <v>0</v>
      </c>
      <c r="G143" s="124"/>
      <c r="H143" s="125">
        <v>0</v>
      </c>
      <c r="I143" s="136"/>
      <c r="J143" s="125">
        <v>0</v>
      </c>
      <c r="K143" s="137"/>
      <c r="L143" s="138"/>
    </row>
    <row r="144" s="29" customFormat="1" spans="2:12">
      <c r="B144" s="119">
        <v>28</v>
      </c>
      <c r="C144" s="120" t="s">
        <v>1039</v>
      </c>
      <c r="D144" s="121">
        <f t="shared" si="0"/>
        <v>0</v>
      </c>
      <c r="E144" s="122">
        <v>0</v>
      </c>
      <c r="F144" s="123">
        <v>0</v>
      </c>
      <c r="G144" s="124"/>
      <c r="H144" s="125">
        <v>0</v>
      </c>
      <c r="I144" s="136"/>
      <c r="J144" s="125">
        <v>0</v>
      </c>
      <c r="K144" s="137"/>
      <c r="L144" s="138"/>
    </row>
    <row r="145" s="29" customFormat="1" spans="2:12">
      <c r="B145" s="119">
        <v>29</v>
      </c>
      <c r="C145" s="120" t="s">
        <v>203</v>
      </c>
      <c r="D145" s="121">
        <f t="shared" si="0"/>
        <v>1</v>
      </c>
      <c r="E145" s="122">
        <v>1</v>
      </c>
      <c r="F145" s="123">
        <v>0</v>
      </c>
      <c r="G145" s="124"/>
      <c r="H145" s="125">
        <v>0</v>
      </c>
      <c r="I145" s="136"/>
      <c r="J145" s="125">
        <v>0</v>
      </c>
      <c r="K145" s="137"/>
      <c r="L145" s="138"/>
    </row>
    <row r="146" ht="15.75" spans="2:12">
      <c r="B146" s="140" t="s">
        <v>207</v>
      </c>
      <c r="C146" s="141"/>
      <c r="D146" s="142">
        <f>SUM(D117:D145)</f>
        <v>12</v>
      </c>
      <c r="E146" s="143">
        <f>SUM(E117:E145)</f>
        <v>2</v>
      </c>
      <c r="F146" s="144">
        <f>SUM(F117:G145)</f>
        <v>2</v>
      </c>
      <c r="G146" s="144"/>
      <c r="H146" s="145">
        <f>SUM(H117:I145)</f>
        <v>8</v>
      </c>
      <c r="I146" s="145"/>
      <c r="J146" s="145">
        <f>SUM(J117:K145)</f>
        <v>0</v>
      </c>
      <c r="K146" s="168"/>
      <c r="L146" s="135"/>
    </row>
    <row r="147" ht="15.75" spans="2:12">
      <c r="B147" s="146" t="s">
        <v>208</v>
      </c>
      <c r="C147" s="147"/>
      <c r="D147" s="148"/>
      <c r="E147" s="149">
        <f>E146/D146</f>
        <v>0.166666666666667</v>
      </c>
      <c r="F147" s="150">
        <f>F146/D146</f>
        <v>0.166666666666667</v>
      </c>
      <c r="G147" s="151"/>
      <c r="H147" s="150">
        <f>H146/D146</f>
        <v>0.666666666666667</v>
      </c>
      <c r="I147" s="151"/>
      <c r="J147" s="150">
        <f>J146/D146</f>
        <v>0</v>
      </c>
      <c r="K147" s="169"/>
      <c r="L147" s="135"/>
    </row>
    <row r="148" spans="2:12">
      <c r="B148" s="152"/>
      <c r="C148" s="153"/>
      <c r="D148" s="153"/>
      <c r="E148" s="154"/>
      <c r="F148" s="154"/>
      <c r="G148" s="154"/>
      <c r="H148" s="23"/>
      <c r="I148" s="23"/>
      <c r="J148" s="23"/>
      <c r="K148" s="23"/>
      <c r="L148" s="135"/>
    </row>
    <row r="149" spans="2:12">
      <c r="B149" s="152"/>
      <c r="C149" s="153"/>
      <c r="D149" s="153"/>
      <c r="E149" s="154"/>
      <c r="F149" s="154"/>
      <c r="G149" s="154"/>
      <c r="H149" s="23"/>
      <c r="I149" s="23"/>
      <c r="J149" s="23"/>
      <c r="K149" s="23"/>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24" customFormat="1" spans="2:12">
      <c r="B162" s="40"/>
      <c r="C162" s="25"/>
      <c r="D162" s="25"/>
      <c r="E162" s="25"/>
      <c r="F162" s="25"/>
      <c r="G162" s="25"/>
      <c r="H162" s="25"/>
      <c r="I162" s="25"/>
      <c r="J162" s="25"/>
      <c r="K162" s="23"/>
      <c r="L162" s="135"/>
    </row>
    <row r="163" s="24" customFormat="1" spans="2:12">
      <c r="B163" s="40"/>
      <c r="C163" s="25"/>
      <c r="D163" s="25"/>
      <c r="E163" s="25"/>
      <c r="F163" s="25"/>
      <c r="G163" s="25"/>
      <c r="H163" s="25"/>
      <c r="I163" s="25"/>
      <c r="J163" s="25"/>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ht="15.75" spans="2:12">
      <c r="B175" s="33"/>
      <c r="C175" s="23"/>
      <c r="D175" s="23"/>
      <c r="E175" s="23"/>
      <c r="F175" s="23"/>
      <c r="G175" s="23"/>
      <c r="H175" s="23"/>
      <c r="I175" s="23"/>
      <c r="J175" s="23"/>
      <c r="K175" s="23"/>
      <c r="L175" s="135"/>
    </row>
    <row r="176" s="24" customFormat="1" ht="17.25" customHeight="1" spans="2:14">
      <c r="B176" s="155" t="s">
        <v>209</v>
      </c>
      <c r="C176" s="156"/>
      <c r="D176" s="156"/>
      <c r="E176" s="156"/>
      <c r="F176" s="156"/>
      <c r="G176" s="156"/>
      <c r="H176" s="156"/>
      <c r="I176" s="156"/>
      <c r="J176" s="156"/>
      <c r="K176" s="156"/>
      <c r="L176" s="170"/>
      <c r="M176" s="171" t="s">
        <v>1662</v>
      </c>
      <c r="N176" s="172"/>
    </row>
    <row r="177" s="24" customFormat="1" ht="14.25" customHeight="1" spans="2:14">
      <c r="B177" s="157" t="s">
        <v>33</v>
      </c>
      <c r="C177" s="158" t="s">
        <v>210</v>
      </c>
      <c r="D177" s="158" t="s">
        <v>207</v>
      </c>
      <c r="E177" s="158" t="s">
        <v>211</v>
      </c>
      <c r="F177" s="159" t="s">
        <v>212</v>
      </c>
      <c r="G177" s="159" t="s">
        <v>213</v>
      </c>
      <c r="H177" s="159" t="s">
        <v>214</v>
      </c>
      <c r="I177" s="159" t="s">
        <v>1253</v>
      </c>
      <c r="J177" s="159" t="s">
        <v>216</v>
      </c>
      <c r="K177" s="159" t="s">
        <v>217</v>
      </c>
      <c r="L177" s="173" t="s">
        <v>1663</v>
      </c>
      <c r="M177" s="174" t="s">
        <v>72</v>
      </c>
      <c r="N177" s="174" t="s">
        <v>1268</v>
      </c>
    </row>
    <row r="178" s="24" customFormat="1" ht="12.75" spans="2:14">
      <c r="B178" s="160"/>
      <c r="C178" s="161"/>
      <c r="D178" s="161"/>
      <c r="E178" s="161"/>
      <c r="F178" s="162"/>
      <c r="G178" s="162"/>
      <c r="H178" s="162"/>
      <c r="I178" s="162"/>
      <c r="J178" s="162"/>
      <c r="K178" s="162"/>
      <c r="L178" s="175"/>
      <c r="M178" s="174"/>
      <c r="N178" s="174"/>
    </row>
    <row r="179" s="24" customFormat="1" ht="19.5" customHeight="1" spans="2:14">
      <c r="B179" s="163">
        <v>1</v>
      </c>
      <c r="C179" s="164" t="s">
        <v>192</v>
      </c>
      <c r="D179" s="165">
        <v>99</v>
      </c>
      <c r="E179" s="77">
        <f>F179+G179</f>
        <v>99</v>
      </c>
      <c r="F179" s="165">
        <v>87</v>
      </c>
      <c r="G179" s="165">
        <v>12</v>
      </c>
      <c r="H179" s="165">
        <f>D179-E179</f>
        <v>0</v>
      </c>
      <c r="I179" s="176">
        <f t="shared" ref="I179:I209" si="1">F179/(F179+G179)</f>
        <v>0.878787878787879</v>
      </c>
      <c r="J179" s="177">
        <f t="shared" ref="J179:J209" si="2">E179/D179</f>
        <v>1</v>
      </c>
      <c r="K179" s="177">
        <f t="shared" ref="K179:K209" si="3">I179*J179</f>
        <v>0.878787878787879</v>
      </c>
      <c r="L179" s="178"/>
      <c r="M179" s="179">
        <v>0.778787878787879</v>
      </c>
      <c r="N179" s="179">
        <v>0.975504322766571</v>
      </c>
    </row>
    <row r="180" s="24" customFormat="1" ht="19.5" customHeight="1" spans="2:14">
      <c r="B180" s="163">
        <v>2</v>
      </c>
      <c r="C180" s="166" t="s">
        <v>193</v>
      </c>
      <c r="D180" s="167">
        <v>5404</v>
      </c>
      <c r="E180" s="81">
        <f t="shared" ref="E180:E181" si="4">F180+G180</f>
        <v>4997</v>
      </c>
      <c r="F180" s="167">
        <v>4951</v>
      </c>
      <c r="G180" s="167">
        <v>46</v>
      </c>
      <c r="H180" s="167">
        <v>407</v>
      </c>
      <c r="I180" s="176">
        <f t="shared" si="1"/>
        <v>0.990794476686012</v>
      </c>
      <c r="J180" s="177">
        <f t="shared" si="2"/>
        <v>0.924685418208734</v>
      </c>
      <c r="K180" s="177">
        <f t="shared" si="3"/>
        <v>0.916173205033309</v>
      </c>
      <c r="L180" s="180" t="s">
        <v>4709</v>
      </c>
      <c r="M180" s="179">
        <v>0.91247408431237</v>
      </c>
      <c r="N180" s="179">
        <v>0.984413534576305</v>
      </c>
    </row>
    <row r="181" s="24" customFormat="1" ht="19.5" customHeight="1" spans="2:14">
      <c r="B181" s="163">
        <v>3</v>
      </c>
      <c r="C181" s="164" t="s">
        <v>194</v>
      </c>
      <c r="D181" s="165">
        <v>55</v>
      </c>
      <c r="E181" s="77">
        <f t="shared" si="4"/>
        <v>55</v>
      </c>
      <c r="F181" s="165">
        <v>46</v>
      </c>
      <c r="G181" s="165">
        <v>9</v>
      </c>
      <c r="H181" s="165">
        <f t="shared" ref="H181:H208" si="5">D181-E181</f>
        <v>0</v>
      </c>
      <c r="I181" s="176">
        <f t="shared" si="1"/>
        <v>0.836363636363636</v>
      </c>
      <c r="J181" s="177">
        <f t="shared" si="2"/>
        <v>1</v>
      </c>
      <c r="K181" s="177">
        <f t="shared" si="3"/>
        <v>0.836363636363636</v>
      </c>
      <c r="L181" s="178"/>
      <c r="M181" s="179">
        <v>0.512035010940919</v>
      </c>
      <c r="N181" s="179">
        <v>0.504</v>
      </c>
    </row>
    <row r="182" s="24" customFormat="1" ht="19.5" customHeight="1" spans="2:14">
      <c r="B182" s="163">
        <v>4</v>
      </c>
      <c r="C182" s="164" t="s">
        <v>1648</v>
      </c>
      <c r="D182" s="165">
        <v>82</v>
      </c>
      <c r="E182" s="77">
        <f t="shared" ref="E182:E208" si="6">F182+G182</f>
        <v>67</v>
      </c>
      <c r="F182" s="165">
        <v>61</v>
      </c>
      <c r="G182" s="165">
        <v>6</v>
      </c>
      <c r="H182" s="165">
        <f t="shared" si="5"/>
        <v>15</v>
      </c>
      <c r="I182" s="176">
        <f t="shared" si="1"/>
        <v>0.91044776119403</v>
      </c>
      <c r="J182" s="177">
        <f t="shared" si="2"/>
        <v>0.817073170731707</v>
      </c>
      <c r="K182" s="177">
        <f t="shared" si="3"/>
        <v>0.74390243902439</v>
      </c>
      <c r="L182" s="178" t="s">
        <v>4710</v>
      </c>
      <c r="M182" s="179">
        <v>0.711811023622047</v>
      </c>
      <c r="N182" s="179">
        <v>0.696821515892421</v>
      </c>
    </row>
    <row r="183" s="24" customFormat="1" ht="19.5" customHeight="1" spans="2:14">
      <c r="B183" s="163">
        <v>5</v>
      </c>
      <c r="C183" s="164" t="s">
        <v>1649</v>
      </c>
      <c r="D183" s="165">
        <v>79</v>
      </c>
      <c r="E183" s="77">
        <f t="shared" si="6"/>
        <v>51</v>
      </c>
      <c r="F183" s="165">
        <v>33</v>
      </c>
      <c r="G183" s="165">
        <v>18</v>
      </c>
      <c r="H183" s="165">
        <f t="shared" si="5"/>
        <v>28</v>
      </c>
      <c r="I183" s="176">
        <f t="shared" si="1"/>
        <v>0.647058823529412</v>
      </c>
      <c r="J183" s="177">
        <f t="shared" si="2"/>
        <v>0.645569620253165</v>
      </c>
      <c r="K183" s="177">
        <f t="shared" si="3"/>
        <v>0.417721518987342</v>
      </c>
      <c r="L183" s="178" t="s">
        <v>4711</v>
      </c>
      <c r="M183" s="179">
        <v>0.540425531914894</v>
      </c>
      <c r="N183" s="179">
        <v>0.77710843373494</v>
      </c>
    </row>
    <row r="184" s="24" customFormat="1" ht="19.5" customHeight="1" spans="2:14">
      <c r="B184" s="163">
        <v>6</v>
      </c>
      <c r="C184" s="164" t="s">
        <v>44</v>
      </c>
      <c r="D184" s="165">
        <v>33</v>
      </c>
      <c r="E184" s="77">
        <f t="shared" si="6"/>
        <v>33</v>
      </c>
      <c r="F184" s="165">
        <v>33</v>
      </c>
      <c r="G184" s="165">
        <v>0</v>
      </c>
      <c r="H184" s="165">
        <f t="shared" si="5"/>
        <v>0</v>
      </c>
      <c r="I184" s="176">
        <f t="shared" si="1"/>
        <v>1</v>
      </c>
      <c r="J184" s="177">
        <f t="shared" si="2"/>
        <v>1</v>
      </c>
      <c r="K184" s="177">
        <f t="shared" si="3"/>
        <v>1</v>
      </c>
      <c r="L184" s="178"/>
      <c r="M184" s="179">
        <v>0.917098445595855</v>
      </c>
      <c r="N184" s="179">
        <v>0.920245398773006</v>
      </c>
    </row>
    <row r="185" s="24" customFormat="1" ht="19.5" customHeight="1" spans="2:14">
      <c r="B185" s="163">
        <v>7</v>
      </c>
      <c r="C185" s="164" t="s">
        <v>223</v>
      </c>
      <c r="D185" s="165">
        <v>13</v>
      </c>
      <c r="E185" s="77">
        <f t="shared" si="6"/>
        <v>13</v>
      </c>
      <c r="F185" s="165">
        <v>13</v>
      </c>
      <c r="G185" s="165">
        <v>0</v>
      </c>
      <c r="H185" s="165">
        <f t="shared" si="5"/>
        <v>0</v>
      </c>
      <c r="I185" s="176">
        <f t="shared" si="1"/>
        <v>1</v>
      </c>
      <c r="J185" s="177">
        <f t="shared" si="2"/>
        <v>1</v>
      </c>
      <c r="K185" s="177">
        <f t="shared" si="3"/>
        <v>1</v>
      </c>
      <c r="L185" s="178"/>
      <c r="M185" s="179">
        <v>0.88212927756654</v>
      </c>
      <c r="N185" s="179">
        <v>0.885869565217391</v>
      </c>
    </row>
    <row r="186" s="24" customFormat="1" ht="19.5" customHeight="1" spans="2:14">
      <c r="B186" s="163">
        <v>8</v>
      </c>
      <c r="C186" s="164" t="s">
        <v>51</v>
      </c>
      <c r="D186" s="165">
        <v>11</v>
      </c>
      <c r="E186" s="77">
        <f t="shared" si="6"/>
        <v>11</v>
      </c>
      <c r="F186" s="165">
        <v>11</v>
      </c>
      <c r="G186" s="165">
        <v>0</v>
      </c>
      <c r="H186" s="165">
        <f t="shared" si="5"/>
        <v>0</v>
      </c>
      <c r="I186" s="176">
        <f t="shared" si="1"/>
        <v>1</v>
      </c>
      <c r="J186" s="177">
        <f t="shared" si="2"/>
        <v>1</v>
      </c>
      <c r="K186" s="177">
        <f t="shared" si="3"/>
        <v>1</v>
      </c>
      <c r="L186" s="178"/>
      <c r="M186" s="179">
        <v>0.725806451612903</v>
      </c>
      <c r="N186" s="179">
        <v>0.794117647058824</v>
      </c>
    </row>
    <row r="187" s="24" customFormat="1" ht="19.5" customHeight="1" spans="2:14">
      <c r="B187" s="163">
        <v>9</v>
      </c>
      <c r="C187" s="164" t="s">
        <v>1650</v>
      </c>
      <c r="D187" s="165">
        <v>38</v>
      </c>
      <c r="E187" s="77">
        <f t="shared" si="6"/>
        <v>36</v>
      </c>
      <c r="F187" s="165">
        <v>33</v>
      </c>
      <c r="G187" s="165">
        <v>3</v>
      </c>
      <c r="H187" s="165">
        <f t="shared" si="5"/>
        <v>2</v>
      </c>
      <c r="I187" s="176">
        <f t="shared" si="1"/>
        <v>0.916666666666667</v>
      </c>
      <c r="J187" s="177">
        <f t="shared" si="2"/>
        <v>0.947368421052632</v>
      </c>
      <c r="K187" s="177">
        <f t="shared" si="3"/>
        <v>0.868421052631579</v>
      </c>
      <c r="L187" s="178" t="s">
        <v>4712</v>
      </c>
      <c r="M187" s="179">
        <v>0.845375722543353</v>
      </c>
      <c r="N187" s="179">
        <v>0.795454545454545</v>
      </c>
    </row>
    <row r="188" s="24" customFormat="1" ht="19.5" customHeight="1" spans="2:14">
      <c r="B188" s="163">
        <v>10</v>
      </c>
      <c r="C188" s="164" t="s">
        <v>1651</v>
      </c>
      <c r="D188" s="165">
        <v>25</v>
      </c>
      <c r="E188" s="77">
        <f t="shared" si="6"/>
        <v>25</v>
      </c>
      <c r="F188" s="165">
        <v>20</v>
      </c>
      <c r="G188" s="165">
        <v>5</v>
      </c>
      <c r="H188" s="165">
        <f t="shared" si="5"/>
        <v>0</v>
      </c>
      <c r="I188" s="176">
        <f t="shared" si="1"/>
        <v>0.8</v>
      </c>
      <c r="J188" s="177">
        <f t="shared" si="2"/>
        <v>1</v>
      </c>
      <c r="K188" s="177">
        <f t="shared" si="3"/>
        <v>0.8</v>
      </c>
      <c r="L188" s="178"/>
      <c r="M188" s="179">
        <v>0.674033149171271</v>
      </c>
      <c r="N188" s="179">
        <v>0.527131782945736</v>
      </c>
    </row>
    <row r="189" s="24" customFormat="1" ht="19.5" customHeight="1" spans="2:14">
      <c r="B189" s="163">
        <v>11</v>
      </c>
      <c r="C189" s="164" t="s">
        <v>1652</v>
      </c>
      <c r="D189" s="165">
        <v>42</v>
      </c>
      <c r="E189" s="77">
        <f t="shared" si="6"/>
        <v>42</v>
      </c>
      <c r="F189" s="165">
        <v>23</v>
      </c>
      <c r="G189" s="165">
        <v>19</v>
      </c>
      <c r="H189" s="165">
        <f t="shared" si="5"/>
        <v>0</v>
      </c>
      <c r="I189" s="176">
        <f t="shared" si="1"/>
        <v>0.547619047619048</v>
      </c>
      <c r="J189" s="177">
        <f t="shared" si="2"/>
        <v>1</v>
      </c>
      <c r="K189" s="177">
        <f t="shared" si="3"/>
        <v>0.547619047619048</v>
      </c>
      <c r="L189" s="178"/>
      <c r="M189" s="179">
        <v>0.784042553191489</v>
      </c>
      <c r="N189" s="179">
        <v>0.506172839506173</v>
      </c>
    </row>
    <row r="190" s="24" customFormat="1" ht="19.5" customHeight="1" spans="2:14">
      <c r="B190" s="163">
        <v>12</v>
      </c>
      <c r="C190" s="164" t="s">
        <v>1653</v>
      </c>
      <c r="D190" s="165">
        <v>6</v>
      </c>
      <c r="E190" s="77">
        <f t="shared" si="6"/>
        <v>6</v>
      </c>
      <c r="F190" s="165">
        <v>6</v>
      </c>
      <c r="G190" s="165">
        <v>0</v>
      </c>
      <c r="H190" s="165">
        <f t="shared" si="5"/>
        <v>0</v>
      </c>
      <c r="I190" s="176">
        <f t="shared" si="1"/>
        <v>1</v>
      </c>
      <c r="J190" s="177">
        <f t="shared" si="2"/>
        <v>1</v>
      </c>
      <c r="K190" s="177">
        <f t="shared" si="3"/>
        <v>1</v>
      </c>
      <c r="L190" s="181"/>
      <c r="M190" s="179">
        <v>0.884615384615385</v>
      </c>
      <c r="N190" s="179">
        <v>0.930769230769231</v>
      </c>
    </row>
    <row r="191" s="24" customFormat="1" ht="19.5" customHeight="1" spans="2:14">
      <c r="B191" s="163">
        <v>13</v>
      </c>
      <c r="C191" s="164" t="s">
        <v>202</v>
      </c>
      <c r="D191" s="165">
        <v>85</v>
      </c>
      <c r="E191" s="77">
        <f t="shared" si="6"/>
        <v>85</v>
      </c>
      <c r="F191" s="165">
        <v>84</v>
      </c>
      <c r="G191" s="165">
        <v>1</v>
      </c>
      <c r="H191" s="165">
        <f t="shared" si="5"/>
        <v>0</v>
      </c>
      <c r="I191" s="176">
        <f t="shared" si="1"/>
        <v>0.988235294117647</v>
      </c>
      <c r="J191" s="177">
        <f t="shared" si="2"/>
        <v>1</v>
      </c>
      <c r="K191" s="177">
        <f t="shared" si="3"/>
        <v>0.988235294117647</v>
      </c>
      <c r="L191" s="178"/>
      <c r="M191" s="179">
        <v>0.835514018691589</v>
      </c>
      <c r="N191" s="179">
        <v>0.966555183946488</v>
      </c>
    </row>
    <row r="192" s="24" customFormat="1" ht="19.5" customHeight="1" spans="2:14">
      <c r="B192" s="163">
        <v>14</v>
      </c>
      <c r="C192" s="164" t="s">
        <v>204</v>
      </c>
      <c r="D192" s="165">
        <v>47</v>
      </c>
      <c r="E192" s="77">
        <f t="shared" si="6"/>
        <v>47</v>
      </c>
      <c r="F192" s="165">
        <v>41</v>
      </c>
      <c r="G192" s="165">
        <v>6</v>
      </c>
      <c r="H192" s="165">
        <f t="shared" si="5"/>
        <v>0</v>
      </c>
      <c r="I192" s="176">
        <f t="shared" si="1"/>
        <v>0.872340425531915</v>
      </c>
      <c r="J192" s="177">
        <f t="shared" si="2"/>
        <v>1</v>
      </c>
      <c r="K192" s="177">
        <f t="shared" si="3"/>
        <v>0.872340425531915</v>
      </c>
      <c r="L192" s="178"/>
      <c r="M192" s="179">
        <v>0.536502546689304</v>
      </c>
      <c r="N192" s="179">
        <v>0.763157894736842</v>
      </c>
    </row>
    <row r="193" s="24" customFormat="1" ht="19.5" customHeight="1" spans="2:14">
      <c r="B193" s="163">
        <v>15</v>
      </c>
      <c r="C193" s="164" t="s">
        <v>1654</v>
      </c>
      <c r="D193" s="165">
        <v>41</v>
      </c>
      <c r="E193" s="77">
        <f t="shared" si="6"/>
        <v>36</v>
      </c>
      <c r="F193" s="165">
        <v>27</v>
      </c>
      <c r="G193" s="165">
        <v>9</v>
      </c>
      <c r="H193" s="165">
        <f t="shared" si="5"/>
        <v>5</v>
      </c>
      <c r="I193" s="176">
        <f t="shared" si="1"/>
        <v>0.75</v>
      </c>
      <c r="J193" s="177">
        <f t="shared" si="2"/>
        <v>0.878048780487805</v>
      </c>
      <c r="K193" s="177">
        <f t="shared" si="3"/>
        <v>0.658536585365854</v>
      </c>
      <c r="L193" s="178" t="s">
        <v>4713</v>
      </c>
      <c r="M193" s="179">
        <v>0.51010101010101</v>
      </c>
      <c r="N193" s="179">
        <v>0.365671641791045</v>
      </c>
    </row>
    <row r="194" s="24" customFormat="1" ht="19.5" customHeight="1" spans="2:14">
      <c r="B194" s="163">
        <v>16</v>
      </c>
      <c r="C194" s="164" t="s">
        <v>1655</v>
      </c>
      <c r="D194" s="165">
        <v>30</v>
      </c>
      <c r="E194" s="77">
        <f t="shared" si="6"/>
        <v>19</v>
      </c>
      <c r="F194" s="165">
        <v>11</v>
      </c>
      <c r="G194" s="165">
        <v>8</v>
      </c>
      <c r="H194" s="165">
        <f t="shared" si="5"/>
        <v>11</v>
      </c>
      <c r="I194" s="176">
        <f t="shared" si="1"/>
        <v>0.578947368421053</v>
      </c>
      <c r="J194" s="177">
        <f t="shared" si="2"/>
        <v>0.633333333333333</v>
      </c>
      <c r="K194" s="177">
        <f t="shared" si="3"/>
        <v>0.366666666666667</v>
      </c>
      <c r="L194" s="178" t="s">
        <v>4714</v>
      </c>
      <c r="M194" s="179">
        <v>0.767543859649123</v>
      </c>
      <c r="N194" s="179">
        <v>0.826923076923077</v>
      </c>
    </row>
    <row r="195" s="24" customFormat="1" ht="19.5" customHeight="1" spans="2:14">
      <c r="B195" s="163">
        <v>17</v>
      </c>
      <c r="C195" s="164" t="s">
        <v>60</v>
      </c>
      <c r="D195" s="165">
        <v>16</v>
      </c>
      <c r="E195" s="77">
        <f t="shared" si="6"/>
        <v>11</v>
      </c>
      <c r="F195" s="165">
        <v>10</v>
      </c>
      <c r="G195" s="165">
        <v>1</v>
      </c>
      <c r="H195" s="165">
        <f t="shared" si="5"/>
        <v>5</v>
      </c>
      <c r="I195" s="176">
        <f t="shared" si="1"/>
        <v>0.909090909090909</v>
      </c>
      <c r="J195" s="177">
        <f t="shared" si="2"/>
        <v>0.6875</v>
      </c>
      <c r="K195" s="177">
        <f t="shared" si="3"/>
        <v>0.625</v>
      </c>
      <c r="L195" s="178" t="s">
        <v>4715</v>
      </c>
      <c r="M195" s="179">
        <v>0.101694915254237</v>
      </c>
      <c r="N195" s="179">
        <v>0.0588235294117647</v>
      </c>
    </row>
    <row r="196" s="24" customFormat="1" ht="19.5" customHeight="1" spans="2:14">
      <c r="B196" s="163">
        <v>18</v>
      </c>
      <c r="C196" s="164" t="s">
        <v>1656</v>
      </c>
      <c r="D196" s="165">
        <v>11</v>
      </c>
      <c r="E196" s="77">
        <f t="shared" si="6"/>
        <v>11</v>
      </c>
      <c r="F196" s="165">
        <v>9</v>
      </c>
      <c r="G196" s="165">
        <v>2</v>
      </c>
      <c r="H196" s="165">
        <f t="shared" si="5"/>
        <v>0</v>
      </c>
      <c r="I196" s="176">
        <f t="shared" si="1"/>
        <v>0.818181818181818</v>
      </c>
      <c r="J196" s="177">
        <f t="shared" si="2"/>
        <v>1</v>
      </c>
      <c r="K196" s="177">
        <f t="shared" si="3"/>
        <v>0.818181818181818</v>
      </c>
      <c r="L196" s="178"/>
      <c r="M196" s="179">
        <v>0.482758620689655</v>
      </c>
      <c r="N196" s="179">
        <v>0</v>
      </c>
    </row>
    <row r="197" s="24" customFormat="1" ht="19.5" customHeight="1" spans="2:14">
      <c r="B197" s="163">
        <v>19</v>
      </c>
      <c r="C197" s="164" t="s">
        <v>1657</v>
      </c>
      <c r="D197" s="165">
        <v>3</v>
      </c>
      <c r="E197" s="77">
        <f t="shared" si="6"/>
        <v>3</v>
      </c>
      <c r="F197" s="165">
        <v>1</v>
      </c>
      <c r="G197" s="165">
        <v>2</v>
      </c>
      <c r="H197" s="165">
        <f t="shared" si="5"/>
        <v>0</v>
      </c>
      <c r="I197" s="176">
        <f t="shared" si="1"/>
        <v>0.333333333333333</v>
      </c>
      <c r="J197" s="177">
        <f t="shared" si="2"/>
        <v>1</v>
      </c>
      <c r="K197" s="177">
        <f t="shared" si="3"/>
        <v>0.333333333333333</v>
      </c>
      <c r="L197" s="189"/>
      <c r="M197" s="179">
        <v>0.742857142857143</v>
      </c>
      <c r="N197" s="179">
        <v>0</v>
      </c>
    </row>
    <row r="198" s="24" customFormat="1" ht="19.5" customHeight="1" spans="2:14">
      <c r="B198" s="163">
        <v>20</v>
      </c>
      <c r="C198" s="164" t="s">
        <v>1031</v>
      </c>
      <c r="D198" s="165">
        <v>0</v>
      </c>
      <c r="E198" s="77">
        <f t="shared" si="6"/>
        <v>0</v>
      </c>
      <c r="F198" s="165">
        <v>0</v>
      </c>
      <c r="G198" s="165">
        <v>0</v>
      </c>
      <c r="H198" s="165">
        <f t="shared" si="5"/>
        <v>0</v>
      </c>
      <c r="I198" s="176" t="e">
        <f t="shared" si="1"/>
        <v>#DIV/0!</v>
      </c>
      <c r="J198" s="177" t="e">
        <f t="shared" si="2"/>
        <v>#DIV/0!</v>
      </c>
      <c r="K198" s="177" t="e">
        <f t="shared" si="3"/>
        <v>#DIV/0!</v>
      </c>
      <c r="L198" s="178" t="s">
        <v>2602</v>
      </c>
      <c r="M198" s="179" t="e">
        <v>#DIV/0!</v>
      </c>
      <c r="N198" s="179">
        <v>0</v>
      </c>
    </row>
    <row r="199" s="27" customFormat="1" ht="19.5" customHeight="1" spans="2:14">
      <c r="B199" s="182">
        <v>21</v>
      </c>
      <c r="C199" s="164" t="s">
        <v>1658</v>
      </c>
      <c r="D199" s="167">
        <v>0</v>
      </c>
      <c r="E199" s="77">
        <f t="shared" si="6"/>
        <v>0</v>
      </c>
      <c r="F199" s="167">
        <v>0</v>
      </c>
      <c r="G199" s="167">
        <v>0</v>
      </c>
      <c r="H199" s="165">
        <v>0</v>
      </c>
      <c r="I199" s="176" t="e">
        <f t="shared" si="1"/>
        <v>#DIV/0!</v>
      </c>
      <c r="J199" s="177" t="e">
        <f t="shared" si="2"/>
        <v>#DIV/0!</v>
      </c>
      <c r="K199" s="177" t="e">
        <f t="shared" si="3"/>
        <v>#DIV/0!</v>
      </c>
      <c r="L199" s="181"/>
      <c r="M199" s="190" t="e">
        <v>#DIV/0!</v>
      </c>
      <c r="N199" s="190">
        <v>0</v>
      </c>
    </row>
    <row r="200" s="24" customFormat="1" ht="19.5" customHeight="1" spans="2:14">
      <c r="B200" s="163">
        <v>22</v>
      </c>
      <c r="C200" s="166" t="s">
        <v>1659</v>
      </c>
      <c r="D200" s="165">
        <v>0</v>
      </c>
      <c r="E200" s="77">
        <f t="shared" si="6"/>
        <v>0</v>
      </c>
      <c r="F200" s="165">
        <v>0</v>
      </c>
      <c r="G200" s="165">
        <v>0</v>
      </c>
      <c r="H200" s="165">
        <f t="shared" si="5"/>
        <v>0</v>
      </c>
      <c r="I200" s="176" t="e">
        <f t="shared" si="1"/>
        <v>#DIV/0!</v>
      </c>
      <c r="J200" s="177" t="e">
        <f t="shared" si="2"/>
        <v>#DIV/0!</v>
      </c>
      <c r="K200" s="177" t="e">
        <f t="shared" si="3"/>
        <v>#DIV/0!</v>
      </c>
      <c r="L200" s="180"/>
      <c r="M200" s="179">
        <v>0.715116279069767</v>
      </c>
      <c r="N200" s="179">
        <v>0</v>
      </c>
    </row>
    <row r="201" s="24" customFormat="1" ht="19.5" customHeight="1" spans="2:14">
      <c r="B201" s="163">
        <v>23</v>
      </c>
      <c r="C201" s="166" t="s">
        <v>1637</v>
      </c>
      <c r="D201" s="165">
        <v>0</v>
      </c>
      <c r="E201" s="77">
        <f t="shared" si="6"/>
        <v>0</v>
      </c>
      <c r="F201" s="165">
        <v>0</v>
      </c>
      <c r="G201" s="165">
        <v>0</v>
      </c>
      <c r="H201" s="165">
        <f t="shared" si="5"/>
        <v>0</v>
      </c>
      <c r="I201" s="176" t="e">
        <f t="shared" si="1"/>
        <v>#DIV/0!</v>
      </c>
      <c r="J201" s="177" t="e">
        <f t="shared" si="2"/>
        <v>#DIV/0!</v>
      </c>
      <c r="K201" s="177" t="e">
        <f t="shared" si="3"/>
        <v>#DIV/0!</v>
      </c>
      <c r="L201" s="180"/>
      <c r="M201" s="179">
        <v>0.666666666666667</v>
      </c>
      <c r="N201" s="179">
        <v>0</v>
      </c>
    </row>
    <row r="202" s="24" customFormat="1" ht="19.5" customHeight="1" spans="2:14">
      <c r="B202" s="163">
        <v>24</v>
      </c>
      <c r="C202" s="166" t="s">
        <v>1660</v>
      </c>
      <c r="D202" s="165">
        <v>0</v>
      </c>
      <c r="E202" s="77">
        <f t="shared" si="6"/>
        <v>0</v>
      </c>
      <c r="F202" s="165">
        <v>0</v>
      </c>
      <c r="G202" s="165">
        <v>0</v>
      </c>
      <c r="H202" s="165">
        <f t="shared" si="5"/>
        <v>0</v>
      </c>
      <c r="I202" s="176" t="e">
        <f t="shared" si="1"/>
        <v>#DIV/0!</v>
      </c>
      <c r="J202" s="177" t="e">
        <f t="shared" si="2"/>
        <v>#DIV/0!</v>
      </c>
      <c r="K202" s="177" t="e">
        <f t="shared" si="3"/>
        <v>#DIV/0!</v>
      </c>
      <c r="L202" s="180"/>
      <c r="M202" s="179">
        <v>0.749229583975347</v>
      </c>
      <c r="N202" s="179">
        <v>0</v>
      </c>
    </row>
    <row r="203" s="24" customFormat="1" ht="19.5" customHeight="1" spans="2:14">
      <c r="B203" s="163">
        <v>25</v>
      </c>
      <c r="C203" s="164" t="s">
        <v>1036</v>
      </c>
      <c r="D203" s="165">
        <v>0</v>
      </c>
      <c r="E203" s="77">
        <f t="shared" si="6"/>
        <v>0</v>
      </c>
      <c r="F203" s="165">
        <v>0</v>
      </c>
      <c r="G203" s="165">
        <v>0</v>
      </c>
      <c r="H203" s="165">
        <f t="shared" si="5"/>
        <v>0</v>
      </c>
      <c r="I203" s="176" t="e">
        <f t="shared" si="1"/>
        <v>#DIV/0!</v>
      </c>
      <c r="J203" s="177" t="e">
        <f t="shared" si="2"/>
        <v>#DIV/0!</v>
      </c>
      <c r="K203" s="177" t="e">
        <f t="shared" si="3"/>
        <v>#DIV/0!</v>
      </c>
      <c r="L203" s="178" t="s">
        <v>2602</v>
      </c>
      <c r="M203" s="179" t="e">
        <v>#DIV/0!</v>
      </c>
      <c r="N203" s="179">
        <v>0</v>
      </c>
    </row>
    <row r="204" s="24" customFormat="1" ht="19.5" customHeight="1" spans="2:14">
      <c r="B204" s="163">
        <v>26</v>
      </c>
      <c r="C204" s="164" t="s">
        <v>1037</v>
      </c>
      <c r="D204" s="165">
        <v>0</v>
      </c>
      <c r="E204" s="77">
        <f t="shared" si="6"/>
        <v>0</v>
      </c>
      <c r="F204" s="165">
        <v>0</v>
      </c>
      <c r="G204" s="165">
        <v>0</v>
      </c>
      <c r="H204" s="165">
        <f t="shared" si="5"/>
        <v>0</v>
      </c>
      <c r="I204" s="176" t="e">
        <f t="shared" si="1"/>
        <v>#DIV/0!</v>
      </c>
      <c r="J204" s="177" t="e">
        <f t="shared" si="2"/>
        <v>#DIV/0!</v>
      </c>
      <c r="K204" s="177" t="e">
        <f t="shared" si="3"/>
        <v>#DIV/0!</v>
      </c>
      <c r="L204" s="178" t="s">
        <v>2602</v>
      </c>
      <c r="M204" s="179" t="e">
        <v>#DIV/0!</v>
      </c>
      <c r="N204" s="179">
        <v>0</v>
      </c>
    </row>
    <row r="205" s="24" customFormat="1" ht="19.5" customHeight="1" spans="2:14">
      <c r="B205" s="163">
        <v>27</v>
      </c>
      <c r="C205" s="164" t="s">
        <v>1661</v>
      </c>
      <c r="D205" s="165">
        <v>0</v>
      </c>
      <c r="E205" s="77">
        <f t="shared" si="6"/>
        <v>0</v>
      </c>
      <c r="F205" s="165">
        <v>0</v>
      </c>
      <c r="G205" s="165">
        <v>0</v>
      </c>
      <c r="H205" s="165">
        <f t="shared" si="5"/>
        <v>0</v>
      </c>
      <c r="I205" s="176" t="e">
        <f t="shared" si="1"/>
        <v>#DIV/0!</v>
      </c>
      <c r="J205" s="177" t="e">
        <f t="shared" si="2"/>
        <v>#DIV/0!</v>
      </c>
      <c r="K205" s="177" t="e">
        <f t="shared" si="3"/>
        <v>#DIV/0!</v>
      </c>
      <c r="L205" s="178" t="s">
        <v>2602</v>
      </c>
      <c r="M205" s="179" t="e">
        <v>#DIV/0!</v>
      </c>
      <c r="N205" s="179">
        <v>0</v>
      </c>
    </row>
    <row r="206" s="24" customFormat="1" ht="19.5" customHeight="1" spans="2:14">
      <c r="B206" s="163">
        <v>28</v>
      </c>
      <c r="C206" s="164" t="s">
        <v>1039</v>
      </c>
      <c r="D206" s="165">
        <v>13</v>
      </c>
      <c r="E206" s="77">
        <f t="shared" si="6"/>
        <v>13</v>
      </c>
      <c r="F206" s="165">
        <v>13</v>
      </c>
      <c r="G206" s="165">
        <v>0</v>
      </c>
      <c r="H206" s="165">
        <f t="shared" si="5"/>
        <v>0</v>
      </c>
      <c r="I206" s="176">
        <f t="shared" si="1"/>
        <v>1</v>
      </c>
      <c r="J206" s="177">
        <f t="shared" si="2"/>
        <v>1</v>
      </c>
      <c r="K206" s="177">
        <f t="shared" si="3"/>
        <v>1</v>
      </c>
      <c r="L206" s="181"/>
      <c r="M206" s="179" t="e">
        <v>#DIV/0!</v>
      </c>
      <c r="N206" s="179">
        <v>0</v>
      </c>
    </row>
    <row r="207" s="24" customFormat="1" ht="19.5" customHeight="1" spans="2:14">
      <c r="B207" s="163">
        <v>29</v>
      </c>
      <c r="C207" s="183" t="s">
        <v>203</v>
      </c>
      <c r="D207" s="165">
        <v>4</v>
      </c>
      <c r="E207" s="77">
        <f t="shared" si="6"/>
        <v>4</v>
      </c>
      <c r="F207" s="165">
        <v>3</v>
      </c>
      <c r="G207" s="165">
        <v>1</v>
      </c>
      <c r="H207" s="165">
        <f t="shared" si="5"/>
        <v>0</v>
      </c>
      <c r="I207" s="176">
        <f t="shared" si="1"/>
        <v>0.75</v>
      </c>
      <c r="J207" s="177">
        <f t="shared" si="2"/>
        <v>1</v>
      </c>
      <c r="K207" s="177">
        <f t="shared" si="3"/>
        <v>0.75</v>
      </c>
      <c r="L207" s="178"/>
      <c r="M207" s="179">
        <v>0.727272727272727</v>
      </c>
      <c r="N207" s="179">
        <v>0</v>
      </c>
    </row>
    <row r="208" s="24" customFormat="1" ht="19.5" customHeight="1" spans="2:14">
      <c r="B208" s="163">
        <v>30</v>
      </c>
      <c r="C208" s="184" t="s">
        <v>1275</v>
      </c>
      <c r="D208" s="185">
        <v>23</v>
      </c>
      <c r="E208" s="77">
        <f t="shared" si="6"/>
        <v>23</v>
      </c>
      <c r="F208" s="185">
        <v>20</v>
      </c>
      <c r="G208" s="185">
        <v>3</v>
      </c>
      <c r="H208" s="165">
        <f t="shared" si="5"/>
        <v>0</v>
      </c>
      <c r="I208" s="176">
        <f t="shared" si="1"/>
        <v>0.869565217391304</v>
      </c>
      <c r="J208" s="177">
        <f t="shared" si="2"/>
        <v>1</v>
      </c>
      <c r="K208" s="177">
        <f t="shared" si="3"/>
        <v>0.869565217391304</v>
      </c>
      <c r="L208" s="191"/>
      <c r="M208" s="179"/>
      <c r="N208" s="179"/>
    </row>
    <row r="209" s="24" customFormat="1" ht="18.75" customHeight="1" spans="2:14">
      <c r="B209" s="186" t="s">
        <v>207</v>
      </c>
      <c r="C209" s="187"/>
      <c r="D209" s="188">
        <f>SUM(D179:D208)</f>
        <v>6160</v>
      </c>
      <c r="E209" s="188">
        <f>SUM(E179:E208)</f>
        <v>5687</v>
      </c>
      <c r="F209" s="188">
        <f>SUM(F179:F208)</f>
        <v>5536</v>
      </c>
      <c r="G209" s="188">
        <f>SUM(G179:G208)</f>
        <v>151</v>
      </c>
      <c r="H209" s="188">
        <f>SUM(H179:H208)</f>
        <v>473</v>
      </c>
      <c r="I209" s="192">
        <f t="shared" si="1"/>
        <v>0.973448215227712</v>
      </c>
      <c r="J209" s="193">
        <f t="shared" si="2"/>
        <v>0.923214285714286</v>
      </c>
      <c r="K209" s="193">
        <f t="shared" si="3"/>
        <v>0.898701298701299</v>
      </c>
      <c r="L209" s="194"/>
      <c r="M209" s="179">
        <v>0.825742574257426</v>
      </c>
      <c r="N209" s="195">
        <v>0.614617940199336</v>
      </c>
    </row>
  </sheetData>
  <mergeCells count="225">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B114:K114"/>
    <mergeCell ref="B115:K115"/>
    <mergeCell ref="F116:G116"/>
    <mergeCell ref="H116:I116"/>
    <mergeCell ref="J116:K116"/>
    <mergeCell ref="F117:G117"/>
    <mergeCell ref="H117:I117"/>
    <mergeCell ref="J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B146:C146"/>
    <mergeCell ref="F146:G146"/>
    <mergeCell ref="H146:I146"/>
    <mergeCell ref="J146:K146"/>
    <mergeCell ref="B147:D147"/>
    <mergeCell ref="F147:G147"/>
    <mergeCell ref="H147:I147"/>
    <mergeCell ref="J147:K147"/>
    <mergeCell ref="B176:L176"/>
    <mergeCell ref="M176:N176"/>
    <mergeCell ref="B209:C209"/>
    <mergeCell ref="B21:B22"/>
    <mergeCell ref="B177:B178"/>
    <mergeCell ref="C21:C22"/>
    <mergeCell ref="C177:C178"/>
    <mergeCell ref="D21:D22"/>
    <mergeCell ref="D177:D178"/>
    <mergeCell ref="E21:E22"/>
    <mergeCell ref="E177:E178"/>
    <mergeCell ref="F21:F22"/>
    <mergeCell ref="F177:F178"/>
    <mergeCell ref="G177:G178"/>
    <mergeCell ref="H177:H178"/>
    <mergeCell ref="I21:I22"/>
    <mergeCell ref="I177:I178"/>
    <mergeCell ref="J21:J22"/>
    <mergeCell ref="J177:J178"/>
    <mergeCell ref="K21:K22"/>
    <mergeCell ref="K177:K178"/>
    <mergeCell ref="L21:L22"/>
    <mergeCell ref="L177:L178"/>
    <mergeCell ref="M177:M178"/>
    <mergeCell ref="N177:N178"/>
    <mergeCell ref="C3:K4"/>
  </mergeCells>
  <conditionalFormatting sqref="H119">
    <cfRule type="cellIs" dxfId="1" priority="1" operator="greaterThan">
      <formula>0</formula>
    </cfRule>
  </conditionalFormatting>
  <conditionalFormatting sqref="D146:E146">
    <cfRule type="cellIs" dxfId="0" priority="18" operator="greaterThan">
      <formula>0</formula>
    </cfRule>
    <cfRule type="cellIs" dxfId="3" priority="19" operator="greaterThan">
      <formula>0</formula>
    </cfRule>
  </conditionalFormatting>
  <conditionalFormatting sqref="E146">
    <cfRule type="cellIs" dxfId="3" priority="17" operator="greaterThan">
      <formula>0</formula>
    </cfRule>
  </conditionalFormatting>
  <conditionalFormatting sqref="F146">
    <cfRule type="cellIs" dxfId="0" priority="15" operator="greaterThan">
      <formula>0</formula>
    </cfRule>
  </conditionalFormatting>
  <conditionalFormatting sqref="H146">
    <cfRule type="cellIs" dxfId="1" priority="16" operator="greaterThan">
      <formula>0</formula>
    </cfRule>
  </conditionalFormatting>
  <conditionalFormatting sqref="J146">
    <cfRule type="cellIs" dxfId="2" priority="14" operator="greaterThan">
      <formula>0</formula>
    </cfRule>
  </conditionalFormatting>
  <conditionalFormatting sqref="K209">
    <cfRule type="cellIs" dxfId="3" priority="21" operator="lessThan">
      <formula>0.6</formula>
    </cfRule>
  </conditionalFormatting>
  <conditionalFormatting sqref="N209">
    <cfRule type="cellIs" dxfId="3" priority="20" operator="lessThan">
      <formula>0.6</formula>
    </cfRule>
  </conditionalFormatting>
  <conditionalFormatting sqref="E117:E131">
    <cfRule type="cellIs" dxfId="3" priority="9" operator="greaterThan">
      <formula>0</formula>
    </cfRule>
  </conditionalFormatting>
  <conditionalFormatting sqref="E132:E145">
    <cfRule type="cellIs" dxfId="3" priority="6" operator="greaterThan">
      <formula>0</formula>
    </cfRule>
  </conditionalFormatting>
  <conditionalFormatting sqref="F117:F131">
    <cfRule type="cellIs" dxfId="0" priority="8" operator="greaterThan">
      <formula>0</formula>
    </cfRule>
  </conditionalFormatting>
  <conditionalFormatting sqref="F132:F145">
    <cfRule type="cellIs" dxfId="0" priority="5" operator="greaterThan">
      <formula>0</formula>
    </cfRule>
  </conditionalFormatting>
  <conditionalFormatting sqref="H117:H118">
    <cfRule type="cellIs" dxfId="1" priority="7" operator="greaterThan">
      <formula>0</formula>
    </cfRule>
  </conditionalFormatting>
  <conditionalFormatting sqref="H120:H145">
    <cfRule type="cellIs" dxfId="1" priority="4" operator="greaterThan">
      <formula>0</formula>
    </cfRule>
  </conditionalFormatting>
  <conditionalFormatting sqref="J117:J145">
    <cfRule type="cellIs" dxfId="2" priority="12" operator="greaterThan">
      <formula>0</formula>
    </cfRule>
  </conditionalFormatting>
  <conditionalFormatting sqref="M179:M209">
    <cfRule type="cellIs" dxfId="3" priority="13" operator="lessThan">
      <formula>0.6</formula>
    </cfRule>
  </conditionalFormatting>
  <conditionalFormatting sqref="N180:N195">
    <cfRule type="cellIs" dxfId="3" priority="24" operator="lessThan">
      <formula>0.6</formula>
    </cfRule>
  </conditionalFormatting>
  <conditionalFormatting sqref="N196:N208">
    <cfRule type="cellIs" dxfId="3" priority="22" operator="lessThan">
      <formula>0.6</formula>
    </cfRule>
  </conditionalFormatting>
  <conditionalFormatting sqref="N179 K179:K208">
    <cfRule type="cellIs" dxfId="3" priority="23" operator="lessThan">
      <formula>0.85</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C18" sqref="C18"/>
    </sheetView>
  </sheetViews>
  <sheetFormatPr defaultColWidth="9" defaultRowHeight="13.5"/>
  <cols>
    <col min="1" max="1" width="17.25" style="17" customWidth="1"/>
    <col min="2" max="2" width="9" style="17"/>
    <col min="3" max="3" width="94.5" style="17" customWidth="1"/>
    <col min="4" max="4" width="9" style="17"/>
    <col min="5" max="5" width="11.6333333333333" style="17" customWidth="1"/>
    <col min="6" max="16384" width="9" style="17"/>
  </cols>
  <sheetData>
    <row r="1" spans="1:13">
      <c r="A1" s="18" t="s">
        <v>234</v>
      </c>
      <c r="B1" s="18" t="s">
        <v>235</v>
      </c>
      <c r="C1" s="18" t="s">
        <v>238</v>
      </c>
      <c r="D1" s="18" t="s">
        <v>241</v>
      </c>
      <c r="E1" s="18" t="s">
        <v>240</v>
      </c>
      <c r="F1" s="18" t="s">
        <v>239</v>
      </c>
      <c r="G1" s="18" t="s">
        <v>4019</v>
      </c>
      <c r="H1" s="18" t="s">
        <v>4716</v>
      </c>
      <c r="I1" s="18" t="s">
        <v>236</v>
      </c>
      <c r="J1" s="18" t="s">
        <v>242</v>
      </c>
      <c r="K1" s="18" t="s">
        <v>913</v>
      </c>
      <c r="L1" s="18" t="s">
        <v>4017</v>
      </c>
      <c r="M1" s="18" t="s">
        <v>4018</v>
      </c>
    </row>
    <row r="2" spans="1:13">
      <c r="A2" s="19" t="s">
        <v>4717</v>
      </c>
      <c r="B2" s="20" t="s">
        <v>244</v>
      </c>
      <c r="C2" s="20" t="s">
        <v>4718</v>
      </c>
      <c r="D2" s="20" t="s">
        <v>188</v>
      </c>
      <c r="E2" s="20" t="s">
        <v>203</v>
      </c>
      <c r="F2" s="20" t="s">
        <v>2651</v>
      </c>
      <c r="G2" s="20" t="s">
        <v>4116</v>
      </c>
      <c r="H2" s="20" t="s">
        <v>4719</v>
      </c>
      <c r="I2" s="20" t="s">
        <v>4720</v>
      </c>
      <c r="J2" s="20" t="s">
        <v>4721</v>
      </c>
      <c r="K2" s="20"/>
      <c r="L2" s="20"/>
      <c r="M2" s="20"/>
    </row>
    <row r="3" spans="1:13">
      <c r="A3" s="19" t="s">
        <v>4722</v>
      </c>
      <c r="B3" s="20" t="s">
        <v>244</v>
      </c>
      <c r="C3" s="20" t="s">
        <v>4723</v>
      </c>
      <c r="D3" s="20" t="s">
        <v>188</v>
      </c>
      <c r="E3" s="20" t="s">
        <v>487</v>
      </c>
      <c r="F3" s="20" t="s">
        <v>302</v>
      </c>
      <c r="G3" s="20" t="s">
        <v>4148</v>
      </c>
      <c r="H3" s="20" t="s">
        <v>4719</v>
      </c>
      <c r="I3" s="20" t="s">
        <v>4724</v>
      </c>
      <c r="J3" s="20" t="s">
        <v>4721</v>
      </c>
      <c r="K3" s="20"/>
      <c r="L3" s="20"/>
      <c r="M3" s="20"/>
    </row>
    <row r="4" spans="1:13">
      <c r="A4" s="19" t="s">
        <v>4725</v>
      </c>
      <c r="B4" s="21" t="s">
        <v>244</v>
      </c>
      <c r="C4" s="20" t="s">
        <v>4726</v>
      </c>
      <c r="D4" s="22" t="s">
        <v>297</v>
      </c>
      <c r="E4" s="22" t="s">
        <v>200</v>
      </c>
      <c r="F4" s="22" t="s">
        <v>255</v>
      </c>
      <c r="G4" s="22" t="s">
        <v>4060</v>
      </c>
      <c r="H4" s="22" t="s">
        <v>4719</v>
      </c>
      <c r="I4" s="22" t="s">
        <v>4727</v>
      </c>
      <c r="J4" s="20" t="s">
        <v>4721</v>
      </c>
      <c r="K4" s="22"/>
      <c r="L4" s="22"/>
      <c r="M4" s="22"/>
    </row>
    <row r="5" spans="1:13">
      <c r="A5" s="19" t="s">
        <v>4728</v>
      </c>
      <c r="B5" s="21" t="s">
        <v>244</v>
      </c>
      <c r="C5" s="20" t="s">
        <v>4729</v>
      </c>
      <c r="D5" s="22" t="s">
        <v>249</v>
      </c>
      <c r="E5" s="22" t="s">
        <v>200</v>
      </c>
      <c r="F5" s="22" t="s">
        <v>255</v>
      </c>
      <c r="G5" s="22" t="s">
        <v>4060</v>
      </c>
      <c r="H5" s="22" t="s">
        <v>4719</v>
      </c>
      <c r="I5" s="22" t="s">
        <v>4730</v>
      </c>
      <c r="J5" s="20" t="s">
        <v>4721</v>
      </c>
      <c r="K5" s="22"/>
      <c r="L5" s="22"/>
      <c r="M5" s="22"/>
    </row>
    <row r="6" spans="1:13">
      <c r="A6" s="19" t="s">
        <v>4731</v>
      </c>
      <c r="B6" s="21" t="s">
        <v>244</v>
      </c>
      <c r="C6" s="20" t="s">
        <v>4732</v>
      </c>
      <c r="D6" s="22" t="s">
        <v>249</v>
      </c>
      <c r="E6" s="22" t="s">
        <v>290</v>
      </c>
      <c r="F6" s="22" t="s">
        <v>1337</v>
      </c>
      <c r="G6" s="22" t="s">
        <v>941</v>
      </c>
      <c r="H6" s="22" t="s">
        <v>4719</v>
      </c>
      <c r="I6" s="22" t="s">
        <v>4733</v>
      </c>
      <c r="J6" s="20" t="s">
        <v>4721</v>
      </c>
      <c r="K6" s="22"/>
      <c r="L6" s="22"/>
      <c r="M6" s="22"/>
    </row>
    <row r="7" spans="1:13">
      <c r="A7" s="19" t="s">
        <v>4734</v>
      </c>
      <c r="B7" s="21" t="s">
        <v>244</v>
      </c>
      <c r="C7" s="20" t="s">
        <v>4735</v>
      </c>
      <c r="D7" s="22" t="s">
        <v>249</v>
      </c>
      <c r="E7" s="22" t="s">
        <v>223</v>
      </c>
      <c r="F7" s="22" t="s">
        <v>1337</v>
      </c>
      <c r="G7" s="22" t="s">
        <v>4181</v>
      </c>
      <c r="H7" s="22" t="s">
        <v>4719</v>
      </c>
      <c r="I7" s="22" t="s">
        <v>4736</v>
      </c>
      <c r="J7" s="20" t="s">
        <v>4721</v>
      </c>
      <c r="K7" s="22"/>
      <c r="L7" s="22"/>
      <c r="M7" s="22"/>
    </row>
    <row r="8" spans="1:13">
      <c r="A8" s="19" t="s">
        <v>4737</v>
      </c>
      <c r="B8" s="21" t="s">
        <v>244</v>
      </c>
      <c r="C8" s="20" t="s">
        <v>4738</v>
      </c>
      <c r="D8" s="22" t="s">
        <v>249</v>
      </c>
      <c r="E8" s="22" t="s">
        <v>56</v>
      </c>
      <c r="F8" s="22" t="s">
        <v>2651</v>
      </c>
      <c r="G8" s="22" t="s">
        <v>4100</v>
      </c>
      <c r="H8" s="22" t="s">
        <v>4719</v>
      </c>
      <c r="I8" s="22" t="s">
        <v>4739</v>
      </c>
      <c r="J8" s="20" t="s">
        <v>4721</v>
      </c>
      <c r="K8" s="22"/>
      <c r="L8" s="22"/>
      <c r="M8" s="22"/>
    </row>
    <row r="9" spans="1:13">
      <c r="A9" s="19" t="s">
        <v>4740</v>
      </c>
      <c r="B9" s="21" t="s">
        <v>244</v>
      </c>
      <c r="C9" s="20" t="s">
        <v>4741</v>
      </c>
      <c r="D9" s="22" t="s">
        <v>249</v>
      </c>
      <c r="E9" s="22" t="s">
        <v>290</v>
      </c>
      <c r="F9" s="22" t="s">
        <v>1337</v>
      </c>
      <c r="G9" s="22" t="s">
        <v>4053</v>
      </c>
      <c r="H9" s="22" t="s">
        <v>4719</v>
      </c>
      <c r="I9" s="22" t="s">
        <v>4742</v>
      </c>
      <c r="J9" s="20" t="s">
        <v>4721</v>
      </c>
      <c r="K9" s="22"/>
      <c r="L9" s="22"/>
      <c r="M9" s="22"/>
    </row>
    <row r="10" spans="1:13">
      <c r="A10" s="19" t="s">
        <v>4743</v>
      </c>
      <c r="B10" s="21" t="s">
        <v>244</v>
      </c>
      <c r="C10" s="20" t="s">
        <v>4744</v>
      </c>
      <c r="D10" s="22" t="s">
        <v>249</v>
      </c>
      <c r="E10" s="22" t="s">
        <v>290</v>
      </c>
      <c r="F10" s="22" t="s">
        <v>1337</v>
      </c>
      <c r="G10" s="22" t="s">
        <v>4053</v>
      </c>
      <c r="H10" s="22" t="s">
        <v>4719</v>
      </c>
      <c r="I10" s="22" t="s">
        <v>4745</v>
      </c>
      <c r="J10" s="20" t="s">
        <v>4721</v>
      </c>
      <c r="K10" s="22"/>
      <c r="L10" s="22"/>
      <c r="M10" s="22"/>
    </row>
    <row r="11" spans="1:13">
      <c r="A11" s="19" t="s">
        <v>4746</v>
      </c>
      <c r="B11" s="21" t="s">
        <v>244</v>
      </c>
      <c r="C11" s="20" t="s">
        <v>4747</v>
      </c>
      <c r="D11" s="22" t="s">
        <v>249</v>
      </c>
      <c r="E11" s="22" t="s">
        <v>290</v>
      </c>
      <c r="F11" s="22" t="s">
        <v>1337</v>
      </c>
      <c r="G11" s="22" t="s">
        <v>4053</v>
      </c>
      <c r="H11" s="22" t="s">
        <v>4719</v>
      </c>
      <c r="I11" s="22" t="s">
        <v>4748</v>
      </c>
      <c r="J11" s="20" t="s">
        <v>4721</v>
      </c>
      <c r="K11" s="22"/>
      <c r="L11" s="22"/>
      <c r="M11" s="22"/>
    </row>
    <row r="12" spans="1:13">
      <c r="A12" s="19" t="s">
        <v>4749</v>
      </c>
      <c r="B12" s="21" t="s">
        <v>244</v>
      </c>
      <c r="C12" s="20" t="s">
        <v>4750</v>
      </c>
      <c r="D12" s="22" t="s">
        <v>249</v>
      </c>
      <c r="E12" s="22" t="s">
        <v>273</v>
      </c>
      <c r="F12" s="22" t="s">
        <v>1337</v>
      </c>
      <c r="G12" s="22" t="s">
        <v>941</v>
      </c>
      <c r="H12" s="22" t="s">
        <v>4719</v>
      </c>
      <c r="I12" s="22" t="s">
        <v>4751</v>
      </c>
      <c r="J12" s="20" t="s">
        <v>4721</v>
      </c>
      <c r="K12" s="22"/>
      <c r="L12" s="22"/>
      <c r="M12" s="22"/>
    </row>
    <row r="13" spans="1:13">
      <c r="A13" s="19" t="s">
        <v>4752</v>
      </c>
      <c r="B13" s="21" t="s">
        <v>244</v>
      </c>
      <c r="C13" s="20" t="s">
        <v>4753</v>
      </c>
      <c r="D13" s="22" t="s">
        <v>297</v>
      </c>
      <c r="E13" s="22" t="s">
        <v>487</v>
      </c>
      <c r="F13" s="22" t="s">
        <v>329</v>
      </c>
      <c r="G13" s="22" t="s">
        <v>4754</v>
      </c>
      <c r="H13" s="22" t="s">
        <v>4719</v>
      </c>
      <c r="I13" s="22" t="s">
        <v>4755</v>
      </c>
      <c r="J13" s="20" t="s">
        <v>4721</v>
      </c>
      <c r="K13" s="22"/>
      <c r="L13" s="22"/>
      <c r="M13" s="22"/>
    </row>
  </sheetData>
  <sortState ref="A2:M13">
    <sortCondition ref="D3:D13" descending="1"/>
  </sortState>
  <hyperlinks>
    <hyperlink ref="A4" r:id="rId1" display="FPHASEVCDC-6858"/>
    <hyperlink ref="A5" r:id="rId2" display="FPHASEVCDC-6856"/>
    <hyperlink ref="A6" r:id="rId3" display="FPHASEVCDC-6849"/>
    <hyperlink ref="A7" r:id="rId4" display="FPHASEVCDC-6847"/>
    <hyperlink ref="A8" r:id="rId5" display="FPHASEVCDC-6846"/>
    <hyperlink ref="A9" r:id="rId6" display="FPHASEVCDC-6843"/>
    <hyperlink ref="A10" r:id="rId7" display="FPHASEVCDC-6842"/>
    <hyperlink ref="A3" r:id="rId8" display="FPHASEVCDC-6841"/>
    <hyperlink ref="A11" r:id="rId9" display="FPHASEVCDC-6839"/>
    <hyperlink ref="A12" r:id="rId10" display="FPHASEVCDC-6834"/>
    <hyperlink ref="A13" r:id="rId11" display="FPHASEVCDC-6807"/>
    <hyperlink ref="A2" r:id="rId12" display="FPHASEVCDC-6865"/>
  </hyperlink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4"/>
  <sheetViews>
    <sheetView workbookViewId="0">
      <selection activeCell="G23" sqref="G23"/>
    </sheetView>
  </sheetViews>
  <sheetFormatPr defaultColWidth="9" defaultRowHeight="13.5" outlineLevelCol="4"/>
  <cols>
    <col min="1" max="1" width="14.6333333333333" customWidth="1"/>
    <col min="3" max="3" width="72" customWidth="1"/>
    <col min="4" max="4" width="21.8833333333333" customWidth="1"/>
  </cols>
  <sheetData>
    <row r="1" spans="1:5">
      <c r="A1" s="11" t="s">
        <v>234</v>
      </c>
      <c r="B1" s="11" t="s">
        <v>235</v>
      </c>
      <c r="C1" s="11" t="s">
        <v>238</v>
      </c>
      <c r="D1" s="11" t="s">
        <v>240</v>
      </c>
      <c r="E1" s="11" t="s">
        <v>241</v>
      </c>
    </row>
    <row r="2" spans="1:5">
      <c r="A2" s="12" t="s">
        <v>4029</v>
      </c>
      <c r="B2" s="13" t="s">
        <v>933</v>
      </c>
      <c r="C2" s="14" t="s">
        <v>4030</v>
      </c>
      <c r="D2" s="15" t="s">
        <v>487</v>
      </c>
      <c r="E2" s="15" t="s">
        <v>188</v>
      </c>
    </row>
    <row r="3" spans="1:5">
      <c r="A3" s="12" t="s">
        <v>4049</v>
      </c>
      <c r="B3" s="13" t="s">
        <v>933</v>
      </c>
      <c r="C3" s="14" t="s">
        <v>4050</v>
      </c>
      <c r="D3" s="15" t="s">
        <v>487</v>
      </c>
      <c r="E3" s="15" t="s">
        <v>188</v>
      </c>
    </row>
    <row r="4" spans="1:5">
      <c r="A4" s="12" t="s">
        <v>4046</v>
      </c>
      <c r="B4" s="13" t="s">
        <v>1418</v>
      </c>
      <c r="C4" s="14" t="s">
        <v>4047</v>
      </c>
      <c r="D4" s="15" t="s">
        <v>203</v>
      </c>
      <c r="E4" s="15" t="s">
        <v>188</v>
      </c>
    </row>
    <row r="5" spans="1:5">
      <c r="A5" s="12" t="s">
        <v>4051</v>
      </c>
      <c r="B5" s="13" t="s">
        <v>977</v>
      </c>
      <c r="C5" s="14" t="s">
        <v>4052</v>
      </c>
      <c r="D5" s="15" t="s">
        <v>290</v>
      </c>
      <c r="E5" s="15" t="s">
        <v>188</v>
      </c>
    </row>
    <row r="6" spans="1:5">
      <c r="A6" s="12" t="s">
        <v>4032</v>
      </c>
      <c r="B6" s="13" t="s">
        <v>1418</v>
      </c>
      <c r="C6" s="14" t="s">
        <v>4033</v>
      </c>
      <c r="D6" s="15" t="s">
        <v>203</v>
      </c>
      <c r="E6" s="15" t="s">
        <v>188</v>
      </c>
    </row>
    <row r="7" spans="1:5">
      <c r="A7" s="12" t="s">
        <v>4026</v>
      </c>
      <c r="B7" s="13" t="s">
        <v>933</v>
      </c>
      <c r="C7" s="14" t="s">
        <v>4027</v>
      </c>
      <c r="D7" s="15" t="s">
        <v>56</v>
      </c>
      <c r="E7" s="15" t="s">
        <v>188</v>
      </c>
    </row>
    <row r="8" spans="1:5">
      <c r="A8" s="12" t="s">
        <v>4044</v>
      </c>
      <c r="B8" s="13" t="s">
        <v>257</v>
      </c>
      <c r="C8" s="14" t="s">
        <v>4045</v>
      </c>
      <c r="D8" s="15" t="s">
        <v>203</v>
      </c>
      <c r="E8" s="15" t="s">
        <v>188</v>
      </c>
    </row>
    <row r="9" spans="1:5">
      <c r="A9" s="12" t="s">
        <v>4024</v>
      </c>
      <c r="B9" s="13" t="s">
        <v>977</v>
      </c>
      <c r="C9" s="14" t="s">
        <v>4025</v>
      </c>
      <c r="D9" s="15" t="s">
        <v>203</v>
      </c>
      <c r="E9" s="15" t="s">
        <v>188</v>
      </c>
    </row>
    <row r="10" spans="1:5">
      <c r="A10" s="12" t="s">
        <v>4756</v>
      </c>
      <c r="B10" s="13" t="s">
        <v>244</v>
      </c>
      <c r="C10" s="14" t="s">
        <v>4757</v>
      </c>
      <c r="D10" s="15" t="s">
        <v>1827</v>
      </c>
      <c r="E10" s="15" t="s">
        <v>188</v>
      </c>
    </row>
    <row r="11" spans="1:5">
      <c r="A11" s="12" t="s">
        <v>4020</v>
      </c>
      <c r="B11" s="13" t="s">
        <v>244</v>
      </c>
      <c r="C11" s="14" t="s">
        <v>4021</v>
      </c>
      <c r="D11" s="15" t="s">
        <v>273</v>
      </c>
      <c r="E11" s="15" t="s">
        <v>188</v>
      </c>
    </row>
    <row r="12" spans="1:5">
      <c r="A12" s="12" t="s">
        <v>4054</v>
      </c>
      <c r="B12" s="13" t="s">
        <v>257</v>
      </c>
      <c r="C12" s="14" t="s">
        <v>4055</v>
      </c>
      <c r="D12" s="15" t="s">
        <v>273</v>
      </c>
      <c r="E12" s="15" t="s">
        <v>188</v>
      </c>
    </row>
    <row r="13" spans="1:5">
      <c r="A13" s="12" t="s">
        <v>4035</v>
      </c>
      <c r="B13" s="13" t="s">
        <v>933</v>
      </c>
      <c r="C13" s="14" t="s">
        <v>4036</v>
      </c>
      <c r="D13" s="15" t="s">
        <v>423</v>
      </c>
      <c r="E13" s="15" t="s">
        <v>188</v>
      </c>
    </row>
    <row r="14" spans="1:5">
      <c r="A14" s="12" t="s">
        <v>4039</v>
      </c>
      <c r="B14" s="13" t="s">
        <v>244</v>
      </c>
      <c r="C14" s="14" t="s">
        <v>4040</v>
      </c>
      <c r="D14" s="15" t="s">
        <v>423</v>
      </c>
      <c r="E14" s="15" t="s">
        <v>188</v>
      </c>
    </row>
    <row r="15" spans="1:5">
      <c r="A15" s="12" t="s">
        <v>4037</v>
      </c>
      <c r="B15" s="13" t="s">
        <v>977</v>
      </c>
      <c r="C15" s="14" t="s">
        <v>4038</v>
      </c>
      <c r="D15" s="15" t="s">
        <v>423</v>
      </c>
      <c r="E15" s="15" t="s">
        <v>188</v>
      </c>
    </row>
    <row r="16" spans="1:5">
      <c r="A16" s="12" t="s">
        <v>4056</v>
      </c>
      <c r="B16" s="13" t="s">
        <v>244</v>
      </c>
      <c r="C16" s="14" t="s">
        <v>4057</v>
      </c>
      <c r="D16" s="15" t="s">
        <v>56</v>
      </c>
      <c r="E16" s="15" t="s">
        <v>188</v>
      </c>
    </row>
    <row r="17" spans="1:5">
      <c r="A17" s="12" t="s">
        <v>4041</v>
      </c>
      <c r="B17" s="13" t="s">
        <v>933</v>
      </c>
      <c r="C17" s="14" t="s">
        <v>4042</v>
      </c>
      <c r="D17" s="15" t="s">
        <v>388</v>
      </c>
      <c r="E17" s="15" t="s">
        <v>188</v>
      </c>
    </row>
    <row r="18" spans="1:5">
      <c r="A18" s="12" t="s">
        <v>4139</v>
      </c>
      <c r="B18" s="13" t="s">
        <v>244</v>
      </c>
      <c r="C18" s="14" t="s">
        <v>4140</v>
      </c>
      <c r="D18" s="15" t="s">
        <v>49</v>
      </c>
      <c r="E18" s="15" t="s">
        <v>297</v>
      </c>
    </row>
    <row r="19" spans="1:5">
      <c r="A19" s="12" t="s">
        <v>4133</v>
      </c>
      <c r="B19" s="13" t="s">
        <v>244</v>
      </c>
      <c r="C19" s="14" t="s">
        <v>4134</v>
      </c>
      <c r="D19" s="15" t="s">
        <v>56</v>
      </c>
      <c r="E19" s="15" t="s">
        <v>297</v>
      </c>
    </row>
    <row r="20" spans="1:5">
      <c r="A20" s="12" t="s">
        <v>4141</v>
      </c>
      <c r="B20" s="13" t="s">
        <v>933</v>
      </c>
      <c r="C20" s="14" t="s">
        <v>4142</v>
      </c>
      <c r="D20" s="15" t="s">
        <v>197</v>
      </c>
      <c r="E20" s="15" t="s">
        <v>297</v>
      </c>
    </row>
    <row r="21" spans="1:5">
      <c r="A21" s="12" t="s">
        <v>4131</v>
      </c>
      <c r="B21" s="13" t="s">
        <v>244</v>
      </c>
      <c r="C21" s="14" t="s">
        <v>4132</v>
      </c>
      <c r="D21" s="15" t="s">
        <v>49</v>
      </c>
      <c r="E21" s="15" t="s">
        <v>297</v>
      </c>
    </row>
    <row r="22" spans="1:5">
      <c r="A22" s="12" t="s">
        <v>4156</v>
      </c>
      <c r="B22" s="13" t="s">
        <v>977</v>
      </c>
      <c r="C22" s="14" t="s">
        <v>4157</v>
      </c>
      <c r="D22" s="15" t="s">
        <v>49</v>
      </c>
      <c r="E22" s="15" t="s">
        <v>297</v>
      </c>
    </row>
    <row r="23" spans="1:5">
      <c r="A23" s="12" t="s">
        <v>4161</v>
      </c>
      <c r="B23" s="13" t="s">
        <v>977</v>
      </c>
      <c r="C23" s="14" t="s">
        <v>4162</v>
      </c>
      <c r="D23" s="15" t="s">
        <v>49</v>
      </c>
      <c r="E23" s="15" t="s">
        <v>297</v>
      </c>
    </row>
    <row r="24" spans="1:5">
      <c r="A24" s="12" t="s">
        <v>4137</v>
      </c>
      <c r="B24" s="13" t="s">
        <v>977</v>
      </c>
      <c r="C24" s="14" t="s">
        <v>4138</v>
      </c>
      <c r="D24" s="15" t="s">
        <v>200</v>
      </c>
      <c r="E24" s="15" t="s">
        <v>297</v>
      </c>
    </row>
    <row r="25" spans="1:5">
      <c r="A25" s="12" t="s">
        <v>4158</v>
      </c>
      <c r="B25" s="13" t="s">
        <v>1418</v>
      </c>
      <c r="C25" s="14" t="s">
        <v>4159</v>
      </c>
      <c r="D25" s="15" t="s">
        <v>198</v>
      </c>
      <c r="E25" s="15" t="s">
        <v>297</v>
      </c>
    </row>
    <row r="26" spans="1:5">
      <c r="A26" s="12" t="s">
        <v>4163</v>
      </c>
      <c r="B26" s="13" t="s">
        <v>977</v>
      </c>
      <c r="C26" s="14" t="s">
        <v>4164</v>
      </c>
      <c r="D26" s="15" t="s">
        <v>198</v>
      </c>
      <c r="E26" s="15" t="s">
        <v>297</v>
      </c>
    </row>
    <row r="27" spans="1:5">
      <c r="A27" s="12" t="s">
        <v>4154</v>
      </c>
      <c r="B27" s="13" t="s">
        <v>977</v>
      </c>
      <c r="C27" s="14" t="s">
        <v>4155</v>
      </c>
      <c r="D27" s="15" t="s">
        <v>197</v>
      </c>
      <c r="E27" s="15" t="s">
        <v>297</v>
      </c>
    </row>
    <row r="28" spans="1:5">
      <c r="A28" s="12" t="s">
        <v>4117</v>
      </c>
      <c r="B28" s="13" t="s">
        <v>244</v>
      </c>
      <c r="C28" s="14" t="s">
        <v>4118</v>
      </c>
      <c r="D28" s="15" t="s">
        <v>49</v>
      </c>
      <c r="E28" s="15" t="s">
        <v>297</v>
      </c>
    </row>
    <row r="29" spans="1:5">
      <c r="A29" s="12" t="s">
        <v>4105</v>
      </c>
      <c r="B29" s="13" t="s">
        <v>933</v>
      </c>
      <c r="C29" s="14" t="s">
        <v>4106</v>
      </c>
      <c r="D29" s="15" t="s">
        <v>56</v>
      </c>
      <c r="E29" s="15" t="s">
        <v>297</v>
      </c>
    </row>
    <row r="30" spans="1:5">
      <c r="A30" s="12" t="s">
        <v>4114</v>
      </c>
      <c r="B30" s="13" t="s">
        <v>372</v>
      </c>
      <c r="C30" s="14" t="s">
        <v>4115</v>
      </c>
      <c r="D30" s="15" t="s">
        <v>200</v>
      </c>
      <c r="E30" s="15" t="s">
        <v>297</v>
      </c>
    </row>
    <row r="31" spans="1:5">
      <c r="A31" s="12" t="s">
        <v>4086</v>
      </c>
      <c r="B31" s="13" t="s">
        <v>933</v>
      </c>
      <c r="C31" s="14" t="s">
        <v>4087</v>
      </c>
      <c r="D31" s="15" t="s">
        <v>200</v>
      </c>
      <c r="E31" s="15" t="s">
        <v>297</v>
      </c>
    </row>
    <row r="32" spans="1:5">
      <c r="A32" s="12" t="s">
        <v>4107</v>
      </c>
      <c r="B32" s="13" t="s">
        <v>933</v>
      </c>
      <c r="C32" s="14" t="s">
        <v>4108</v>
      </c>
      <c r="D32" s="15" t="s">
        <v>49</v>
      </c>
      <c r="E32" s="15" t="s">
        <v>297</v>
      </c>
    </row>
    <row r="33" spans="1:5">
      <c r="A33" s="12" t="s">
        <v>4080</v>
      </c>
      <c r="B33" s="13" t="s">
        <v>933</v>
      </c>
      <c r="C33" s="14" t="s">
        <v>4081</v>
      </c>
      <c r="D33" s="15" t="s">
        <v>4082</v>
      </c>
      <c r="E33" s="15" t="s">
        <v>297</v>
      </c>
    </row>
    <row r="34" spans="1:5">
      <c r="A34" s="12" t="s">
        <v>4090</v>
      </c>
      <c r="B34" s="13" t="s">
        <v>372</v>
      </c>
      <c r="C34" s="14" t="s">
        <v>4091</v>
      </c>
      <c r="D34" s="15" t="s">
        <v>200</v>
      </c>
      <c r="E34" s="15" t="s">
        <v>297</v>
      </c>
    </row>
    <row r="35" spans="1:5">
      <c r="A35" s="12" t="s">
        <v>4144</v>
      </c>
      <c r="B35" s="13" t="s">
        <v>933</v>
      </c>
      <c r="C35" s="14" t="s">
        <v>4145</v>
      </c>
      <c r="D35" s="15" t="s">
        <v>197</v>
      </c>
      <c r="E35" s="15" t="s">
        <v>297</v>
      </c>
    </row>
    <row r="36" spans="1:5">
      <c r="A36" s="12" t="s">
        <v>4103</v>
      </c>
      <c r="B36" s="13" t="s">
        <v>257</v>
      </c>
      <c r="C36" s="14" t="s">
        <v>4104</v>
      </c>
      <c r="D36" s="15" t="s">
        <v>248</v>
      </c>
      <c r="E36" s="15" t="s">
        <v>297</v>
      </c>
    </row>
    <row r="37" spans="1:5">
      <c r="A37" s="12" t="s">
        <v>4135</v>
      </c>
      <c r="B37" s="13" t="s">
        <v>1418</v>
      </c>
      <c r="C37" s="14" t="s">
        <v>4136</v>
      </c>
      <c r="D37" s="15" t="s">
        <v>200</v>
      </c>
      <c r="E37" s="15" t="s">
        <v>297</v>
      </c>
    </row>
    <row r="38" spans="1:5">
      <c r="A38" s="12" t="s">
        <v>4066</v>
      </c>
      <c r="B38" s="13" t="s">
        <v>244</v>
      </c>
      <c r="C38" s="14" t="s">
        <v>4067</v>
      </c>
      <c r="D38" s="15" t="s">
        <v>423</v>
      </c>
      <c r="E38" s="15" t="s">
        <v>297</v>
      </c>
    </row>
    <row r="39" spans="1:5">
      <c r="A39" s="12" t="s">
        <v>4092</v>
      </c>
      <c r="B39" s="13" t="s">
        <v>244</v>
      </c>
      <c r="C39" s="14" t="s">
        <v>4093</v>
      </c>
      <c r="D39" s="15" t="s">
        <v>273</v>
      </c>
      <c r="E39" s="15" t="s">
        <v>297</v>
      </c>
    </row>
    <row r="40" spans="1:5">
      <c r="A40" s="12" t="s">
        <v>4149</v>
      </c>
      <c r="B40" s="13" t="s">
        <v>977</v>
      </c>
      <c r="C40" s="14" t="s">
        <v>4150</v>
      </c>
      <c r="D40" s="15" t="s">
        <v>49</v>
      </c>
      <c r="E40" s="15" t="s">
        <v>297</v>
      </c>
    </row>
    <row r="41" spans="1:5">
      <c r="A41" s="12" t="s">
        <v>4068</v>
      </c>
      <c r="B41" s="13" t="s">
        <v>244</v>
      </c>
      <c r="C41" s="14" t="s">
        <v>4069</v>
      </c>
      <c r="D41" s="15" t="s">
        <v>49</v>
      </c>
      <c r="E41" s="15" t="s">
        <v>297</v>
      </c>
    </row>
    <row r="42" spans="1:5">
      <c r="A42" s="12" t="s">
        <v>4758</v>
      </c>
      <c r="B42" s="13" t="s">
        <v>244</v>
      </c>
      <c r="C42" s="14" t="s">
        <v>4759</v>
      </c>
      <c r="D42" s="15" t="s">
        <v>1494</v>
      </c>
      <c r="E42" s="15" t="s">
        <v>297</v>
      </c>
    </row>
    <row r="43" spans="1:5">
      <c r="A43" s="12" t="s">
        <v>4119</v>
      </c>
      <c r="B43" s="13" t="s">
        <v>1418</v>
      </c>
      <c r="C43" s="14" t="s">
        <v>4120</v>
      </c>
      <c r="D43" s="15" t="s">
        <v>330</v>
      </c>
      <c r="E43" s="15" t="s">
        <v>297</v>
      </c>
    </row>
    <row r="44" spans="1:5">
      <c r="A44" s="12" t="s">
        <v>4074</v>
      </c>
      <c r="B44" s="13" t="s">
        <v>244</v>
      </c>
      <c r="C44" s="14" t="s">
        <v>4075</v>
      </c>
      <c r="D44" s="15" t="s">
        <v>273</v>
      </c>
      <c r="E44" s="15" t="s">
        <v>297</v>
      </c>
    </row>
    <row r="45" spans="1:5">
      <c r="A45" s="12" t="s">
        <v>4076</v>
      </c>
      <c r="B45" s="13" t="s">
        <v>244</v>
      </c>
      <c r="C45" s="14" t="s">
        <v>4077</v>
      </c>
      <c r="D45" s="15" t="s">
        <v>384</v>
      </c>
      <c r="E45" s="15" t="s">
        <v>297</v>
      </c>
    </row>
    <row r="46" spans="1:5">
      <c r="A46" s="12" t="s">
        <v>4112</v>
      </c>
      <c r="B46" s="13" t="s">
        <v>244</v>
      </c>
      <c r="C46" s="14" t="s">
        <v>4113</v>
      </c>
      <c r="D46" s="15" t="s">
        <v>487</v>
      </c>
      <c r="E46" s="15" t="s">
        <v>297</v>
      </c>
    </row>
    <row r="47" spans="1:5">
      <c r="A47" s="12" t="s">
        <v>4058</v>
      </c>
      <c r="B47" s="13" t="s">
        <v>244</v>
      </c>
      <c r="C47" s="14" t="s">
        <v>4059</v>
      </c>
      <c r="D47" s="15" t="s">
        <v>200</v>
      </c>
      <c r="E47" s="15" t="s">
        <v>297</v>
      </c>
    </row>
    <row r="48" spans="1:5">
      <c r="A48" s="12" t="s">
        <v>4125</v>
      </c>
      <c r="B48" s="13" t="s">
        <v>244</v>
      </c>
      <c r="C48" s="14" t="s">
        <v>4126</v>
      </c>
      <c r="D48" s="15" t="s">
        <v>273</v>
      </c>
      <c r="E48" s="15" t="s">
        <v>297</v>
      </c>
    </row>
    <row r="49" spans="1:5">
      <c r="A49" s="12" t="s">
        <v>4123</v>
      </c>
      <c r="B49" s="13" t="s">
        <v>244</v>
      </c>
      <c r="C49" s="14" t="s">
        <v>4124</v>
      </c>
      <c r="D49" s="15" t="s">
        <v>487</v>
      </c>
      <c r="E49" s="15" t="s">
        <v>297</v>
      </c>
    </row>
    <row r="50" spans="1:5">
      <c r="A50" s="12" t="s">
        <v>4101</v>
      </c>
      <c r="B50" s="13" t="s">
        <v>244</v>
      </c>
      <c r="C50" s="14" t="s">
        <v>4102</v>
      </c>
      <c r="D50" s="15" t="s">
        <v>290</v>
      </c>
      <c r="E50" s="15" t="s">
        <v>297</v>
      </c>
    </row>
    <row r="51" spans="1:5">
      <c r="A51" s="12" t="s">
        <v>4110</v>
      </c>
      <c r="B51" s="13" t="s">
        <v>257</v>
      </c>
      <c r="C51" s="14" t="s">
        <v>4111</v>
      </c>
      <c r="D51" s="15" t="s">
        <v>248</v>
      </c>
      <c r="E51" s="15" t="s">
        <v>297</v>
      </c>
    </row>
    <row r="52" spans="1:5">
      <c r="A52" s="12" t="s">
        <v>4084</v>
      </c>
      <c r="B52" s="13" t="s">
        <v>244</v>
      </c>
      <c r="C52" s="14" t="s">
        <v>4085</v>
      </c>
      <c r="D52" s="15" t="s">
        <v>273</v>
      </c>
      <c r="E52" s="15" t="s">
        <v>297</v>
      </c>
    </row>
    <row r="53" spans="1:5">
      <c r="A53" s="12" t="s">
        <v>4151</v>
      </c>
      <c r="B53" s="13" t="s">
        <v>244</v>
      </c>
      <c r="C53" s="14" t="s">
        <v>4152</v>
      </c>
      <c r="D53" s="15" t="s">
        <v>487</v>
      </c>
      <c r="E53" s="15" t="s">
        <v>297</v>
      </c>
    </row>
    <row r="54" spans="1:5">
      <c r="A54" s="12" t="s">
        <v>4146</v>
      </c>
      <c r="B54" s="13" t="s">
        <v>905</v>
      </c>
      <c r="C54" s="14" t="s">
        <v>4147</v>
      </c>
      <c r="D54" s="15" t="s">
        <v>487</v>
      </c>
      <c r="E54" s="15" t="s">
        <v>297</v>
      </c>
    </row>
    <row r="55" spans="1:5">
      <c r="A55" s="12" t="s">
        <v>4061</v>
      </c>
      <c r="B55" s="13" t="s">
        <v>244</v>
      </c>
      <c r="C55" s="14" t="s">
        <v>4062</v>
      </c>
      <c r="D55" s="15" t="s">
        <v>273</v>
      </c>
      <c r="E55" s="15" t="s">
        <v>297</v>
      </c>
    </row>
    <row r="56" spans="1:5">
      <c r="A56" s="12" t="s">
        <v>4088</v>
      </c>
      <c r="B56" s="13" t="s">
        <v>244</v>
      </c>
      <c r="C56" s="14" t="s">
        <v>4089</v>
      </c>
      <c r="D56" s="15" t="s">
        <v>200</v>
      </c>
      <c r="E56" s="15" t="s">
        <v>297</v>
      </c>
    </row>
    <row r="57" spans="1:5">
      <c r="A57" s="12" t="s">
        <v>4063</v>
      </c>
      <c r="B57" s="13" t="s">
        <v>244</v>
      </c>
      <c r="C57" s="14" t="s">
        <v>4064</v>
      </c>
      <c r="D57" s="15" t="s">
        <v>56</v>
      </c>
      <c r="E57" s="15" t="s">
        <v>297</v>
      </c>
    </row>
    <row r="58" spans="1:5">
      <c r="A58" s="12" t="s">
        <v>4127</v>
      </c>
      <c r="B58" s="13" t="s">
        <v>257</v>
      </c>
      <c r="C58" s="14" t="s">
        <v>4128</v>
      </c>
      <c r="D58" s="15" t="s">
        <v>200</v>
      </c>
      <c r="E58" s="15" t="s">
        <v>297</v>
      </c>
    </row>
    <row r="59" spans="1:5">
      <c r="A59" s="12" t="s">
        <v>4072</v>
      </c>
      <c r="B59" s="13" t="s">
        <v>244</v>
      </c>
      <c r="C59" s="14" t="s">
        <v>4073</v>
      </c>
      <c r="D59" s="15" t="s">
        <v>200</v>
      </c>
      <c r="E59" s="15" t="s">
        <v>297</v>
      </c>
    </row>
    <row r="60" spans="1:5">
      <c r="A60" s="12" t="s">
        <v>4760</v>
      </c>
      <c r="B60" s="13" t="s">
        <v>244</v>
      </c>
      <c r="C60" s="14" t="s">
        <v>4761</v>
      </c>
      <c r="D60" s="15" t="s">
        <v>1827</v>
      </c>
      <c r="E60" s="15" t="s">
        <v>297</v>
      </c>
    </row>
    <row r="61" spans="1:5">
      <c r="A61" s="12" t="s">
        <v>4129</v>
      </c>
      <c r="B61" s="13" t="s">
        <v>257</v>
      </c>
      <c r="C61" s="14" t="s">
        <v>4130</v>
      </c>
      <c r="D61" s="15" t="s">
        <v>388</v>
      </c>
      <c r="E61" s="15" t="s">
        <v>297</v>
      </c>
    </row>
    <row r="62" spans="1:5">
      <c r="A62" s="12" t="s">
        <v>4762</v>
      </c>
      <c r="B62" s="13" t="s">
        <v>244</v>
      </c>
      <c r="C62" s="14" t="s">
        <v>4763</v>
      </c>
      <c r="D62" s="15" t="s">
        <v>290</v>
      </c>
      <c r="E62" s="15" t="s">
        <v>297</v>
      </c>
    </row>
    <row r="63" spans="1:5">
      <c r="A63" s="12" t="s">
        <v>4094</v>
      </c>
      <c r="B63" s="13" t="s">
        <v>244</v>
      </c>
      <c r="C63" s="14" t="s">
        <v>4095</v>
      </c>
      <c r="D63" s="15" t="s">
        <v>290</v>
      </c>
      <c r="E63" s="15" t="s">
        <v>297</v>
      </c>
    </row>
    <row r="64" spans="1:5">
      <c r="A64" s="12" t="s">
        <v>4764</v>
      </c>
      <c r="B64" s="13" t="s">
        <v>244</v>
      </c>
      <c r="C64" s="14" t="s">
        <v>4765</v>
      </c>
      <c r="D64" s="15" t="s">
        <v>388</v>
      </c>
      <c r="E64" s="15" t="s">
        <v>297</v>
      </c>
    </row>
    <row r="65" spans="1:5">
      <c r="A65" s="12" t="s">
        <v>4070</v>
      </c>
      <c r="B65" s="13" t="s">
        <v>244</v>
      </c>
      <c r="C65" s="14" t="s">
        <v>4071</v>
      </c>
      <c r="D65" s="15" t="s">
        <v>56</v>
      </c>
      <c r="E65" s="15" t="s">
        <v>297</v>
      </c>
    </row>
    <row r="66" spans="1:5">
      <c r="A66" s="12" t="s">
        <v>4098</v>
      </c>
      <c r="B66" s="13" t="s">
        <v>933</v>
      </c>
      <c r="C66" s="14" t="s">
        <v>4099</v>
      </c>
      <c r="D66" s="15" t="s">
        <v>56</v>
      </c>
      <c r="E66" s="15" t="s">
        <v>297</v>
      </c>
    </row>
    <row r="67" spans="1:5">
      <c r="A67" s="12" t="s">
        <v>4096</v>
      </c>
      <c r="B67" s="13" t="s">
        <v>933</v>
      </c>
      <c r="C67" s="14" t="s">
        <v>4097</v>
      </c>
      <c r="D67" s="15" t="s">
        <v>49</v>
      </c>
      <c r="E67" s="15" t="s">
        <v>297</v>
      </c>
    </row>
    <row r="68" spans="1:5">
      <c r="A68" s="12" t="s">
        <v>4121</v>
      </c>
      <c r="B68" s="13" t="s">
        <v>933</v>
      </c>
      <c r="C68" s="14" t="s">
        <v>4122</v>
      </c>
      <c r="D68" s="15" t="s">
        <v>200</v>
      </c>
      <c r="E68" s="15" t="s">
        <v>297</v>
      </c>
    </row>
    <row r="69" spans="1:5">
      <c r="A69" s="12" t="s">
        <v>4766</v>
      </c>
      <c r="B69" s="13" t="s">
        <v>372</v>
      </c>
      <c r="C69" s="14" t="s">
        <v>4767</v>
      </c>
      <c r="D69" s="15" t="s">
        <v>200</v>
      </c>
      <c r="E69" s="15" t="s">
        <v>297</v>
      </c>
    </row>
    <row r="70" spans="1:5">
      <c r="A70" s="12" t="s">
        <v>4569</v>
      </c>
      <c r="B70" s="13" t="s">
        <v>244</v>
      </c>
      <c r="C70" s="14" t="s">
        <v>4570</v>
      </c>
      <c r="D70" s="15" t="s">
        <v>49</v>
      </c>
      <c r="E70" s="15" t="s">
        <v>249</v>
      </c>
    </row>
    <row r="71" spans="1:5">
      <c r="A71" s="12" t="s">
        <v>4606</v>
      </c>
      <c r="B71" s="13" t="s">
        <v>244</v>
      </c>
      <c r="C71" s="14" t="s">
        <v>4607</v>
      </c>
      <c r="D71" s="15" t="s">
        <v>49</v>
      </c>
      <c r="E71" s="15" t="s">
        <v>249</v>
      </c>
    </row>
    <row r="72" spans="1:5">
      <c r="A72" s="12" t="s">
        <v>4601</v>
      </c>
      <c r="B72" s="13" t="s">
        <v>933</v>
      </c>
      <c r="C72" s="14" t="s">
        <v>4602</v>
      </c>
      <c r="D72" s="15" t="s">
        <v>198</v>
      </c>
      <c r="E72" s="15" t="s">
        <v>249</v>
      </c>
    </row>
    <row r="73" spans="1:5">
      <c r="A73" s="12" t="s">
        <v>4536</v>
      </c>
      <c r="B73" s="13" t="s">
        <v>244</v>
      </c>
      <c r="C73" s="14" t="s">
        <v>4537</v>
      </c>
      <c r="D73" s="15" t="s">
        <v>273</v>
      </c>
      <c r="E73" s="15" t="s">
        <v>249</v>
      </c>
    </row>
    <row r="74" spans="1:5">
      <c r="A74" s="12" t="s">
        <v>4573</v>
      </c>
      <c r="B74" s="13" t="s">
        <v>933</v>
      </c>
      <c r="C74" s="14" t="s">
        <v>4574</v>
      </c>
      <c r="D74" s="15" t="s">
        <v>200</v>
      </c>
      <c r="E74" s="15" t="s">
        <v>249</v>
      </c>
    </row>
    <row r="75" spans="1:5">
      <c r="A75" s="12" t="s">
        <v>4516</v>
      </c>
      <c r="B75" s="13" t="s">
        <v>933</v>
      </c>
      <c r="C75" s="14" t="s">
        <v>4517</v>
      </c>
      <c r="D75" s="15" t="s">
        <v>49</v>
      </c>
      <c r="E75" s="15" t="s">
        <v>249</v>
      </c>
    </row>
    <row r="76" spans="1:5">
      <c r="A76" s="12" t="s">
        <v>4500</v>
      </c>
      <c r="B76" s="13" t="s">
        <v>977</v>
      </c>
      <c r="C76" s="14" t="s">
        <v>4501</v>
      </c>
      <c r="D76" s="15" t="s">
        <v>290</v>
      </c>
      <c r="E76" s="15" t="s">
        <v>249</v>
      </c>
    </row>
    <row r="77" spans="1:5">
      <c r="A77" s="12" t="s">
        <v>4502</v>
      </c>
      <c r="B77" s="13" t="s">
        <v>244</v>
      </c>
      <c r="C77" s="14" t="s">
        <v>4503</v>
      </c>
      <c r="D77" s="15" t="s">
        <v>49</v>
      </c>
      <c r="E77" s="15" t="s">
        <v>249</v>
      </c>
    </row>
    <row r="78" spans="1:5">
      <c r="A78" s="12" t="s">
        <v>4575</v>
      </c>
      <c r="B78" s="13" t="s">
        <v>933</v>
      </c>
      <c r="C78" s="14" t="s">
        <v>4576</v>
      </c>
      <c r="D78" s="15" t="s">
        <v>200</v>
      </c>
      <c r="E78" s="15" t="s">
        <v>249</v>
      </c>
    </row>
    <row r="79" spans="1:5">
      <c r="A79" s="12" t="s">
        <v>4478</v>
      </c>
      <c r="B79" s="13" t="s">
        <v>933</v>
      </c>
      <c r="C79" s="14" t="s">
        <v>4479</v>
      </c>
      <c r="D79" s="15" t="s">
        <v>200</v>
      </c>
      <c r="E79" s="15" t="s">
        <v>249</v>
      </c>
    </row>
    <row r="80" spans="1:5">
      <c r="A80" s="12" t="s">
        <v>4496</v>
      </c>
      <c r="B80" s="13" t="s">
        <v>933</v>
      </c>
      <c r="C80" s="14" t="s">
        <v>4497</v>
      </c>
      <c r="D80" s="15" t="s">
        <v>200</v>
      </c>
      <c r="E80" s="15" t="s">
        <v>249</v>
      </c>
    </row>
    <row r="81" spans="1:5">
      <c r="A81" s="12" t="s">
        <v>4480</v>
      </c>
      <c r="B81" s="13" t="s">
        <v>933</v>
      </c>
      <c r="C81" s="14" t="s">
        <v>4481</v>
      </c>
      <c r="D81" s="15" t="s">
        <v>200</v>
      </c>
      <c r="E81" s="15" t="s">
        <v>249</v>
      </c>
    </row>
    <row r="82" spans="1:5">
      <c r="A82" s="12" t="s">
        <v>4482</v>
      </c>
      <c r="B82" s="13" t="s">
        <v>933</v>
      </c>
      <c r="C82" s="14" t="s">
        <v>4483</v>
      </c>
      <c r="D82" s="15" t="s">
        <v>200</v>
      </c>
      <c r="E82" s="15" t="s">
        <v>249</v>
      </c>
    </row>
    <row r="83" spans="1:5">
      <c r="A83" s="12" t="s">
        <v>4490</v>
      </c>
      <c r="B83" s="13" t="s">
        <v>933</v>
      </c>
      <c r="C83" s="14" t="s">
        <v>4491</v>
      </c>
      <c r="D83" s="15" t="s">
        <v>200</v>
      </c>
      <c r="E83" s="15" t="s">
        <v>249</v>
      </c>
    </row>
    <row r="84" spans="1:5">
      <c r="A84" s="12" t="s">
        <v>4474</v>
      </c>
      <c r="B84" s="13" t="s">
        <v>933</v>
      </c>
      <c r="C84" s="14" t="s">
        <v>4475</v>
      </c>
      <c r="D84" s="15" t="s">
        <v>200</v>
      </c>
      <c r="E84" s="15" t="s">
        <v>249</v>
      </c>
    </row>
    <row r="85" spans="1:5">
      <c r="A85" s="12" t="s">
        <v>4587</v>
      </c>
      <c r="B85" s="13" t="s">
        <v>933</v>
      </c>
      <c r="C85" s="14" t="s">
        <v>4588</v>
      </c>
      <c r="D85" s="15" t="s">
        <v>49</v>
      </c>
      <c r="E85" s="15" t="s">
        <v>249</v>
      </c>
    </row>
    <row r="86" spans="1:5">
      <c r="A86" s="12" t="s">
        <v>4567</v>
      </c>
      <c r="B86" s="13" t="s">
        <v>933</v>
      </c>
      <c r="C86" s="14" t="s">
        <v>4568</v>
      </c>
      <c r="D86" s="15" t="s">
        <v>200</v>
      </c>
      <c r="E86" s="15" t="s">
        <v>249</v>
      </c>
    </row>
    <row r="87" spans="1:5">
      <c r="A87" s="12" t="s">
        <v>4538</v>
      </c>
      <c r="B87" s="13" t="s">
        <v>933</v>
      </c>
      <c r="C87" s="14" t="s">
        <v>4539</v>
      </c>
      <c r="D87" s="15" t="s">
        <v>200</v>
      </c>
      <c r="E87" s="15" t="s">
        <v>249</v>
      </c>
    </row>
    <row r="88" spans="1:5">
      <c r="A88" s="12" t="s">
        <v>4565</v>
      </c>
      <c r="B88" s="13" t="s">
        <v>933</v>
      </c>
      <c r="C88" s="14" t="s">
        <v>4566</v>
      </c>
      <c r="D88" s="15" t="s">
        <v>200</v>
      </c>
      <c r="E88" s="15" t="s">
        <v>249</v>
      </c>
    </row>
    <row r="89" spans="1:5">
      <c r="A89" s="12" t="s">
        <v>4512</v>
      </c>
      <c r="B89" s="13" t="s">
        <v>977</v>
      </c>
      <c r="C89" s="14" t="s">
        <v>4513</v>
      </c>
      <c r="D89" s="15" t="s">
        <v>56</v>
      </c>
      <c r="E89" s="15" t="s">
        <v>249</v>
      </c>
    </row>
    <row r="90" spans="1:5">
      <c r="A90" s="12" t="s">
        <v>4518</v>
      </c>
      <c r="B90" s="13" t="s">
        <v>977</v>
      </c>
      <c r="C90" s="14" t="s">
        <v>4519</v>
      </c>
      <c r="D90" s="15" t="s">
        <v>49</v>
      </c>
      <c r="E90" s="15" t="s">
        <v>249</v>
      </c>
    </row>
    <row r="91" spans="1:5">
      <c r="A91" s="12" t="s">
        <v>4593</v>
      </c>
      <c r="B91" s="13" t="s">
        <v>977</v>
      </c>
      <c r="C91" s="14" t="s">
        <v>4594</v>
      </c>
      <c r="D91" s="15" t="s">
        <v>49</v>
      </c>
      <c r="E91" s="15" t="s">
        <v>249</v>
      </c>
    </row>
    <row r="92" spans="1:5">
      <c r="A92" s="12" t="s">
        <v>4534</v>
      </c>
      <c r="B92" s="13" t="s">
        <v>977</v>
      </c>
      <c r="C92" s="14" t="s">
        <v>4535</v>
      </c>
      <c r="D92" s="15" t="s">
        <v>199</v>
      </c>
      <c r="E92" s="15" t="s">
        <v>249</v>
      </c>
    </row>
    <row r="93" spans="1:5">
      <c r="A93" s="12" t="s">
        <v>4581</v>
      </c>
      <c r="B93" s="13" t="s">
        <v>977</v>
      </c>
      <c r="C93" s="14" t="s">
        <v>4582</v>
      </c>
      <c r="D93" s="15" t="s">
        <v>1325</v>
      </c>
      <c r="E93" s="15" t="s">
        <v>249</v>
      </c>
    </row>
    <row r="94" spans="1:5">
      <c r="A94" s="12" t="s">
        <v>4608</v>
      </c>
      <c r="B94" s="13" t="s">
        <v>977</v>
      </c>
      <c r="C94" s="14" t="s">
        <v>4609</v>
      </c>
      <c r="D94" s="15" t="s">
        <v>49</v>
      </c>
      <c r="E94" s="15" t="s">
        <v>249</v>
      </c>
    </row>
    <row r="95" spans="1:5">
      <c r="A95" s="12" t="s">
        <v>4610</v>
      </c>
      <c r="B95" s="13" t="s">
        <v>977</v>
      </c>
      <c r="C95" s="14" t="s">
        <v>4611</v>
      </c>
      <c r="D95" s="15" t="s">
        <v>49</v>
      </c>
      <c r="E95" s="15" t="s">
        <v>249</v>
      </c>
    </row>
    <row r="96" spans="1:5">
      <c r="A96" s="12" t="s">
        <v>4561</v>
      </c>
      <c r="B96" s="13" t="s">
        <v>977</v>
      </c>
      <c r="C96" s="14" t="s">
        <v>4562</v>
      </c>
      <c r="D96" s="15" t="s">
        <v>49</v>
      </c>
      <c r="E96" s="15" t="s">
        <v>249</v>
      </c>
    </row>
    <row r="97" spans="1:5">
      <c r="A97" s="12" t="s">
        <v>4597</v>
      </c>
      <c r="B97" s="13" t="s">
        <v>977</v>
      </c>
      <c r="C97" s="14" t="s">
        <v>4598</v>
      </c>
      <c r="D97" s="15" t="s">
        <v>49</v>
      </c>
      <c r="E97" s="15" t="s">
        <v>249</v>
      </c>
    </row>
    <row r="98" spans="1:5">
      <c r="A98" s="12" t="s">
        <v>4595</v>
      </c>
      <c r="B98" s="13" t="s">
        <v>977</v>
      </c>
      <c r="C98" s="14" t="s">
        <v>4596</v>
      </c>
      <c r="D98" s="15" t="s">
        <v>49</v>
      </c>
      <c r="E98" s="15" t="s">
        <v>249</v>
      </c>
    </row>
    <row r="99" spans="1:5">
      <c r="A99" s="12" t="s">
        <v>4453</v>
      </c>
      <c r="B99" s="13" t="s">
        <v>244</v>
      </c>
      <c r="C99" s="14" t="s">
        <v>4454</v>
      </c>
      <c r="D99" s="15" t="s">
        <v>248</v>
      </c>
      <c r="E99" s="15" t="s">
        <v>249</v>
      </c>
    </row>
    <row r="100" spans="1:5">
      <c r="A100" s="12" t="s">
        <v>4623</v>
      </c>
      <c r="B100" s="13" t="s">
        <v>977</v>
      </c>
      <c r="C100" s="14" t="s">
        <v>4624</v>
      </c>
      <c r="D100" s="15" t="s">
        <v>290</v>
      </c>
      <c r="E100" s="15" t="s">
        <v>249</v>
      </c>
    </row>
    <row r="101" spans="1:5">
      <c r="A101" s="12" t="s">
        <v>4551</v>
      </c>
      <c r="B101" s="13" t="s">
        <v>933</v>
      </c>
      <c r="C101" s="14" t="s">
        <v>4552</v>
      </c>
      <c r="D101" s="15" t="s">
        <v>330</v>
      </c>
      <c r="E101" s="15" t="s">
        <v>249</v>
      </c>
    </row>
    <row r="102" spans="1:5">
      <c r="A102" s="12" t="s">
        <v>4435</v>
      </c>
      <c r="B102" s="13" t="s">
        <v>933</v>
      </c>
      <c r="C102" s="14" t="s">
        <v>4436</v>
      </c>
      <c r="D102" s="15" t="s">
        <v>56</v>
      </c>
      <c r="E102" s="15" t="s">
        <v>249</v>
      </c>
    </row>
    <row r="103" spans="1:5">
      <c r="A103" s="12" t="s">
        <v>4433</v>
      </c>
      <c r="B103" s="13" t="s">
        <v>933</v>
      </c>
      <c r="C103" s="14" t="s">
        <v>4434</v>
      </c>
      <c r="D103" s="15" t="s">
        <v>56</v>
      </c>
      <c r="E103" s="15" t="s">
        <v>249</v>
      </c>
    </row>
    <row r="104" spans="1:5">
      <c r="A104" s="12" t="s">
        <v>4442</v>
      </c>
      <c r="B104" s="13" t="s">
        <v>244</v>
      </c>
      <c r="C104" s="14" t="s">
        <v>4443</v>
      </c>
      <c r="D104" s="15" t="s">
        <v>4441</v>
      </c>
      <c r="E104" s="15" t="s">
        <v>249</v>
      </c>
    </row>
    <row r="105" spans="1:5">
      <c r="A105" s="12" t="s">
        <v>4444</v>
      </c>
      <c r="B105" s="13" t="s">
        <v>244</v>
      </c>
      <c r="C105" s="14" t="s">
        <v>4445</v>
      </c>
      <c r="D105" s="15" t="s">
        <v>4441</v>
      </c>
      <c r="E105" s="15" t="s">
        <v>249</v>
      </c>
    </row>
    <row r="106" spans="1:5">
      <c r="A106" s="12" t="s">
        <v>4456</v>
      </c>
      <c r="B106" s="13" t="s">
        <v>933</v>
      </c>
      <c r="C106" s="14" t="s">
        <v>4457</v>
      </c>
      <c r="D106" s="15" t="s">
        <v>49</v>
      </c>
      <c r="E106" s="15" t="s">
        <v>249</v>
      </c>
    </row>
    <row r="107" spans="1:5">
      <c r="A107" s="12" t="s">
        <v>4415</v>
      </c>
      <c r="B107" s="13" t="s">
        <v>244</v>
      </c>
      <c r="C107" s="14" t="s">
        <v>4416</v>
      </c>
      <c r="D107" s="15" t="s">
        <v>49</v>
      </c>
      <c r="E107" s="15" t="s">
        <v>249</v>
      </c>
    </row>
    <row r="108" spans="1:5">
      <c r="A108" s="12" t="s">
        <v>4395</v>
      </c>
      <c r="B108" s="13" t="s">
        <v>244</v>
      </c>
      <c r="C108" s="14" t="s">
        <v>4396</v>
      </c>
      <c r="D108" s="15" t="s">
        <v>423</v>
      </c>
      <c r="E108" s="15" t="s">
        <v>249</v>
      </c>
    </row>
    <row r="109" spans="1:5">
      <c r="A109" s="12" t="s">
        <v>4355</v>
      </c>
      <c r="B109" s="13" t="s">
        <v>933</v>
      </c>
      <c r="C109" s="14" t="s">
        <v>4356</v>
      </c>
      <c r="D109" s="15" t="s">
        <v>290</v>
      </c>
      <c r="E109" s="15" t="s">
        <v>249</v>
      </c>
    </row>
    <row r="110" spans="1:5">
      <c r="A110" s="12" t="s">
        <v>4458</v>
      </c>
      <c r="B110" s="13" t="s">
        <v>933</v>
      </c>
      <c r="C110" s="14" t="s">
        <v>4459</v>
      </c>
      <c r="D110" s="15" t="s">
        <v>49</v>
      </c>
      <c r="E110" s="15" t="s">
        <v>249</v>
      </c>
    </row>
    <row r="111" spans="1:5">
      <c r="A111" s="12" t="s">
        <v>4526</v>
      </c>
      <c r="B111" s="13" t="s">
        <v>244</v>
      </c>
      <c r="C111" s="14" t="s">
        <v>4527</v>
      </c>
      <c r="D111" s="15" t="s">
        <v>200</v>
      </c>
      <c r="E111" s="15" t="s">
        <v>249</v>
      </c>
    </row>
    <row r="112" spans="1:5">
      <c r="A112" s="12" t="s">
        <v>4293</v>
      </c>
      <c r="B112" s="13" t="s">
        <v>244</v>
      </c>
      <c r="C112" s="14" t="s">
        <v>4294</v>
      </c>
      <c r="D112" s="15" t="s">
        <v>248</v>
      </c>
      <c r="E112" s="15" t="s">
        <v>249</v>
      </c>
    </row>
    <row r="113" spans="1:5">
      <c r="A113" s="12" t="s">
        <v>4579</v>
      </c>
      <c r="B113" s="13" t="s">
        <v>933</v>
      </c>
      <c r="C113" s="14" t="s">
        <v>4580</v>
      </c>
      <c r="D113" s="15" t="s">
        <v>200</v>
      </c>
      <c r="E113" s="15" t="s">
        <v>249</v>
      </c>
    </row>
    <row r="114" spans="1:5">
      <c r="A114" s="12" t="s">
        <v>4335</v>
      </c>
      <c r="B114" s="13" t="s">
        <v>980</v>
      </c>
      <c r="C114" s="14" t="s">
        <v>4336</v>
      </c>
      <c r="D114" s="15" t="s">
        <v>290</v>
      </c>
      <c r="E114" s="15" t="s">
        <v>249</v>
      </c>
    </row>
    <row r="115" spans="1:5">
      <c r="A115" s="12" t="s">
        <v>4476</v>
      </c>
      <c r="B115" s="13" t="s">
        <v>933</v>
      </c>
      <c r="C115" s="14" t="s">
        <v>4477</v>
      </c>
      <c r="D115" s="15" t="s">
        <v>56</v>
      </c>
      <c r="E115" s="15" t="s">
        <v>249</v>
      </c>
    </row>
    <row r="116" spans="1:5">
      <c r="A116" s="12" t="s">
        <v>4323</v>
      </c>
      <c r="B116" s="13" t="s">
        <v>933</v>
      </c>
      <c r="C116" s="14" t="s">
        <v>4324</v>
      </c>
      <c r="D116" s="15" t="s">
        <v>200</v>
      </c>
      <c r="E116" s="15" t="s">
        <v>249</v>
      </c>
    </row>
    <row r="117" spans="1:5">
      <c r="A117" s="12" t="s">
        <v>4321</v>
      </c>
      <c r="B117" s="13" t="s">
        <v>933</v>
      </c>
      <c r="C117" s="14" t="s">
        <v>4322</v>
      </c>
      <c r="D117" s="15" t="s">
        <v>200</v>
      </c>
      <c r="E117" s="15" t="s">
        <v>249</v>
      </c>
    </row>
    <row r="118" spans="1:5">
      <c r="A118" s="12" t="s">
        <v>4325</v>
      </c>
      <c r="B118" s="13" t="s">
        <v>933</v>
      </c>
      <c r="C118" s="14" t="s">
        <v>4326</v>
      </c>
      <c r="D118" s="15" t="s">
        <v>200</v>
      </c>
      <c r="E118" s="15" t="s">
        <v>249</v>
      </c>
    </row>
    <row r="119" spans="1:5">
      <c r="A119" s="12" t="s">
        <v>4283</v>
      </c>
      <c r="B119" s="13" t="s">
        <v>933</v>
      </c>
      <c r="C119" s="14" t="s">
        <v>4284</v>
      </c>
      <c r="D119" s="15" t="s">
        <v>290</v>
      </c>
      <c r="E119" s="15" t="s">
        <v>249</v>
      </c>
    </row>
    <row r="120" spans="1:5">
      <c r="A120" s="12" t="s">
        <v>4277</v>
      </c>
      <c r="B120" s="13" t="s">
        <v>244</v>
      </c>
      <c r="C120" s="14" t="s">
        <v>4278</v>
      </c>
      <c r="D120" s="15" t="s">
        <v>248</v>
      </c>
      <c r="E120" s="15" t="s">
        <v>249</v>
      </c>
    </row>
    <row r="121" spans="1:5">
      <c r="A121" s="12" t="s">
        <v>4375</v>
      </c>
      <c r="B121" s="13" t="s">
        <v>933</v>
      </c>
      <c r="C121" s="14" t="s">
        <v>4376</v>
      </c>
      <c r="D121" s="15" t="s">
        <v>200</v>
      </c>
      <c r="E121" s="15" t="s">
        <v>249</v>
      </c>
    </row>
    <row r="122" spans="1:5">
      <c r="A122" s="12" t="s">
        <v>4484</v>
      </c>
      <c r="B122" s="13" t="s">
        <v>933</v>
      </c>
      <c r="C122" s="14" t="s">
        <v>4485</v>
      </c>
      <c r="D122" s="15" t="s">
        <v>200</v>
      </c>
      <c r="E122" s="15" t="s">
        <v>249</v>
      </c>
    </row>
    <row r="123" spans="1:5">
      <c r="A123" s="12" t="s">
        <v>4532</v>
      </c>
      <c r="B123" s="13" t="s">
        <v>980</v>
      </c>
      <c r="C123" s="14" t="s">
        <v>4533</v>
      </c>
      <c r="D123" s="15" t="s">
        <v>388</v>
      </c>
      <c r="E123" s="15" t="s">
        <v>249</v>
      </c>
    </row>
    <row r="124" spans="1:5">
      <c r="A124" s="12" t="s">
        <v>4275</v>
      </c>
      <c r="B124" s="13" t="s">
        <v>933</v>
      </c>
      <c r="C124" s="14" t="s">
        <v>4276</v>
      </c>
      <c r="D124" s="15" t="s">
        <v>290</v>
      </c>
      <c r="E124" s="15" t="s">
        <v>249</v>
      </c>
    </row>
    <row r="125" spans="1:5">
      <c r="A125" s="12" t="s">
        <v>4269</v>
      </c>
      <c r="B125" s="13" t="s">
        <v>933</v>
      </c>
      <c r="C125" s="14" t="s">
        <v>4270</v>
      </c>
      <c r="D125" s="15" t="s">
        <v>273</v>
      </c>
      <c r="E125" s="15" t="s">
        <v>249</v>
      </c>
    </row>
    <row r="126" spans="1:5">
      <c r="A126" s="12" t="s">
        <v>4361</v>
      </c>
      <c r="B126" s="13" t="s">
        <v>977</v>
      </c>
      <c r="C126" s="14" t="s">
        <v>4362</v>
      </c>
      <c r="D126" s="15" t="s">
        <v>384</v>
      </c>
      <c r="E126" s="15" t="s">
        <v>249</v>
      </c>
    </row>
    <row r="127" spans="1:5">
      <c r="A127" s="12" t="s">
        <v>4273</v>
      </c>
      <c r="B127" s="13" t="s">
        <v>933</v>
      </c>
      <c r="C127" s="14" t="s">
        <v>4274</v>
      </c>
      <c r="D127" s="15" t="s">
        <v>290</v>
      </c>
      <c r="E127" s="15" t="s">
        <v>249</v>
      </c>
    </row>
    <row r="128" spans="1:5">
      <c r="A128" s="12" t="s">
        <v>4599</v>
      </c>
      <c r="B128" s="13" t="s">
        <v>933</v>
      </c>
      <c r="C128" s="14" t="s">
        <v>4600</v>
      </c>
      <c r="D128" s="15" t="s">
        <v>49</v>
      </c>
      <c r="E128" s="15" t="s">
        <v>249</v>
      </c>
    </row>
    <row r="129" spans="1:5">
      <c r="A129" s="12" t="s">
        <v>4345</v>
      </c>
      <c r="B129" s="13" t="s">
        <v>933</v>
      </c>
      <c r="C129" s="14" t="s">
        <v>4346</v>
      </c>
      <c r="D129" s="15" t="s">
        <v>290</v>
      </c>
      <c r="E129" s="15" t="s">
        <v>249</v>
      </c>
    </row>
    <row r="130" spans="1:5">
      <c r="A130" s="12" t="s">
        <v>4301</v>
      </c>
      <c r="B130" s="13" t="s">
        <v>933</v>
      </c>
      <c r="C130" s="14" t="s">
        <v>4302</v>
      </c>
      <c r="D130" s="15" t="s">
        <v>49</v>
      </c>
      <c r="E130" s="15" t="s">
        <v>249</v>
      </c>
    </row>
    <row r="131" spans="1:5">
      <c r="A131" s="12" t="s">
        <v>4524</v>
      </c>
      <c r="B131" s="13" t="s">
        <v>933</v>
      </c>
      <c r="C131" s="14" t="s">
        <v>4525</v>
      </c>
      <c r="D131" s="15" t="s">
        <v>49</v>
      </c>
      <c r="E131" s="15" t="s">
        <v>249</v>
      </c>
    </row>
    <row r="132" spans="1:5">
      <c r="A132" s="12" t="s">
        <v>4387</v>
      </c>
      <c r="B132" s="13" t="s">
        <v>977</v>
      </c>
      <c r="C132" s="14" t="s">
        <v>4388</v>
      </c>
      <c r="D132" s="15" t="s">
        <v>290</v>
      </c>
      <c r="E132" s="15" t="s">
        <v>249</v>
      </c>
    </row>
    <row r="133" spans="1:5">
      <c r="A133" s="12" t="s">
        <v>4621</v>
      </c>
      <c r="B133" s="13" t="s">
        <v>977</v>
      </c>
      <c r="C133" s="14" t="s">
        <v>4622</v>
      </c>
      <c r="D133" s="15" t="s">
        <v>290</v>
      </c>
      <c r="E133" s="15" t="s">
        <v>249</v>
      </c>
    </row>
    <row r="134" spans="1:5">
      <c r="A134" s="12" t="s">
        <v>4618</v>
      </c>
      <c r="B134" s="13" t="s">
        <v>977</v>
      </c>
      <c r="C134" s="14" t="s">
        <v>4619</v>
      </c>
      <c r="D134" s="15" t="s">
        <v>4620</v>
      </c>
      <c r="E134" s="15" t="s">
        <v>249</v>
      </c>
    </row>
    <row r="135" spans="1:5">
      <c r="A135" s="12" t="s">
        <v>4259</v>
      </c>
      <c r="B135" s="13" t="s">
        <v>933</v>
      </c>
      <c r="C135" s="14" t="s">
        <v>4260</v>
      </c>
      <c r="D135" s="15" t="s">
        <v>56</v>
      </c>
      <c r="E135" s="15" t="s">
        <v>249</v>
      </c>
    </row>
    <row r="136" spans="1:5">
      <c r="A136" s="12" t="s">
        <v>4257</v>
      </c>
      <c r="B136" s="13" t="s">
        <v>933</v>
      </c>
      <c r="C136" s="14" t="s">
        <v>4258</v>
      </c>
      <c r="D136" s="15" t="s">
        <v>56</v>
      </c>
      <c r="E136" s="15" t="s">
        <v>249</v>
      </c>
    </row>
    <row r="137" spans="1:5">
      <c r="A137" s="12" t="s">
        <v>4393</v>
      </c>
      <c r="B137" s="13" t="s">
        <v>933</v>
      </c>
      <c r="C137" s="14" t="s">
        <v>4394</v>
      </c>
      <c r="D137" s="15" t="s">
        <v>330</v>
      </c>
      <c r="E137" s="15" t="s">
        <v>249</v>
      </c>
    </row>
    <row r="138" spans="1:5">
      <c r="A138" s="12" t="s">
        <v>4407</v>
      </c>
      <c r="B138" s="13" t="s">
        <v>933</v>
      </c>
      <c r="C138" s="14" t="s">
        <v>4408</v>
      </c>
      <c r="D138" s="15" t="s">
        <v>330</v>
      </c>
      <c r="E138" s="15" t="s">
        <v>249</v>
      </c>
    </row>
    <row r="139" spans="1:5">
      <c r="A139" s="12" t="s">
        <v>4397</v>
      </c>
      <c r="B139" s="13" t="s">
        <v>933</v>
      </c>
      <c r="C139" s="14" t="s">
        <v>4398</v>
      </c>
      <c r="D139" s="15" t="s">
        <v>330</v>
      </c>
      <c r="E139" s="15" t="s">
        <v>249</v>
      </c>
    </row>
    <row r="140" spans="1:5">
      <c r="A140" s="12" t="s">
        <v>4421</v>
      </c>
      <c r="B140" s="13" t="s">
        <v>933</v>
      </c>
      <c r="C140" s="14" t="s">
        <v>4422</v>
      </c>
      <c r="D140" s="15" t="s">
        <v>330</v>
      </c>
      <c r="E140" s="15" t="s">
        <v>249</v>
      </c>
    </row>
    <row r="141" spans="1:5">
      <c r="A141" s="12" t="s">
        <v>4423</v>
      </c>
      <c r="B141" s="13" t="s">
        <v>933</v>
      </c>
      <c r="C141" s="14" t="s">
        <v>4424</v>
      </c>
      <c r="D141" s="15" t="s">
        <v>330</v>
      </c>
      <c r="E141" s="15" t="s">
        <v>249</v>
      </c>
    </row>
    <row r="142" spans="1:5">
      <c r="A142" s="12" t="s">
        <v>4506</v>
      </c>
      <c r="B142" s="13" t="s">
        <v>933</v>
      </c>
      <c r="C142" s="14" t="s">
        <v>4507</v>
      </c>
      <c r="D142" s="15" t="s">
        <v>49</v>
      </c>
      <c r="E142" s="15" t="s">
        <v>249</v>
      </c>
    </row>
    <row r="143" spans="1:5">
      <c r="A143" s="12" t="s">
        <v>4241</v>
      </c>
      <c r="B143" s="13" t="s">
        <v>933</v>
      </c>
      <c r="C143" s="14" t="s">
        <v>4242</v>
      </c>
      <c r="D143" s="15" t="s">
        <v>56</v>
      </c>
      <c r="E143" s="15" t="s">
        <v>249</v>
      </c>
    </row>
    <row r="144" spans="1:5">
      <c r="A144" s="12" t="s">
        <v>4429</v>
      </c>
      <c r="B144" s="13" t="s">
        <v>933</v>
      </c>
      <c r="C144" s="14" t="s">
        <v>4430</v>
      </c>
      <c r="D144" s="15" t="s">
        <v>49</v>
      </c>
      <c r="E144" s="15" t="s">
        <v>249</v>
      </c>
    </row>
    <row r="145" spans="1:5">
      <c r="A145" s="12" t="s">
        <v>4233</v>
      </c>
      <c r="B145" s="13" t="s">
        <v>244</v>
      </c>
      <c r="C145" s="14" t="s">
        <v>4234</v>
      </c>
      <c r="D145" s="15" t="s">
        <v>423</v>
      </c>
      <c r="E145" s="15" t="s">
        <v>249</v>
      </c>
    </row>
    <row r="146" spans="1:5">
      <c r="A146" s="12" t="s">
        <v>4235</v>
      </c>
      <c r="B146" s="13" t="s">
        <v>244</v>
      </c>
      <c r="C146" s="14" t="s">
        <v>4236</v>
      </c>
      <c r="D146" s="15" t="s">
        <v>423</v>
      </c>
      <c r="E146" s="15" t="s">
        <v>249</v>
      </c>
    </row>
    <row r="147" spans="1:5">
      <c r="A147" s="12" t="s">
        <v>4385</v>
      </c>
      <c r="B147" s="13" t="s">
        <v>1418</v>
      </c>
      <c r="C147" s="14" t="s">
        <v>4386</v>
      </c>
      <c r="D147" s="15" t="s">
        <v>203</v>
      </c>
      <c r="E147" s="15" t="s">
        <v>249</v>
      </c>
    </row>
    <row r="148" spans="1:5">
      <c r="A148" s="12" t="s">
        <v>4202</v>
      </c>
      <c r="B148" s="13" t="s">
        <v>933</v>
      </c>
      <c r="C148" s="14" t="s">
        <v>4203</v>
      </c>
      <c r="D148" s="15" t="s">
        <v>290</v>
      </c>
      <c r="E148" s="15" t="s">
        <v>249</v>
      </c>
    </row>
    <row r="149" spans="1:5">
      <c r="A149" s="12" t="s">
        <v>4200</v>
      </c>
      <c r="B149" s="13" t="s">
        <v>933</v>
      </c>
      <c r="C149" s="14" t="s">
        <v>4201</v>
      </c>
      <c r="D149" s="15" t="s">
        <v>290</v>
      </c>
      <c r="E149" s="15" t="s">
        <v>249</v>
      </c>
    </row>
    <row r="150" spans="1:5">
      <c r="A150" s="12" t="s">
        <v>4196</v>
      </c>
      <c r="B150" s="13" t="s">
        <v>933</v>
      </c>
      <c r="C150" s="14" t="s">
        <v>4197</v>
      </c>
      <c r="D150" s="15" t="s">
        <v>199</v>
      </c>
      <c r="E150" s="15" t="s">
        <v>249</v>
      </c>
    </row>
    <row r="151" spans="1:5">
      <c r="A151" s="12" t="s">
        <v>4186</v>
      </c>
      <c r="B151" s="13" t="s">
        <v>933</v>
      </c>
      <c r="C151" s="14" t="s">
        <v>4187</v>
      </c>
      <c r="D151" s="15" t="s">
        <v>290</v>
      </c>
      <c r="E151" s="15" t="s">
        <v>249</v>
      </c>
    </row>
    <row r="152" spans="1:5">
      <c r="A152" s="12" t="s">
        <v>4192</v>
      </c>
      <c r="B152" s="13" t="s">
        <v>980</v>
      </c>
      <c r="C152" s="14" t="s">
        <v>4193</v>
      </c>
      <c r="D152" s="15" t="s">
        <v>198</v>
      </c>
      <c r="E152" s="15" t="s">
        <v>249</v>
      </c>
    </row>
    <row r="153" spans="1:5">
      <c r="A153" s="12" t="s">
        <v>4208</v>
      </c>
      <c r="B153" s="13" t="s">
        <v>933</v>
      </c>
      <c r="C153" s="14" t="s">
        <v>4209</v>
      </c>
      <c r="D153" s="15" t="s">
        <v>290</v>
      </c>
      <c r="E153" s="15" t="s">
        <v>249</v>
      </c>
    </row>
    <row r="154" spans="1:5">
      <c r="A154" s="12" t="s">
        <v>4198</v>
      </c>
      <c r="B154" s="13" t="s">
        <v>933</v>
      </c>
      <c r="C154" s="14" t="s">
        <v>4199</v>
      </c>
      <c r="D154" s="15" t="s">
        <v>290</v>
      </c>
      <c r="E154" s="15" t="s">
        <v>249</v>
      </c>
    </row>
    <row r="155" spans="1:5">
      <c r="A155" s="12" t="s">
        <v>4188</v>
      </c>
      <c r="B155" s="13" t="s">
        <v>933</v>
      </c>
      <c r="C155" s="14" t="s">
        <v>4189</v>
      </c>
      <c r="D155" s="15" t="s">
        <v>197</v>
      </c>
      <c r="E155" s="15" t="s">
        <v>249</v>
      </c>
    </row>
    <row r="156" spans="1:5">
      <c r="A156" s="12" t="s">
        <v>4190</v>
      </c>
      <c r="B156" s="13" t="s">
        <v>933</v>
      </c>
      <c r="C156" s="14" t="s">
        <v>4191</v>
      </c>
      <c r="D156" s="15" t="s">
        <v>49</v>
      </c>
      <c r="E156" s="15" t="s">
        <v>249</v>
      </c>
    </row>
    <row r="157" spans="1:5">
      <c r="A157" s="12" t="s">
        <v>4466</v>
      </c>
      <c r="B157" s="13" t="s">
        <v>933</v>
      </c>
      <c r="C157" s="14" t="s">
        <v>4467</v>
      </c>
      <c r="D157" s="15" t="s">
        <v>49</v>
      </c>
      <c r="E157" s="15" t="s">
        <v>249</v>
      </c>
    </row>
    <row r="158" spans="1:5">
      <c r="A158" s="12" t="s">
        <v>4251</v>
      </c>
      <c r="B158" s="13" t="s">
        <v>244</v>
      </c>
      <c r="C158" s="14" t="s">
        <v>4252</v>
      </c>
      <c r="D158" s="15" t="s">
        <v>49</v>
      </c>
      <c r="E158" s="15" t="s">
        <v>249</v>
      </c>
    </row>
    <row r="159" spans="1:5">
      <c r="A159" s="12" t="s">
        <v>4169</v>
      </c>
      <c r="B159" s="13" t="s">
        <v>244</v>
      </c>
      <c r="C159" s="14" t="s">
        <v>4170</v>
      </c>
      <c r="D159" s="15" t="s">
        <v>273</v>
      </c>
      <c r="E159" s="15" t="s">
        <v>249</v>
      </c>
    </row>
    <row r="160" spans="1:5">
      <c r="A160" s="12" t="s">
        <v>4165</v>
      </c>
      <c r="B160" s="13" t="s">
        <v>244</v>
      </c>
      <c r="C160" s="14" t="s">
        <v>4166</v>
      </c>
      <c r="D160" s="15" t="s">
        <v>248</v>
      </c>
      <c r="E160" s="15" t="s">
        <v>249</v>
      </c>
    </row>
    <row r="161" spans="1:5">
      <c r="A161" s="12" t="s">
        <v>4329</v>
      </c>
      <c r="B161" s="13" t="s">
        <v>977</v>
      </c>
      <c r="C161" s="14" t="s">
        <v>4330</v>
      </c>
      <c r="D161" s="15" t="s">
        <v>290</v>
      </c>
      <c r="E161" s="15" t="s">
        <v>249</v>
      </c>
    </row>
    <row r="162" spans="1:5">
      <c r="A162" s="12" t="s">
        <v>4520</v>
      </c>
      <c r="B162" s="13" t="s">
        <v>977</v>
      </c>
      <c r="C162" s="14" t="s">
        <v>4521</v>
      </c>
      <c r="D162" s="15" t="s">
        <v>49</v>
      </c>
      <c r="E162" s="15" t="s">
        <v>249</v>
      </c>
    </row>
    <row r="163" spans="1:5">
      <c r="A163" s="12" t="s">
        <v>4614</v>
      </c>
      <c r="B163" s="13" t="s">
        <v>977</v>
      </c>
      <c r="C163" s="14" t="s">
        <v>4615</v>
      </c>
      <c r="D163" s="15" t="s">
        <v>198</v>
      </c>
      <c r="E163" s="15" t="s">
        <v>249</v>
      </c>
    </row>
    <row r="164" spans="1:5">
      <c r="A164" s="12" t="s">
        <v>4184</v>
      </c>
      <c r="B164" s="13" t="s">
        <v>933</v>
      </c>
      <c r="C164" s="14" t="s">
        <v>4185</v>
      </c>
      <c r="D164" s="15" t="s">
        <v>1494</v>
      </c>
      <c r="E164" s="15" t="s">
        <v>249</v>
      </c>
    </row>
    <row r="165" spans="1:5">
      <c r="A165" s="12" t="s">
        <v>4389</v>
      </c>
      <c r="B165" s="13" t="s">
        <v>933</v>
      </c>
      <c r="C165" s="14" t="s">
        <v>4390</v>
      </c>
      <c r="D165" s="15" t="s">
        <v>200</v>
      </c>
      <c r="E165" s="15" t="s">
        <v>249</v>
      </c>
    </row>
    <row r="166" spans="1:5">
      <c r="A166" s="12" t="s">
        <v>4377</v>
      </c>
      <c r="B166" s="13" t="s">
        <v>933</v>
      </c>
      <c r="C166" s="14" t="s">
        <v>4378</v>
      </c>
      <c r="D166" s="15" t="s">
        <v>200</v>
      </c>
      <c r="E166" s="15" t="s">
        <v>249</v>
      </c>
    </row>
    <row r="167" spans="1:5">
      <c r="A167" s="12" t="s">
        <v>4381</v>
      </c>
      <c r="B167" s="13" t="s">
        <v>933</v>
      </c>
      <c r="C167" s="14" t="s">
        <v>4382</v>
      </c>
      <c r="D167" s="15" t="s">
        <v>200</v>
      </c>
      <c r="E167" s="15" t="s">
        <v>249</v>
      </c>
    </row>
    <row r="168" spans="1:5">
      <c r="A168" s="12" t="s">
        <v>4373</v>
      </c>
      <c r="B168" s="13" t="s">
        <v>933</v>
      </c>
      <c r="C168" s="14" t="s">
        <v>4374</v>
      </c>
      <c r="D168" s="15" t="s">
        <v>200</v>
      </c>
      <c r="E168" s="15" t="s">
        <v>249</v>
      </c>
    </row>
    <row r="169" spans="1:5">
      <c r="A169" s="12" t="s">
        <v>4237</v>
      </c>
      <c r="B169" s="13" t="s">
        <v>933</v>
      </c>
      <c r="C169" s="14" t="s">
        <v>4238</v>
      </c>
      <c r="D169" s="15" t="s">
        <v>200</v>
      </c>
      <c r="E169" s="15" t="s">
        <v>249</v>
      </c>
    </row>
    <row r="170" spans="1:5">
      <c r="A170" s="12" t="s">
        <v>4768</v>
      </c>
      <c r="B170" s="13" t="s">
        <v>244</v>
      </c>
      <c r="C170" s="14" t="s">
        <v>4769</v>
      </c>
      <c r="D170" s="15" t="s">
        <v>273</v>
      </c>
      <c r="E170" s="15" t="s">
        <v>249</v>
      </c>
    </row>
    <row r="171" spans="1:5">
      <c r="A171" s="12" t="s">
        <v>4770</v>
      </c>
      <c r="B171" s="13" t="s">
        <v>244</v>
      </c>
      <c r="C171" s="14" t="s">
        <v>4771</v>
      </c>
      <c r="D171" s="15" t="s">
        <v>273</v>
      </c>
      <c r="E171" s="15" t="s">
        <v>249</v>
      </c>
    </row>
    <row r="172" spans="1:5">
      <c r="A172" s="12" t="s">
        <v>4772</v>
      </c>
      <c r="B172" s="13" t="s">
        <v>244</v>
      </c>
      <c r="C172" s="14" t="s">
        <v>4773</v>
      </c>
      <c r="D172" s="15" t="s">
        <v>273</v>
      </c>
      <c r="E172" s="15" t="s">
        <v>249</v>
      </c>
    </row>
    <row r="173" spans="1:5">
      <c r="A173" s="12" t="s">
        <v>4774</v>
      </c>
      <c r="B173" s="13" t="s">
        <v>980</v>
      </c>
      <c r="C173" s="14" t="s">
        <v>4775</v>
      </c>
      <c r="D173" s="15" t="s">
        <v>290</v>
      </c>
      <c r="E173" s="15" t="s">
        <v>249</v>
      </c>
    </row>
    <row r="174" spans="1:5">
      <c r="A174" s="12" t="s">
        <v>4776</v>
      </c>
      <c r="B174" s="13" t="s">
        <v>244</v>
      </c>
      <c r="C174" s="14" t="s">
        <v>4777</v>
      </c>
      <c r="D174" s="15" t="s">
        <v>273</v>
      </c>
      <c r="E174" s="15" t="s">
        <v>249</v>
      </c>
    </row>
    <row r="175" spans="1:5">
      <c r="A175" s="12" t="s">
        <v>4778</v>
      </c>
      <c r="B175" s="13" t="s">
        <v>244</v>
      </c>
      <c r="C175" s="14" t="s">
        <v>4779</v>
      </c>
      <c r="D175" s="15" t="s">
        <v>273</v>
      </c>
      <c r="E175" s="15" t="s">
        <v>249</v>
      </c>
    </row>
    <row r="176" spans="1:5">
      <c r="A176" s="12" t="s">
        <v>4780</v>
      </c>
      <c r="B176" s="13" t="s">
        <v>244</v>
      </c>
      <c r="C176" s="14" t="s">
        <v>4781</v>
      </c>
      <c r="D176" s="15" t="s">
        <v>273</v>
      </c>
      <c r="E176" s="15" t="s">
        <v>249</v>
      </c>
    </row>
    <row r="177" spans="1:5">
      <c r="A177" s="12" t="s">
        <v>4782</v>
      </c>
      <c r="B177" s="13" t="s">
        <v>244</v>
      </c>
      <c r="C177" s="14" t="s">
        <v>4783</v>
      </c>
      <c r="D177" s="15" t="s">
        <v>273</v>
      </c>
      <c r="E177" s="15" t="s">
        <v>249</v>
      </c>
    </row>
    <row r="178" spans="1:5">
      <c r="A178" s="12" t="s">
        <v>4784</v>
      </c>
      <c r="B178" s="13" t="s">
        <v>244</v>
      </c>
      <c r="C178" s="14" t="s">
        <v>4785</v>
      </c>
      <c r="D178" s="15" t="s">
        <v>273</v>
      </c>
      <c r="E178" s="15" t="s">
        <v>249</v>
      </c>
    </row>
    <row r="179" spans="1:5">
      <c r="A179" s="12" t="s">
        <v>4786</v>
      </c>
      <c r="B179" s="13" t="s">
        <v>972</v>
      </c>
      <c r="C179" s="14" t="s">
        <v>4787</v>
      </c>
      <c r="D179" s="15" t="s">
        <v>290</v>
      </c>
      <c r="E179" s="15" t="s">
        <v>249</v>
      </c>
    </row>
    <row r="180" spans="1:5">
      <c r="A180" s="12" t="s">
        <v>4510</v>
      </c>
      <c r="B180" s="13" t="s">
        <v>933</v>
      </c>
      <c r="C180" s="14" t="s">
        <v>4511</v>
      </c>
      <c r="D180" s="15" t="s">
        <v>49</v>
      </c>
      <c r="E180" s="15" t="s">
        <v>249</v>
      </c>
    </row>
    <row r="181" spans="1:5">
      <c r="A181" s="12" t="s">
        <v>4173</v>
      </c>
      <c r="B181" s="13" t="s">
        <v>933</v>
      </c>
      <c r="C181" s="14" t="s">
        <v>4174</v>
      </c>
      <c r="D181" s="15" t="s">
        <v>198</v>
      </c>
      <c r="E181" s="15" t="s">
        <v>249</v>
      </c>
    </row>
    <row r="182" spans="1:5">
      <c r="A182" s="12" t="s">
        <v>4167</v>
      </c>
      <c r="B182" s="13" t="s">
        <v>977</v>
      </c>
      <c r="C182" s="14" t="s">
        <v>4168</v>
      </c>
      <c r="D182" s="15" t="s">
        <v>1386</v>
      </c>
      <c r="E182" s="15" t="s">
        <v>249</v>
      </c>
    </row>
    <row r="183" spans="1:5">
      <c r="A183" s="12" t="s">
        <v>4171</v>
      </c>
      <c r="B183" s="13" t="s">
        <v>372</v>
      </c>
      <c r="C183" s="14" t="s">
        <v>4172</v>
      </c>
      <c r="D183" s="15" t="s">
        <v>290</v>
      </c>
      <c r="E183" s="15" t="s">
        <v>249</v>
      </c>
    </row>
    <row r="184" spans="1:5">
      <c r="A184" s="12" t="s">
        <v>4788</v>
      </c>
      <c r="B184" s="13" t="s">
        <v>933</v>
      </c>
      <c r="C184" s="14" t="s">
        <v>4789</v>
      </c>
      <c r="D184" s="15" t="s">
        <v>1494</v>
      </c>
      <c r="E184" s="15" t="s">
        <v>249</v>
      </c>
    </row>
    <row r="185" spans="1:5">
      <c r="A185" s="12" t="s">
        <v>4289</v>
      </c>
      <c r="B185" s="13" t="s">
        <v>933</v>
      </c>
      <c r="C185" s="14" t="s">
        <v>4290</v>
      </c>
      <c r="D185" s="15" t="s">
        <v>290</v>
      </c>
      <c r="E185" s="15" t="s">
        <v>249</v>
      </c>
    </row>
    <row r="186" spans="1:5">
      <c r="A186" s="12" t="s">
        <v>4790</v>
      </c>
      <c r="B186" s="13" t="s">
        <v>933</v>
      </c>
      <c r="C186" s="14" t="s">
        <v>4791</v>
      </c>
      <c r="D186" s="15" t="s">
        <v>1494</v>
      </c>
      <c r="E186" s="15" t="s">
        <v>249</v>
      </c>
    </row>
    <row r="187" spans="1:5">
      <c r="A187" s="12" t="s">
        <v>4204</v>
      </c>
      <c r="B187" s="13" t="s">
        <v>933</v>
      </c>
      <c r="C187" s="14" t="s">
        <v>4205</v>
      </c>
      <c r="D187" s="15" t="s">
        <v>197</v>
      </c>
      <c r="E187" s="15" t="s">
        <v>249</v>
      </c>
    </row>
    <row r="188" spans="1:5">
      <c r="A188" s="12" t="s">
        <v>4349</v>
      </c>
      <c r="B188" s="13" t="s">
        <v>933</v>
      </c>
      <c r="C188" s="14" t="s">
        <v>4350</v>
      </c>
      <c r="D188" s="15" t="s">
        <v>200</v>
      </c>
      <c r="E188" s="15" t="s">
        <v>249</v>
      </c>
    </row>
    <row r="189" spans="1:5">
      <c r="A189" s="12" t="s">
        <v>4194</v>
      </c>
      <c r="B189" s="13" t="s">
        <v>244</v>
      </c>
      <c r="C189" s="14" t="s">
        <v>4195</v>
      </c>
      <c r="D189" s="15" t="s">
        <v>1494</v>
      </c>
      <c r="E189" s="15" t="s">
        <v>249</v>
      </c>
    </row>
    <row r="190" spans="1:5">
      <c r="A190" s="12" t="s">
        <v>4792</v>
      </c>
      <c r="B190" s="13" t="s">
        <v>244</v>
      </c>
      <c r="C190" s="14" t="s">
        <v>4793</v>
      </c>
      <c r="D190" s="15" t="s">
        <v>1494</v>
      </c>
      <c r="E190" s="15" t="s">
        <v>249</v>
      </c>
    </row>
    <row r="191" spans="1:5">
      <c r="A191" s="12" t="s">
        <v>4265</v>
      </c>
      <c r="B191" s="13" t="s">
        <v>257</v>
      </c>
      <c r="C191" s="14" t="s">
        <v>4266</v>
      </c>
      <c r="D191" s="15" t="s">
        <v>1494</v>
      </c>
      <c r="E191" s="15" t="s">
        <v>249</v>
      </c>
    </row>
    <row r="192" spans="1:5">
      <c r="A192" s="12" t="s">
        <v>4179</v>
      </c>
      <c r="B192" s="13" t="s">
        <v>244</v>
      </c>
      <c r="C192" s="14" t="s">
        <v>4180</v>
      </c>
      <c r="D192" s="15" t="s">
        <v>1494</v>
      </c>
      <c r="E192" s="15" t="s">
        <v>249</v>
      </c>
    </row>
    <row r="193" spans="1:5">
      <c r="A193" s="12" t="s">
        <v>4379</v>
      </c>
      <c r="B193" s="13" t="s">
        <v>933</v>
      </c>
      <c r="C193" s="14" t="s">
        <v>4380</v>
      </c>
      <c r="D193" s="15" t="s">
        <v>290</v>
      </c>
      <c r="E193" s="15" t="s">
        <v>249</v>
      </c>
    </row>
    <row r="194" spans="1:5">
      <c r="A194" s="12" t="s">
        <v>4794</v>
      </c>
      <c r="B194" s="13" t="s">
        <v>933</v>
      </c>
      <c r="C194" s="14" t="s">
        <v>4795</v>
      </c>
      <c r="D194" s="15" t="s">
        <v>197</v>
      </c>
      <c r="E194" s="15" t="s">
        <v>249</v>
      </c>
    </row>
    <row r="195" spans="1:5">
      <c r="A195" s="12" t="s">
        <v>4796</v>
      </c>
      <c r="B195" s="13" t="s">
        <v>933</v>
      </c>
      <c r="C195" s="14" t="s">
        <v>4797</v>
      </c>
      <c r="D195" s="15" t="s">
        <v>197</v>
      </c>
      <c r="E195" s="15" t="s">
        <v>249</v>
      </c>
    </row>
    <row r="196" spans="1:5">
      <c r="A196" s="12" t="s">
        <v>4498</v>
      </c>
      <c r="B196" s="13" t="s">
        <v>933</v>
      </c>
      <c r="C196" s="14" t="s">
        <v>4499</v>
      </c>
      <c r="D196" s="15" t="s">
        <v>200</v>
      </c>
      <c r="E196" s="15" t="s">
        <v>249</v>
      </c>
    </row>
    <row r="197" spans="1:5">
      <c r="A197" s="12" t="s">
        <v>4303</v>
      </c>
      <c r="B197" s="13" t="s">
        <v>1418</v>
      </c>
      <c r="C197" s="14" t="s">
        <v>4304</v>
      </c>
      <c r="D197" s="15" t="s">
        <v>49</v>
      </c>
      <c r="E197" s="15" t="s">
        <v>249</v>
      </c>
    </row>
    <row r="198" spans="1:5">
      <c r="A198" s="12" t="s">
        <v>4351</v>
      </c>
      <c r="B198" s="13" t="s">
        <v>933</v>
      </c>
      <c r="C198" s="14" t="s">
        <v>4352</v>
      </c>
      <c r="D198" s="15" t="s">
        <v>49</v>
      </c>
      <c r="E198" s="15" t="s">
        <v>249</v>
      </c>
    </row>
    <row r="199" spans="1:5">
      <c r="A199" s="12" t="s">
        <v>4798</v>
      </c>
      <c r="B199" s="13" t="s">
        <v>933</v>
      </c>
      <c r="C199" s="14" t="s">
        <v>689</v>
      </c>
      <c r="D199" s="15" t="s">
        <v>487</v>
      </c>
      <c r="E199" s="15" t="s">
        <v>249</v>
      </c>
    </row>
    <row r="200" spans="1:5">
      <c r="A200" s="12" t="s">
        <v>4403</v>
      </c>
      <c r="B200" s="13" t="s">
        <v>933</v>
      </c>
      <c r="C200" s="14" t="s">
        <v>4404</v>
      </c>
      <c r="D200" s="15" t="s">
        <v>330</v>
      </c>
      <c r="E200" s="15" t="s">
        <v>249</v>
      </c>
    </row>
    <row r="201" spans="1:5">
      <c r="A201" s="12" t="s">
        <v>4401</v>
      </c>
      <c r="B201" s="13" t="s">
        <v>933</v>
      </c>
      <c r="C201" s="14" t="s">
        <v>4402</v>
      </c>
      <c r="D201" s="15" t="s">
        <v>330</v>
      </c>
      <c r="E201" s="15" t="s">
        <v>249</v>
      </c>
    </row>
    <row r="202" spans="1:5">
      <c r="A202" s="12" t="s">
        <v>4405</v>
      </c>
      <c r="B202" s="13" t="s">
        <v>933</v>
      </c>
      <c r="C202" s="14" t="s">
        <v>4406</v>
      </c>
      <c r="D202" s="15" t="s">
        <v>330</v>
      </c>
      <c r="E202" s="15" t="s">
        <v>249</v>
      </c>
    </row>
    <row r="203" spans="1:5">
      <c r="A203" s="12" t="s">
        <v>4612</v>
      </c>
      <c r="B203" s="13" t="s">
        <v>933</v>
      </c>
      <c r="C203" s="14" t="s">
        <v>4613</v>
      </c>
      <c r="D203" s="15" t="s">
        <v>198</v>
      </c>
      <c r="E203" s="15" t="s">
        <v>249</v>
      </c>
    </row>
    <row r="204" spans="1:5">
      <c r="A204" s="12" t="s">
        <v>4239</v>
      </c>
      <c r="B204" s="13" t="s">
        <v>933</v>
      </c>
      <c r="C204" s="14" t="s">
        <v>4240</v>
      </c>
      <c r="D204" s="15" t="s">
        <v>200</v>
      </c>
      <c r="E204" s="15" t="s">
        <v>249</v>
      </c>
    </row>
    <row r="205" spans="1:5">
      <c r="A205" s="12" t="s">
        <v>4799</v>
      </c>
      <c r="B205" s="13" t="s">
        <v>933</v>
      </c>
      <c r="C205" s="14" t="s">
        <v>4800</v>
      </c>
      <c r="D205" s="15" t="s">
        <v>4082</v>
      </c>
      <c r="E205" s="15" t="s">
        <v>249</v>
      </c>
    </row>
    <row r="206" spans="1:5">
      <c r="A206" s="12" t="s">
        <v>4472</v>
      </c>
      <c r="B206" s="13" t="s">
        <v>933</v>
      </c>
      <c r="C206" s="14" t="s">
        <v>4473</v>
      </c>
      <c r="D206" s="15" t="s">
        <v>487</v>
      </c>
      <c r="E206" s="15" t="s">
        <v>249</v>
      </c>
    </row>
    <row r="207" spans="1:5">
      <c r="A207" s="12" t="s">
        <v>4801</v>
      </c>
      <c r="B207" s="13" t="s">
        <v>933</v>
      </c>
      <c r="C207" s="14" t="s">
        <v>4802</v>
      </c>
      <c r="D207" s="15" t="s">
        <v>4082</v>
      </c>
      <c r="E207" s="15" t="s">
        <v>249</v>
      </c>
    </row>
    <row r="208" spans="1:5">
      <c r="A208" s="12" t="s">
        <v>4803</v>
      </c>
      <c r="B208" s="13" t="s">
        <v>933</v>
      </c>
      <c r="C208" s="14" t="s">
        <v>4804</v>
      </c>
      <c r="D208" s="15" t="s">
        <v>4082</v>
      </c>
      <c r="E208" s="15" t="s">
        <v>249</v>
      </c>
    </row>
    <row r="209" spans="1:5">
      <c r="A209" s="12" t="s">
        <v>4216</v>
      </c>
      <c r="B209" s="13" t="s">
        <v>933</v>
      </c>
      <c r="C209" s="14" t="s">
        <v>4217</v>
      </c>
      <c r="D209" s="15" t="s">
        <v>4082</v>
      </c>
      <c r="E209" s="15" t="s">
        <v>249</v>
      </c>
    </row>
    <row r="210" spans="1:5">
      <c r="A210" s="12" t="s">
        <v>4317</v>
      </c>
      <c r="B210" s="13" t="s">
        <v>933</v>
      </c>
      <c r="C210" s="14" t="s">
        <v>4318</v>
      </c>
      <c r="D210" s="15" t="s">
        <v>290</v>
      </c>
      <c r="E210" s="15" t="s">
        <v>249</v>
      </c>
    </row>
    <row r="211" spans="1:5">
      <c r="A211" s="12" t="s">
        <v>4307</v>
      </c>
      <c r="B211" s="13" t="s">
        <v>244</v>
      </c>
      <c r="C211" s="14" t="s">
        <v>4308</v>
      </c>
      <c r="D211" s="15" t="s">
        <v>290</v>
      </c>
      <c r="E211" s="15" t="s">
        <v>249</v>
      </c>
    </row>
    <row r="212" spans="1:5">
      <c r="A212" s="12" t="s">
        <v>4437</v>
      </c>
      <c r="B212" s="13" t="s">
        <v>257</v>
      </c>
      <c r="C212" s="14" t="s">
        <v>4438</v>
      </c>
      <c r="D212" s="15" t="s">
        <v>290</v>
      </c>
      <c r="E212" s="15" t="s">
        <v>249</v>
      </c>
    </row>
    <row r="213" spans="1:5">
      <c r="A213" s="12" t="s">
        <v>4243</v>
      </c>
      <c r="B213" s="13" t="s">
        <v>933</v>
      </c>
      <c r="C213" s="14" t="s">
        <v>4244</v>
      </c>
      <c r="D213" s="15" t="s">
        <v>200</v>
      </c>
      <c r="E213" s="15" t="s">
        <v>249</v>
      </c>
    </row>
    <row r="214" spans="1:5">
      <c r="A214" s="12" t="s">
        <v>4563</v>
      </c>
      <c r="B214" s="13" t="s">
        <v>244</v>
      </c>
      <c r="C214" s="14" t="s">
        <v>4564</v>
      </c>
      <c r="D214" s="15" t="s">
        <v>56</v>
      </c>
      <c r="E214" s="15" t="s">
        <v>249</v>
      </c>
    </row>
    <row r="215" spans="1:5">
      <c r="A215" s="12" t="s">
        <v>4494</v>
      </c>
      <c r="B215" s="13" t="s">
        <v>244</v>
      </c>
      <c r="C215" s="14" t="s">
        <v>4495</v>
      </c>
      <c r="D215" s="15" t="s">
        <v>49</v>
      </c>
      <c r="E215" s="15" t="s">
        <v>249</v>
      </c>
    </row>
    <row r="216" spans="1:5">
      <c r="A216" s="12" t="s">
        <v>4431</v>
      </c>
      <c r="B216" s="13" t="s">
        <v>244</v>
      </c>
      <c r="C216" s="14" t="s">
        <v>4432</v>
      </c>
      <c r="D216" s="15" t="s">
        <v>56</v>
      </c>
      <c r="E216" s="15" t="s">
        <v>249</v>
      </c>
    </row>
    <row r="217" spans="1:5">
      <c r="A217" s="12" t="s">
        <v>4369</v>
      </c>
      <c r="B217" s="13" t="s">
        <v>244</v>
      </c>
      <c r="C217" s="14" t="s">
        <v>4370</v>
      </c>
      <c r="D217" s="15" t="s">
        <v>56</v>
      </c>
      <c r="E217" s="15" t="s">
        <v>249</v>
      </c>
    </row>
    <row r="218" spans="1:5">
      <c r="A218" s="12" t="s">
        <v>4542</v>
      </c>
      <c r="B218" s="13" t="s">
        <v>244</v>
      </c>
      <c r="C218" s="14" t="s">
        <v>4543</v>
      </c>
      <c r="D218" s="15" t="s">
        <v>200</v>
      </c>
      <c r="E218" s="15" t="s">
        <v>249</v>
      </c>
    </row>
    <row r="219" spans="1:5">
      <c r="A219" s="12" t="s">
        <v>4291</v>
      </c>
      <c r="B219" s="13" t="s">
        <v>257</v>
      </c>
      <c r="C219" s="14" t="s">
        <v>4292</v>
      </c>
      <c r="D219" s="15" t="s">
        <v>290</v>
      </c>
      <c r="E219" s="15" t="s">
        <v>249</v>
      </c>
    </row>
    <row r="220" spans="1:5">
      <c r="A220" s="12" t="s">
        <v>4229</v>
      </c>
      <c r="B220" s="13" t="s">
        <v>244</v>
      </c>
      <c r="C220" s="14" t="s">
        <v>4230</v>
      </c>
      <c r="D220" s="15" t="s">
        <v>56</v>
      </c>
      <c r="E220" s="15" t="s">
        <v>249</v>
      </c>
    </row>
    <row r="221" spans="1:5">
      <c r="A221" s="12" t="s">
        <v>4805</v>
      </c>
      <c r="B221" s="13" t="s">
        <v>244</v>
      </c>
      <c r="C221" s="14" t="s">
        <v>4806</v>
      </c>
      <c r="D221" s="15" t="s">
        <v>1827</v>
      </c>
      <c r="E221" s="15" t="s">
        <v>249</v>
      </c>
    </row>
    <row r="222" spans="1:5">
      <c r="A222" s="12" t="s">
        <v>4555</v>
      </c>
      <c r="B222" s="13" t="s">
        <v>257</v>
      </c>
      <c r="C222" s="14" t="s">
        <v>4556</v>
      </c>
      <c r="D222" s="15" t="s">
        <v>200</v>
      </c>
      <c r="E222" s="15" t="s">
        <v>249</v>
      </c>
    </row>
    <row r="223" spans="1:5">
      <c r="A223" s="12" t="s">
        <v>4807</v>
      </c>
      <c r="B223" s="13" t="s">
        <v>244</v>
      </c>
      <c r="C223" s="14" t="s">
        <v>4808</v>
      </c>
      <c r="D223" s="15" t="s">
        <v>487</v>
      </c>
      <c r="E223" s="15" t="s">
        <v>249</v>
      </c>
    </row>
    <row r="224" spans="1:5">
      <c r="A224" s="12" t="s">
        <v>4295</v>
      </c>
      <c r="B224" s="13" t="s">
        <v>244</v>
      </c>
      <c r="C224" s="14" t="s">
        <v>4296</v>
      </c>
      <c r="D224" s="15" t="s">
        <v>290</v>
      </c>
      <c r="E224" s="15" t="s">
        <v>249</v>
      </c>
    </row>
    <row r="225" spans="1:5">
      <c r="A225" s="12" t="s">
        <v>4315</v>
      </c>
      <c r="B225" s="13" t="s">
        <v>244</v>
      </c>
      <c r="C225" s="14" t="s">
        <v>4316</v>
      </c>
      <c r="D225" s="15" t="s">
        <v>200</v>
      </c>
      <c r="E225" s="15" t="s">
        <v>249</v>
      </c>
    </row>
    <row r="226" spans="1:5">
      <c r="A226" s="12" t="s">
        <v>4809</v>
      </c>
      <c r="B226" s="13" t="s">
        <v>244</v>
      </c>
      <c r="C226" s="14" t="s">
        <v>4810</v>
      </c>
      <c r="D226" s="15" t="s">
        <v>1827</v>
      </c>
      <c r="E226" s="15" t="s">
        <v>249</v>
      </c>
    </row>
    <row r="227" spans="1:5">
      <c r="A227" s="12" t="s">
        <v>4391</v>
      </c>
      <c r="B227" s="13" t="s">
        <v>244</v>
      </c>
      <c r="C227" s="14" t="s">
        <v>4392</v>
      </c>
      <c r="D227" s="15" t="s">
        <v>56</v>
      </c>
      <c r="E227" s="15" t="s">
        <v>249</v>
      </c>
    </row>
    <row r="228" spans="1:5">
      <c r="A228" s="12" t="s">
        <v>4419</v>
      </c>
      <c r="B228" s="13" t="s">
        <v>244</v>
      </c>
      <c r="C228" s="14" t="s">
        <v>4420</v>
      </c>
      <c r="D228" s="15" t="s">
        <v>330</v>
      </c>
      <c r="E228" s="15" t="s">
        <v>249</v>
      </c>
    </row>
    <row r="229" spans="1:5">
      <c r="A229" s="12" t="s">
        <v>4253</v>
      </c>
      <c r="B229" s="13" t="s">
        <v>372</v>
      </c>
      <c r="C229" s="14" t="s">
        <v>4254</v>
      </c>
      <c r="D229" s="15" t="s">
        <v>49</v>
      </c>
      <c r="E229" s="15" t="s">
        <v>249</v>
      </c>
    </row>
    <row r="230" spans="1:5">
      <c r="A230" s="12" t="s">
        <v>4451</v>
      </c>
      <c r="B230" s="13" t="s">
        <v>806</v>
      </c>
      <c r="C230" s="14" t="s">
        <v>4452</v>
      </c>
      <c r="D230" s="15" t="s">
        <v>49</v>
      </c>
      <c r="E230" s="15" t="s">
        <v>249</v>
      </c>
    </row>
    <row r="231" spans="1:5">
      <c r="A231" s="12" t="s">
        <v>4219</v>
      </c>
      <c r="B231" s="13" t="s">
        <v>244</v>
      </c>
      <c r="C231" s="14" t="s">
        <v>4220</v>
      </c>
      <c r="D231" s="15" t="s">
        <v>273</v>
      </c>
      <c r="E231" s="15" t="s">
        <v>249</v>
      </c>
    </row>
    <row r="232" spans="1:5">
      <c r="A232" s="12" t="s">
        <v>4267</v>
      </c>
      <c r="B232" s="13" t="s">
        <v>244</v>
      </c>
      <c r="C232" s="14" t="s">
        <v>4268</v>
      </c>
      <c r="D232" s="15" t="s">
        <v>49</v>
      </c>
      <c r="E232" s="15" t="s">
        <v>249</v>
      </c>
    </row>
    <row r="233" spans="1:5">
      <c r="A233" s="12" t="s">
        <v>4811</v>
      </c>
      <c r="B233" s="13" t="s">
        <v>244</v>
      </c>
      <c r="C233" s="14" t="s">
        <v>4812</v>
      </c>
      <c r="D233" s="15" t="s">
        <v>273</v>
      </c>
      <c r="E233" s="15" t="s">
        <v>249</v>
      </c>
    </row>
    <row r="234" spans="1:5">
      <c r="A234" s="12" t="s">
        <v>4813</v>
      </c>
      <c r="B234" s="13" t="s">
        <v>244</v>
      </c>
      <c r="C234" s="14" t="s">
        <v>4814</v>
      </c>
      <c r="D234" s="15" t="s">
        <v>1494</v>
      </c>
      <c r="E234" s="15" t="s">
        <v>249</v>
      </c>
    </row>
    <row r="235" spans="1:5">
      <c r="A235" s="12" t="s">
        <v>4508</v>
      </c>
      <c r="B235" s="13" t="s">
        <v>244</v>
      </c>
      <c r="C235" s="14" t="s">
        <v>4509</v>
      </c>
      <c r="D235" s="15" t="s">
        <v>273</v>
      </c>
      <c r="E235" s="15" t="s">
        <v>249</v>
      </c>
    </row>
    <row r="236" spans="1:5">
      <c r="A236" s="12" t="s">
        <v>4347</v>
      </c>
      <c r="B236" s="13" t="s">
        <v>244</v>
      </c>
      <c r="C236" s="14" t="s">
        <v>4348</v>
      </c>
      <c r="D236" s="15" t="s">
        <v>200</v>
      </c>
      <c r="E236" s="15" t="s">
        <v>249</v>
      </c>
    </row>
    <row r="237" spans="1:5">
      <c r="A237" s="12" t="s">
        <v>4333</v>
      </c>
      <c r="B237" s="13" t="s">
        <v>244</v>
      </c>
      <c r="C237" s="14" t="s">
        <v>4334</v>
      </c>
      <c r="D237" s="15" t="s">
        <v>200</v>
      </c>
      <c r="E237" s="15" t="s">
        <v>249</v>
      </c>
    </row>
    <row r="238" spans="1:5">
      <c r="A238" s="12" t="s">
        <v>4255</v>
      </c>
      <c r="B238" s="13" t="s">
        <v>244</v>
      </c>
      <c r="C238" s="14" t="s">
        <v>4256</v>
      </c>
      <c r="D238" s="15" t="s">
        <v>49</v>
      </c>
      <c r="E238" s="15" t="s">
        <v>249</v>
      </c>
    </row>
    <row r="239" spans="1:5">
      <c r="A239" s="12" t="s">
        <v>4221</v>
      </c>
      <c r="B239" s="13" t="s">
        <v>244</v>
      </c>
      <c r="C239" s="14" t="s">
        <v>4222</v>
      </c>
      <c r="D239" s="15" t="s">
        <v>290</v>
      </c>
      <c r="E239" s="15" t="s">
        <v>249</v>
      </c>
    </row>
    <row r="240" spans="1:5">
      <c r="A240" s="12" t="s">
        <v>4486</v>
      </c>
      <c r="B240" s="13" t="s">
        <v>244</v>
      </c>
      <c r="C240" s="14" t="s">
        <v>4487</v>
      </c>
      <c r="D240" s="15" t="s">
        <v>200</v>
      </c>
      <c r="E240" s="15" t="s">
        <v>249</v>
      </c>
    </row>
    <row r="241" spans="1:5">
      <c r="A241" s="12" t="s">
        <v>4815</v>
      </c>
      <c r="B241" s="13" t="s">
        <v>244</v>
      </c>
      <c r="C241" s="14" t="s">
        <v>4816</v>
      </c>
      <c r="D241" s="15" t="s">
        <v>1827</v>
      </c>
      <c r="E241" s="15" t="s">
        <v>249</v>
      </c>
    </row>
    <row r="242" spans="1:5">
      <c r="A242" s="12" t="s">
        <v>4817</v>
      </c>
      <c r="B242" s="13" t="s">
        <v>244</v>
      </c>
      <c r="C242" s="14" t="s">
        <v>4818</v>
      </c>
      <c r="D242" s="15" t="s">
        <v>1827</v>
      </c>
      <c r="E242" s="15" t="s">
        <v>249</v>
      </c>
    </row>
    <row r="243" spans="1:5">
      <c r="A243" s="12" t="s">
        <v>4557</v>
      </c>
      <c r="B243" s="13" t="s">
        <v>244</v>
      </c>
      <c r="C243" s="14" t="s">
        <v>4558</v>
      </c>
      <c r="D243" s="15" t="s">
        <v>200</v>
      </c>
      <c r="E243" s="15" t="s">
        <v>249</v>
      </c>
    </row>
    <row r="244" spans="1:5">
      <c r="A244" s="12" t="s">
        <v>4331</v>
      </c>
      <c r="B244" s="13" t="s">
        <v>244</v>
      </c>
      <c r="C244" s="14" t="s">
        <v>4332</v>
      </c>
      <c r="D244" s="15" t="s">
        <v>200</v>
      </c>
      <c r="E244" s="15" t="s">
        <v>249</v>
      </c>
    </row>
    <row r="245" spans="1:5">
      <c r="A245" s="12" t="s">
        <v>4591</v>
      </c>
      <c r="B245" s="13" t="s">
        <v>244</v>
      </c>
      <c r="C245" s="14" t="s">
        <v>4592</v>
      </c>
      <c r="D245" s="15" t="s">
        <v>56</v>
      </c>
      <c r="E245" s="15" t="s">
        <v>249</v>
      </c>
    </row>
    <row r="246" spans="1:5">
      <c r="A246" s="12" t="s">
        <v>4819</v>
      </c>
      <c r="B246" s="13" t="s">
        <v>244</v>
      </c>
      <c r="C246" s="14" t="s">
        <v>4820</v>
      </c>
      <c r="D246" s="15" t="s">
        <v>1827</v>
      </c>
      <c r="E246" s="15" t="s">
        <v>249</v>
      </c>
    </row>
    <row r="247" spans="1:5">
      <c r="A247" s="12" t="s">
        <v>4247</v>
      </c>
      <c r="B247" s="13" t="s">
        <v>257</v>
      </c>
      <c r="C247" s="14" t="s">
        <v>4248</v>
      </c>
      <c r="D247" s="15" t="s">
        <v>200</v>
      </c>
      <c r="E247" s="15" t="s">
        <v>249</v>
      </c>
    </row>
    <row r="248" spans="1:5">
      <c r="A248" s="12" t="s">
        <v>4367</v>
      </c>
      <c r="B248" s="13" t="s">
        <v>244</v>
      </c>
      <c r="C248" s="14" t="s">
        <v>4368</v>
      </c>
      <c r="D248" s="15" t="s">
        <v>384</v>
      </c>
      <c r="E248" s="15" t="s">
        <v>249</v>
      </c>
    </row>
    <row r="249" spans="1:5">
      <c r="A249" s="12" t="s">
        <v>4309</v>
      </c>
      <c r="B249" s="13" t="s">
        <v>257</v>
      </c>
      <c r="C249" s="14" t="s">
        <v>4310</v>
      </c>
      <c r="D249" s="15" t="s">
        <v>1386</v>
      </c>
      <c r="E249" s="15" t="s">
        <v>249</v>
      </c>
    </row>
    <row r="250" spans="1:5">
      <c r="A250" s="12" t="s">
        <v>4409</v>
      </c>
      <c r="B250" s="13" t="s">
        <v>244</v>
      </c>
      <c r="C250" s="14" t="s">
        <v>4410</v>
      </c>
      <c r="D250" s="15" t="s">
        <v>56</v>
      </c>
      <c r="E250" s="15" t="s">
        <v>249</v>
      </c>
    </row>
    <row r="251" spans="1:5">
      <c r="A251" s="12" t="s">
        <v>4821</v>
      </c>
      <c r="B251" s="13" t="s">
        <v>244</v>
      </c>
      <c r="C251" s="14" t="s">
        <v>4822</v>
      </c>
      <c r="D251" s="15" t="s">
        <v>1827</v>
      </c>
      <c r="E251" s="15" t="s">
        <v>249</v>
      </c>
    </row>
    <row r="252" spans="1:5">
      <c r="A252" s="12" t="s">
        <v>4448</v>
      </c>
      <c r="B252" s="13" t="s">
        <v>244</v>
      </c>
      <c r="C252" s="14" t="s">
        <v>4449</v>
      </c>
      <c r="D252" s="15" t="s">
        <v>49</v>
      </c>
      <c r="E252" s="15" t="s">
        <v>249</v>
      </c>
    </row>
    <row r="253" spans="1:5">
      <c r="A253" s="12" t="s">
        <v>4577</v>
      </c>
      <c r="B253" s="13" t="s">
        <v>244</v>
      </c>
      <c r="C253" s="14" t="s">
        <v>4578</v>
      </c>
      <c r="D253" s="15" t="s">
        <v>56</v>
      </c>
      <c r="E253" s="15" t="s">
        <v>249</v>
      </c>
    </row>
    <row r="254" spans="1:5">
      <c r="A254" s="12" t="s">
        <v>4353</v>
      </c>
      <c r="B254" s="13" t="s">
        <v>905</v>
      </c>
      <c r="C254" s="14" t="s">
        <v>4354</v>
      </c>
      <c r="D254" s="15" t="s">
        <v>330</v>
      </c>
      <c r="E254" s="15" t="s">
        <v>249</v>
      </c>
    </row>
    <row r="255" spans="1:5">
      <c r="A255" s="12" t="s">
        <v>4427</v>
      </c>
      <c r="B255" s="13" t="s">
        <v>244</v>
      </c>
      <c r="C255" s="14" t="s">
        <v>4428</v>
      </c>
      <c r="D255" s="15" t="s">
        <v>200</v>
      </c>
      <c r="E255" s="15" t="s">
        <v>249</v>
      </c>
    </row>
    <row r="256" spans="1:5">
      <c r="A256" s="12" t="s">
        <v>4544</v>
      </c>
      <c r="B256" s="13" t="s">
        <v>244</v>
      </c>
      <c r="C256" s="14" t="s">
        <v>4545</v>
      </c>
      <c r="D256" s="15" t="s">
        <v>200</v>
      </c>
      <c r="E256" s="15" t="s">
        <v>249</v>
      </c>
    </row>
    <row r="257" spans="1:5">
      <c r="A257" s="12" t="s">
        <v>4823</v>
      </c>
      <c r="B257" s="13" t="s">
        <v>244</v>
      </c>
      <c r="C257" s="14" t="s">
        <v>4824</v>
      </c>
      <c r="D257" s="15" t="s">
        <v>1827</v>
      </c>
      <c r="E257" s="15" t="s">
        <v>249</v>
      </c>
    </row>
    <row r="258" spans="1:5">
      <c r="A258" s="12" t="s">
        <v>4319</v>
      </c>
      <c r="B258" s="13" t="s">
        <v>244</v>
      </c>
      <c r="C258" s="14" t="s">
        <v>4320</v>
      </c>
      <c r="D258" s="15" t="s">
        <v>200</v>
      </c>
      <c r="E258" s="15" t="s">
        <v>249</v>
      </c>
    </row>
    <row r="259" spans="1:5">
      <c r="A259" s="12" t="s">
        <v>4460</v>
      </c>
      <c r="B259" s="13" t="s">
        <v>244</v>
      </c>
      <c r="C259" s="14" t="s">
        <v>4461</v>
      </c>
      <c r="D259" s="15" t="s">
        <v>49</v>
      </c>
      <c r="E259" s="15" t="s">
        <v>249</v>
      </c>
    </row>
    <row r="260" spans="1:5">
      <c r="A260" s="12" t="s">
        <v>4504</v>
      </c>
      <c r="B260" s="13" t="s">
        <v>244</v>
      </c>
      <c r="C260" s="14" t="s">
        <v>4505</v>
      </c>
      <c r="D260" s="15" t="s">
        <v>56</v>
      </c>
      <c r="E260" s="15" t="s">
        <v>249</v>
      </c>
    </row>
    <row r="261" spans="1:5">
      <c r="A261" s="12" t="s">
        <v>4341</v>
      </c>
      <c r="B261" s="13" t="s">
        <v>905</v>
      </c>
      <c r="C261" s="14" t="s">
        <v>4342</v>
      </c>
      <c r="D261" s="15" t="s">
        <v>1386</v>
      </c>
      <c r="E261" s="15" t="s">
        <v>249</v>
      </c>
    </row>
    <row r="262" spans="1:5">
      <c r="A262" s="12" t="s">
        <v>4470</v>
      </c>
      <c r="B262" s="13" t="s">
        <v>244</v>
      </c>
      <c r="C262" s="14" t="s">
        <v>4471</v>
      </c>
      <c r="D262" s="15" t="s">
        <v>200</v>
      </c>
      <c r="E262" s="15" t="s">
        <v>249</v>
      </c>
    </row>
    <row r="263" spans="1:5">
      <c r="A263" s="12" t="s">
        <v>4399</v>
      </c>
      <c r="B263" s="13" t="s">
        <v>244</v>
      </c>
      <c r="C263" s="14" t="s">
        <v>4400</v>
      </c>
      <c r="D263" s="15" t="s">
        <v>330</v>
      </c>
      <c r="E263" s="15" t="s">
        <v>249</v>
      </c>
    </row>
    <row r="264" spans="1:5">
      <c r="A264" s="12" t="s">
        <v>4339</v>
      </c>
      <c r="B264" s="13" t="s">
        <v>244</v>
      </c>
      <c r="C264" s="14" t="s">
        <v>4340</v>
      </c>
      <c r="D264" s="15" t="s">
        <v>200</v>
      </c>
      <c r="E264" s="15" t="s">
        <v>249</v>
      </c>
    </row>
    <row r="265" spans="1:5">
      <c r="A265" s="12" t="s">
        <v>4231</v>
      </c>
      <c r="B265" s="13" t="s">
        <v>244</v>
      </c>
      <c r="C265" s="14" t="s">
        <v>4232</v>
      </c>
      <c r="D265" s="15" t="s">
        <v>56</v>
      </c>
      <c r="E265" s="15" t="s">
        <v>249</v>
      </c>
    </row>
    <row r="266" spans="1:5">
      <c r="A266" s="12" t="s">
        <v>4271</v>
      </c>
      <c r="B266" s="13" t="s">
        <v>244</v>
      </c>
      <c r="C266" s="14" t="s">
        <v>4272</v>
      </c>
      <c r="D266" s="15" t="s">
        <v>273</v>
      </c>
      <c r="E266" s="15" t="s">
        <v>249</v>
      </c>
    </row>
    <row r="267" spans="1:5">
      <c r="A267" s="12" t="s">
        <v>4411</v>
      </c>
      <c r="B267" s="13" t="s">
        <v>244</v>
      </c>
      <c r="C267" s="14" t="s">
        <v>4412</v>
      </c>
      <c r="D267" s="15" t="s">
        <v>56</v>
      </c>
      <c r="E267" s="15" t="s">
        <v>249</v>
      </c>
    </row>
    <row r="268" spans="1:5">
      <c r="A268" s="12" t="s">
        <v>4363</v>
      </c>
      <c r="B268" s="13" t="s">
        <v>244</v>
      </c>
      <c r="C268" s="14" t="s">
        <v>4364</v>
      </c>
      <c r="D268" s="15" t="s">
        <v>384</v>
      </c>
      <c r="E268" s="15" t="s">
        <v>249</v>
      </c>
    </row>
    <row r="269" spans="1:5">
      <c r="A269" s="12" t="s">
        <v>4371</v>
      </c>
      <c r="B269" s="13" t="s">
        <v>244</v>
      </c>
      <c r="C269" s="14" t="s">
        <v>4372</v>
      </c>
      <c r="D269" s="15" t="s">
        <v>56</v>
      </c>
      <c r="E269" s="15" t="s">
        <v>249</v>
      </c>
    </row>
    <row r="270" spans="1:5">
      <c r="A270" s="12" t="s">
        <v>4337</v>
      </c>
      <c r="B270" s="13" t="s">
        <v>244</v>
      </c>
      <c r="C270" s="14" t="s">
        <v>4338</v>
      </c>
      <c r="D270" s="15" t="s">
        <v>200</v>
      </c>
      <c r="E270" s="15" t="s">
        <v>249</v>
      </c>
    </row>
    <row r="271" spans="1:5">
      <c r="A271" s="12" t="s">
        <v>4492</v>
      </c>
      <c r="B271" s="13" t="s">
        <v>244</v>
      </c>
      <c r="C271" s="14" t="s">
        <v>4493</v>
      </c>
      <c r="D271" s="15" t="s">
        <v>56</v>
      </c>
      <c r="E271" s="15" t="s">
        <v>249</v>
      </c>
    </row>
    <row r="272" spans="1:5">
      <c r="A272" s="12" t="s">
        <v>4425</v>
      </c>
      <c r="B272" s="13" t="s">
        <v>244</v>
      </c>
      <c r="C272" s="14" t="s">
        <v>4426</v>
      </c>
      <c r="D272" s="15" t="s">
        <v>330</v>
      </c>
      <c r="E272" s="15" t="s">
        <v>249</v>
      </c>
    </row>
    <row r="273" spans="1:5">
      <c r="A273" s="12" t="s">
        <v>4585</v>
      </c>
      <c r="B273" s="13" t="s">
        <v>244</v>
      </c>
      <c r="C273" s="14" t="s">
        <v>4586</v>
      </c>
      <c r="D273" s="15" t="s">
        <v>56</v>
      </c>
      <c r="E273" s="15" t="s">
        <v>249</v>
      </c>
    </row>
    <row r="274" spans="1:5">
      <c r="A274" s="12" t="s">
        <v>4528</v>
      </c>
      <c r="B274" s="13" t="s">
        <v>244</v>
      </c>
      <c r="C274" s="14" t="s">
        <v>4529</v>
      </c>
      <c r="D274" s="15" t="s">
        <v>384</v>
      </c>
      <c r="E274" s="15" t="s">
        <v>249</v>
      </c>
    </row>
    <row r="275" spans="1:5">
      <c r="A275" s="12" t="s">
        <v>4279</v>
      </c>
      <c r="B275" s="13" t="s">
        <v>244</v>
      </c>
      <c r="C275" s="14" t="s">
        <v>4280</v>
      </c>
      <c r="D275" s="15" t="s">
        <v>273</v>
      </c>
      <c r="E275" s="15" t="s">
        <v>249</v>
      </c>
    </row>
    <row r="276" spans="1:5">
      <c r="A276" s="12" t="s">
        <v>4583</v>
      </c>
      <c r="B276" s="13" t="s">
        <v>244</v>
      </c>
      <c r="C276" s="14" t="s">
        <v>4584</v>
      </c>
      <c r="D276" s="15" t="s">
        <v>1325</v>
      </c>
      <c r="E276" s="15" t="s">
        <v>249</v>
      </c>
    </row>
    <row r="277" spans="1:5">
      <c r="A277" s="12" t="s">
        <v>4357</v>
      </c>
      <c r="B277" s="13" t="s">
        <v>244</v>
      </c>
      <c r="C277" s="14" t="s">
        <v>4358</v>
      </c>
      <c r="D277" s="15" t="s">
        <v>56</v>
      </c>
      <c r="E277" s="15" t="s">
        <v>249</v>
      </c>
    </row>
    <row r="278" spans="1:5">
      <c r="A278" s="12" t="s">
        <v>4249</v>
      </c>
      <c r="B278" s="13" t="s">
        <v>244</v>
      </c>
      <c r="C278" s="14" t="s">
        <v>4250</v>
      </c>
      <c r="D278" s="15" t="s">
        <v>200</v>
      </c>
      <c r="E278" s="15" t="s">
        <v>249</v>
      </c>
    </row>
    <row r="279" spans="1:5">
      <c r="A279" s="12" t="s">
        <v>4464</v>
      </c>
      <c r="B279" s="13" t="s">
        <v>244</v>
      </c>
      <c r="C279" s="14" t="s">
        <v>4465</v>
      </c>
      <c r="D279" s="15" t="s">
        <v>49</v>
      </c>
      <c r="E279" s="15" t="s">
        <v>249</v>
      </c>
    </row>
    <row r="280" spans="1:5">
      <c r="A280" s="12" t="s">
        <v>4540</v>
      </c>
      <c r="B280" s="13" t="s">
        <v>244</v>
      </c>
      <c r="C280" s="14" t="s">
        <v>4541</v>
      </c>
      <c r="D280" s="15" t="s">
        <v>200</v>
      </c>
      <c r="E280" s="15" t="s">
        <v>249</v>
      </c>
    </row>
    <row r="281" spans="1:5">
      <c r="A281" s="12" t="s">
        <v>4530</v>
      </c>
      <c r="B281" s="13" t="s">
        <v>244</v>
      </c>
      <c r="C281" s="14" t="s">
        <v>4531</v>
      </c>
      <c r="D281" s="15" t="s">
        <v>200</v>
      </c>
      <c r="E281" s="15" t="s">
        <v>249</v>
      </c>
    </row>
    <row r="282" spans="1:5">
      <c r="A282" s="12" t="s">
        <v>4546</v>
      </c>
      <c r="B282" s="13" t="s">
        <v>244</v>
      </c>
      <c r="C282" s="14" t="s">
        <v>4547</v>
      </c>
      <c r="D282" s="15" t="s">
        <v>330</v>
      </c>
      <c r="E282" s="15" t="s">
        <v>249</v>
      </c>
    </row>
    <row r="283" spans="1:5">
      <c r="A283" s="12" t="s">
        <v>4603</v>
      </c>
      <c r="B283" s="13" t="s">
        <v>244</v>
      </c>
      <c r="C283" s="14" t="s">
        <v>4604</v>
      </c>
      <c r="D283" s="15" t="s">
        <v>388</v>
      </c>
      <c r="E283" s="15" t="s">
        <v>249</v>
      </c>
    </row>
    <row r="284" spans="1:5">
      <c r="A284" s="12" t="s">
        <v>4571</v>
      </c>
      <c r="B284" s="13" t="s">
        <v>244</v>
      </c>
      <c r="C284" s="14" t="s">
        <v>4572</v>
      </c>
      <c r="D284" s="15" t="s">
        <v>56</v>
      </c>
      <c r="E284" s="15" t="s">
        <v>249</v>
      </c>
    </row>
    <row r="285" spans="1:5">
      <c r="A285" s="12" t="s">
        <v>4305</v>
      </c>
      <c r="B285" s="13" t="s">
        <v>244</v>
      </c>
      <c r="C285" s="14" t="s">
        <v>4306</v>
      </c>
      <c r="D285" s="15" t="s">
        <v>56</v>
      </c>
      <c r="E285" s="15" t="s">
        <v>249</v>
      </c>
    </row>
    <row r="286" spans="1:5">
      <c r="A286" s="12" t="s">
        <v>4365</v>
      </c>
      <c r="B286" s="13" t="s">
        <v>244</v>
      </c>
      <c r="C286" s="14" t="s">
        <v>4366</v>
      </c>
      <c r="D286" s="15" t="s">
        <v>384</v>
      </c>
      <c r="E286" s="15" t="s">
        <v>249</v>
      </c>
    </row>
    <row r="287" spans="1:5">
      <c r="A287" s="12" t="s">
        <v>4589</v>
      </c>
      <c r="B287" s="13" t="s">
        <v>244</v>
      </c>
      <c r="C287" s="14" t="s">
        <v>4590</v>
      </c>
      <c r="D287" s="15" t="s">
        <v>49</v>
      </c>
      <c r="E287" s="15" t="s">
        <v>249</v>
      </c>
    </row>
    <row r="288" spans="1:5">
      <c r="A288" s="12" t="s">
        <v>4299</v>
      </c>
      <c r="B288" s="13" t="s">
        <v>244</v>
      </c>
      <c r="C288" s="14" t="s">
        <v>4300</v>
      </c>
      <c r="D288" s="15" t="s">
        <v>49</v>
      </c>
      <c r="E288" s="15" t="s">
        <v>249</v>
      </c>
    </row>
    <row r="289" spans="1:5">
      <c r="A289" s="12" t="s">
        <v>4285</v>
      </c>
      <c r="B289" s="13" t="s">
        <v>244</v>
      </c>
      <c r="C289" s="14" t="s">
        <v>4286</v>
      </c>
      <c r="D289" s="15" t="s">
        <v>273</v>
      </c>
      <c r="E289" s="15" t="s">
        <v>249</v>
      </c>
    </row>
    <row r="290" spans="1:5">
      <c r="A290" s="12" t="s">
        <v>4263</v>
      </c>
      <c r="B290" s="13" t="s">
        <v>244</v>
      </c>
      <c r="C290" s="14" t="s">
        <v>4264</v>
      </c>
      <c r="D290" s="15" t="s">
        <v>49</v>
      </c>
      <c r="E290" s="15" t="s">
        <v>249</v>
      </c>
    </row>
    <row r="291" spans="1:5">
      <c r="A291" s="12" t="s">
        <v>4616</v>
      </c>
      <c r="B291" s="13" t="s">
        <v>244</v>
      </c>
      <c r="C291" s="14" t="s">
        <v>4617</v>
      </c>
      <c r="D291" s="15" t="s">
        <v>273</v>
      </c>
      <c r="E291" s="15" t="s">
        <v>249</v>
      </c>
    </row>
    <row r="292" spans="1:5">
      <c r="A292" s="12" t="s">
        <v>4462</v>
      </c>
      <c r="B292" s="13" t="s">
        <v>244</v>
      </c>
      <c r="C292" s="14" t="s">
        <v>4463</v>
      </c>
      <c r="D292" s="15" t="s">
        <v>49</v>
      </c>
      <c r="E292" s="15" t="s">
        <v>249</v>
      </c>
    </row>
    <row r="293" spans="1:5">
      <c r="A293" s="12" t="s">
        <v>4553</v>
      </c>
      <c r="B293" s="13" t="s">
        <v>244</v>
      </c>
      <c r="C293" s="14" t="s">
        <v>4554</v>
      </c>
      <c r="D293" s="15" t="s">
        <v>56</v>
      </c>
      <c r="E293" s="15" t="s">
        <v>249</v>
      </c>
    </row>
    <row r="294" spans="1:5">
      <c r="A294" s="12" t="s">
        <v>4227</v>
      </c>
      <c r="B294" s="13" t="s">
        <v>244</v>
      </c>
      <c r="C294" s="14" t="s">
        <v>4228</v>
      </c>
      <c r="D294" s="15" t="s">
        <v>56</v>
      </c>
      <c r="E294" s="15" t="s">
        <v>249</v>
      </c>
    </row>
    <row r="295" spans="1:5">
      <c r="A295" s="12" t="s">
        <v>4825</v>
      </c>
      <c r="B295" s="13" t="s">
        <v>244</v>
      </c>
      <c r="C295" s="14" t="s">
        <v>4826</v>
      </c>
      <c r="D295" s="15" t="s">
        <v>197</v>
      </c>
      <c r="E295" s="15" t="s">
        <v>249</v>
      </c>
    </row>
    <row r="296" spans="1:5">
      <c r="A296" s="12" t="s">
        <v>4488</v>
      </c>
      <c r="B296" s="13" t="s">
        <v>257</v>
      </c>
      <c r="C296" s="14" t="s">
        <v>4489</v>
      </c>
      <c r="D296" s="15" t="s">
        <v>200</v>
      </c>
      <c r="E296" s="15" t="s">
        <v>249</v>
      </c>
    </row>
    <row r="297" spans="1:5">
      <c r="A297" s="12" t="s">
        <v>4827</v>
      </c>
      <c r="B297" s="13" t="s">
        <v>244</v>
      </c>
      <c r="C297" s="14" t="s">
        <v>4828</v>
      </c>
      <c r="D297" s="15" t="s">
        <v>1827</v>
      </c>
      <c r="E297" s="15" t="s">
        <v>249</v>
      </c>
    </row>
    <row r="298" spans="1:5">
      <c r="A298" s="12" t="s">
        <v>4829</v>
      </c>
      <c r="B298" s="13" t="s">
        <v>244</v>
      </c>
      <c r="C298" s="14" t="s">
        <v>4830</v>
      </c>
      <c r="D298" s="15" t="s">
        <v>1827</v>
      </c>
      <c r="E298" s="15" t="s">
        <v>249</v>
      </c>
    </row>
    <row r="299" spans="1:5">
      <c r="A299" s="12" t="s">
        <v>4548</v>
      </c>
      <c r="B299" s="13" t="s">
        <v>372</v>
      </c>
      <c r="C299" s="14" t="s">
        <v>4549</v>
      </c>
      <c r="D299" s="15" t="s">
        <v>330</v>
      </c>
      <c r="E299" s="15" t="s">
        <v>249</v>
      </c>
    </row>
    <row r="300" spans="1:5">
      <c r="A300" s="12" t="s">
        <v>4559</v>
      </c>
      <c r="B300" s="13" t="s">
        <v>244</v>
      </c>
      <c r="C300" s="14" t="s">
        <v>4560</v>
      </c>
      <c r="D300" s="15" t="s">
        <v>200</v>
      </c>
      <c r="E300" s="15" t="s">
        <v>249</v>
      </c>
    </row>
    <row r="301" spans="1:5">
      <c r="A301" s="12" t="s">
        <v>4383</v>
      </c>
      <c r="B301" s="13" t="s">
        <v>244</v>
      </c>
      <c r="C301" s="14" t="s">
        <v>4384</v>
      </c>
      <c r="D301" s="15" t="s">
        <v>197</v>
      </c>
      <c r="E301" s="15" t="s">
        <v>249</v>
      </c>
    </row>
    <row r="302" spans="1:5">
      <c r="A302" s="12" t="s">
        <v>4182</v>
      </c>
      <c r="B302" s="13" t="s">
        <v>244</v>
      </c>
      <c r="C302" s="14" t="s">
        <v>4183</v>
      </c>
      <c r="D302" s="15" t="s">
        <v>56</v>
      </c>
      <c r="E302" s="15" t="s">
        <v>249</v>
      </c>
    </row>
    <row r="303" spans="1:5">
      <c r="A303" s="12" t="s">
        <v>4831</v>
      </c>
      <c r="B303" s="13" t="s">
        <v>244</v>
      </c>
      <c r="C303" s="14" t="s">
        <v>4832</v>
      </c>
      <c r="D303" s="15" t="s">
        <v>1827</v>
      </c>
      <c r="E303" s="15" t="s">
        <v>249</v>
      </c>
    </row>
    <row r="304" spans="1:5">
      <c r="A304" s="12" t="s">
        <v>4225</v>
      </c>
      <c r="B304" s="13" t="s">
        <v>244</v>
      </c>
      <c r="C304" s="14" t="s">
        <v>4226</v>
      </c>
      <c r="D304" s="15" t="s">
        <v>56</v>
      </c>
      <c r="E304" s="15" t="s">
        <v>249</v>
      </c>
    </row>
    <row r="305" spans="1:5">
      <c r="A305" s="12" t="s">
        <v>4245</v>
      </c>
      <c r="B305" s="13" t="s">
        <v>244</v>
      </c>
      <c r="C305" s="14" t="s">
        <v>4246</v>
      </c>
      <c r="D305" s="15" t="s">
        <v>1325</v>
      </c>
      <c r="E305" s="15" t="s">
        <v>249</v>
      </c>
    </row>
    <row r="306" spans="1:5">
      <c r="A306" s="12" t="s">
        <v>4281</v>
      </c>
      <c r="B306" s="13" t="s">
        <v>244</v>
      </c>
      <c r="C306" s="14" t="s">
        <v>4282</v>
      </c>
      <c r="D306" s="15" t="s">
        <v>290</v>
      </c>
      <c r="E306" s="15" t="s">
        <v>249</v>
      </c>
    </row>
    <row r="307" spans="1:5">
      <c r="A307" s="12" t="s">
        <v>4175</v>
      </c>
      <c r="B307" s="13" t="s">
        <v>977</v>
      </c>
      <c r="C307" s="14" t="s">
        <v>4176</v>
      </c>
      <c r="D307" s="15" t="s">
        <v>49</v>
      </c>
      <c r="E307" s="15" t="s">
        <v>249</v>
      </c>
    </row>
    <row r="308" spans="1:5">
      <c r="A308" s="12" t="s">
        <v>4313</v>
      </c>
      <c r="B308" s="13" t="s">
        <v>977</v>
      </c>
      <c r="C308" s="14" t="s">
        <v>4314</v>
      </c>
      <c r="D308" s="15" t="s">
        <v>200</v>
      </c>
      <c r="E308" s="15" t="s">
        <v>249</v>
      </c>
    </row>
    <row r="309" spans="1:5">
      <c r="A309" s="12" t="s">
        <v>4833</v>
      </c>
      <c r="B309" s="13" t="s">
        <v>244</v>
      </c>
      <c r="C309" s="14" t="s">
        <v>4834</v>
      </c>
      <c r="D309" s="15" t="s">
        <v>200</v>
      </c>
      <c r="E309" s="15" t="s">
        <v>249</v>
      </c>
    </row>
    <row r="310" spans="1:5">
      <c r="A310" s="12" t="s">
        <v>4439</v>
      </c>
      <c r="B310" s="13" t="s">
        <v>372</v>
      </c>
      <c r="C310" s="14" t="s">
        <v>4440</v>
      </c>
      <c r="D310" s="15" t="s">
        <v>4441</v>
      </c>
      <c r="E310" s="15" t="s">
        <v>249</v>
      </c>
    </row>
    <row r="311" spans="1:5">
      <c r="A311" s="12" t="s">
        <v>4514</v>
      </c>
      <c r="B311" s="13" t="s">
        <v>244</v>
      </c>
      <c r="C311" s="14" t="s">
        <v>4515</v>
      </c>
      <c r="D311" s="15" t="s">
        <v>49</v>
      </c>
      <c r="E311" s="15" t="s">
        <v>249</v>
      </c>
    </row>
    <row r="312" spans="1:5">
      <c r="A312" s="12" t="s">
        <v>4468</v>
      </c>
      <c r="B312" s="13" t="s">
        <v>372</v>
      </c>
      <c r="C312" s="14" t="s">
        <v>4469</v>
      </c>
      <c r="D312" s="15" t="s">
        <v>290</v>
      </c>
      <c r="E312" s="15" t="s">
        <v>249</v>
      </c>
    </row>
    <row r="313" spans="1:5">
      <c r="A313" s="12" t="s">
        <v>4261</v>
      </c>
      <c r="B313" s="13" t="s">
        <v>372</v>
      </c>
      <c r="C313" s="14" t="s">
        <v>4262</v>
      </c>
      <c r="D313" s="15" t="s">
        <v>290</v>
      </c>
      <c r="E313" s="15" t="s">
        <v>249</v>
      </c>
    </row>
    <row r="314" spans="1:5">
      <c r="A314" s="12" t="s">
        <v>4446</v>
      </c>
      <c r="B314" s="13" t="s">
        <v>372</v>
      </c>
      <c r="C314" s="14" t="s">
        <v>4447</v>
      </c>
      <c r="D314" s="15" t="s">
        <v>290</v>
      </c>
      <c r="E314" s="15" t="s">
        <v>249</v>
      </c>
    </row>
    <row r="315" spans="1:5">
      <c r="A315" s="12" t="s">
        <v>4413</v>
      </c>
      <c r="B315" s="13" t="s">
        <v>933</v>
      </c>
      <c r="C315" s="14" t="s">
        <v>4414</v>
      </c>
      <c r="D315" s="15" t="s">
        <v>290</v>
      </c>
      <c r="E315" s="15" t="s">
        <v>249</v>
      </c>
    </row>
    <row r="316" spans="1:5">
      <c r="A316" s="12" t="s">
        <v>4522</v>
      </c>
      <c r="B316" s="13" t="s">
        <v>933</v>
      </c>
      <c r="C316" s="14" t="s">
        <v>4523</v>
      </c>
      <c r="D316" s="15" t="s">
        <v>49</v>
      </c>
      <c r="E316" s="15" t="s">
        <v>249</v>
      </c>
    </row>
    <row r="317" spans="1:5">
      <c r="A317" s="12" t="s">
        <v>4297</v>
      </c>
      <c r="B317" s="13" t="s">
        <v>806</v>
      </c>
      <c r="C317" s="14" t="s">
        <v>4298</v>
      </c>
      <c r="D317" s="15" t="s">
        <v>273</v>
      </c>
      <c r="E317" s="15" t="s">
        <v>249</v>
      </c>
    </row>
    <row r="318" spans="1:5">
      <c r="A318" s="12" t="s">
        <v>4835</v>
      </c>
      <c r="B318" s="13" t="s">
        <v>244</v>
      </c>
      <c r="C318" s="14" t="s">
        <v>4836</v>
      </c>
      <c r="D318" s="15" t="s">
        <v>290</v>
      </c>
      <c r="E318" s="15" t="s">
        <v>249</v>
      </c>
    </row>
    <row r="319" spans="1:5">
      <c r="A319" s="12" t="s">
        <v>4213</v>
      </c>
      <c r="B319" s="13" t="s">
        <v>980</v>
      </c>
      <c r="C319" s="14" t="s">
        <v>4214</v>
      </c>
      <c r="D319" s="15" t="s">
        <v>423</v>
      </c>
      <c r="E319" s="15" t="s">
        <v>249</v>
      </c>
    </row>
    <row r="320" spans="1:5">
      <c r="A320" s="12" t="s">
        <v>4223</v>
      </c>
      <c r="B320" s="13" t="s">
        <v>244</v>
      </c>
      <c r="C320" s="14" t="s">
        <v>4224</v>
      </c>
      <c r="D320" s="15" t="s">
        <v>290</v>
      </c>
      <c r="E320" s="15" t="s">
        <v>249</v>
      </c>
    </row>
    <row r="321" spans="1:5">
      <c r="A321" s="12" t="s">
        <v>4837</v>
      </c>
      <c r="B321" s="13" t="s">
        <v>257</v>
      </c>
      <c r="C321" s="14" t="s">
        <v>4838</v>
      </c>
      <c r="D321" s="15" t="s">
        <v>248</v>
      </c>
      <c r="E321" s="15" t="s">
        <v>249</v>
      </c>
    </row>
    <row r="322" spans="1:5">
      <c r="A322" s="12" t="s">
        <v>4287</v>
      </c>
      <c r="B322" s="13" t="s">
        <v>244</v>
      </c>
      <c r="C322" s="14" t="s">
        <v>4288</v>
      </c>
      <c r="D322" s="15" t="s">
        <v>290</v>
      </c>
      <c r="E322" s="15" t="s">
        <v>249</v>
      </c>
    </row>
    <row r="323" spans="1:5">
      <c r="A323" s="12" t="s">
        <v>4359</v>
      </c>
      <c r="B323" s="13" t="s">
        <v>977</v>
      </c>
      <c r="C323" s="14" t="s">
        <v>4360</v>
      </c>
      <c r="D323" s="15" t="s">
        <v>290</v>
      </c>
      <c r="E323" s="15" t="s">
        <v>249</v>
      </c>
    </row>
    <row r="324" spans="1:5">
      <c r="A324" s="12" t="s">
        <v>4327</v>
      </c>
      <c r="B324" s="13" t="s">
        <v>244</v>
      </c>
      <c r="C324" s="14" t="s">
        <v>4328</v>
      </c>
      <c r="D324" s="15" t="s">
        <v>290</v>
      </c>
      <c r="E324" s="15" t="s">
        <v>249</v>
      </c>
    </row>
    <row r="325" spans="1:5">
      <c r="A325" s="12" t="s">
        <v>4311</v>
      </c>
      <c r="B325" s="13" t="s">
        <v>244</v>
      </c>
      <c r="C325" s="14" t="s">
        <v>4312</v>
      </c>
      <c r="D325" s="15" t="s">
        <v>290</v>
      </c>
      <c r="E325" s="15" t="s">
        <v>249</v>
      </c>
    </row>
    <row r="326" spans="1:5">
      <c r="A326" s="12" t="s">
        <v>4343</v>
      </c>
      <c r="B326" s="13" t="s">
        <v>244</v>
      </c>
      <c r="C326" s="14" t="s">
        <v>4344</v>
      </c>
      <c r="D326" s="15" t="s">
        <v>290</v>
      </c>
      <c r="E326" s="15" t="s">
        <v>249</v>
      </c>
    </row>
    <row r="327" spans="1:5">
      <c r="A327" s="12" t="s">
        <v>4417</v>
      </c>
      <c r="B327" s="13" t="s">
        <v>244</v>
      </c>
      <c r="C327" s="14" t="s">
        <v>4418</v>
      </c>
      <c r="D327" s="15" t="s">
        <v>290</v>
      </c>
      <c r="E327" s="15" t="s">
        <v>249</v>
      </c>
    </row>
    <row r="328" spans="1:5">
      <c r="A328" s="12" t="s">
        <v>4839</v>
      </c>
      <c r="B328" s="13" t="s">
        <v>244</v>
      </c>
      <c r="C328" s="14" t="s">
        <v>4840</v>
      </c>
      <c r="D328" s="15" t="s">
        <v>200</v>
      </c>
      <c r="E328" s="15" t="s">
        <v>249</v>
      </c>
    </row>
    <row r="329" spans="1:5">
      <c r="A329" s="12" t="s">
        <v>4841</v>
      </c>
      <c r="B329" s="13" t="s">
        <v>244</v>
      </c>
      <c r="C329" s="14" t="s">
        <v>4842</v>
      </c>
      <c r="D329" s="15" t="s">
        <v>198</v>
      </c>
      <c r="E329" s="15" t="s">
        <v>249</v>
      </c>
    </row>
    <row r="330" spans="1:5">
      <c r="A330" s="12" t="s">
        <v>4843</v>
      </c>
      <c r="B330" s="13" t="s">
        <v>244</v>
      </c>
      <c r="C330" s="14" t="s">
        <v>4844</v>
      </c>
      <c r="D330" s="15" t="s">
        <v>198</v>
      </c>
      <c r="E330" s="15" t="s">
        <v>249</v>
      </c>
    </row>
    <row r="331" spans="1:5">
      <c r="A331" s="12" t="s">
        <v>4845</v>
      </c>
      <c r="B331" s="13" t="s">
        <v>244</v>
      </c>
      <c r="C331" s="14" t="s">
        <v>4846</v>
      </c>
      <c r="D331" s="15" t="s">
        <v>273</v>
      </c>
      <c r="E331" s="15" t="s">
        <v>249</v>
      </c>
    </row>
    <row r="332" spans="1:5">
      <c r="A332" s="12" t="s">
        <v>4847</v>
      </c>
      <c r="B332" s="13" t="s">
        <v>244</v>
      </c>
      <c r="C332" s="14" t="s">
        <v>4848</v>
      </c>
      <c r="D332" s="15" t="s">
        <v>273</v>
      </c>
      <c r="E332" s="15" t="s">
        <v>249</v>
      </c>
    </row>
    <row r="333" spans="1:5">
      <c r="A333" s="12" t="s">
        <v>4849</v>
      </c>
      <c r="B333" s="13" t="s">
        <v>244</v>
      </c>
      <c r="C333" s="14" t="s">
        <v>4850</v>
      </c>
      <c r="D333" s="15" t="s">
        <v>197</v>
      </c>
      <c r="E333" s="15" t="s">
        <v>249</v>
      </c>
    </row>
    <row r="334" spans="1:5">
      <c r="A334" s="12" t="s">
        <v>4206</v>
      </c>
      <c r="B334" s="13" t="s">
        <v>933</v>
      </c>
      <c r="C334" s="14" t="s">
        <v>4207</v>
      </c>
      <c r="D334" s="15" t="s">
        <v>1494</v>
      </c>
      <c r="E334" s="15" t="s">
        <v>249</v>
      </c>
    </row>
    <row r="335" spans="1:5">
      <c r="A335" s="12" t="s">
        <v>4210</v>
      </c>
      <c r="B335" s="13" t="s">
        <v>257</v>
      </c>
      <c r="C335" s="14" t="s">
        <v>4211</v>
      </c>
      <c r="D335" s="15" t="s">
        <v>4212</v>
      </c>
      <c r="E335" s="15" t="s">
        <v>249</v>
      </c>
    </row>
    <row r="336" spans="1:5">
      <c r="A336" s="12" t="s">
        <v>4851</v>
      </c>
      <c r="B336" s="13" t="s">
        <v>244</v>
      </c>
      <c r="C336" s="14" t="s">
        <v>4852</v>
      </c>
      <c r="D336" s="15" t="s">
        <v>197</v>
      </c>
      <c r="E336" s="15" t="s">
        <v>249</v>
      </c>
    </row>
    <row r="337" spans="1:5">
      <c r="A337" s="12" t="s">
        <v>4853</v>
      </c>
      <c r="B337" s="13" t="s">
        <v>244</v>
      </c>
      <c r="C337" s="14" t="s">
        <v>4854</v>
      </c>
      <c r="D337" s="15" t="s">
        <v>248</v>
      </c>
      <c r="E337" s="15" t="s">
        <v>249</v>
      </c>
    </row>
    <row r="338" spans="1:5">
      <c r="A338" s="12" t="s">
        <v>4855</v>
      </c>
      <c r="B338" s="13" t="s">
        <v>244</v>
      </c>
      <c r="C338" s="14" t="s">
        <v>4856</v>
      </c>
      <c r="D338" s="15" t="s">
        <v>290</v>
      </c>
      <c r="E338" s="15" t="s">
        <v>249</v>
      </c>
    </row>
    <row r="339" spans="1:5">
      <c r="A339" s="12" t="s">
        <v>4177</v>
      </c>
      <c r="B339" s="13" t="s">
        <v>933</v>
      </c>
      <c r="C339" s="14" t="s">
        <v>4178</v>
      </c>
      <c r="D339" s="15" t="s">
        <v>1494</v>
      </c>
      <c r="E339" s="15" t="s">
        <v>249</v>
      </c>
    </row>
    <row r="340" spans="1:5">
      <c r="A340" s="12" t="s">
        <v>4857</v>
      </c>
      <c r="B340" s="13" t="s">
        <v>244</v>
      </c>
      <c r="C340" s="14" t="s">
        <v>4858</v>
      </c>
      <c r="D340" s="15" t="s">
        <v>388</v>
      </c>
      <c r="E340" s="15" t="s">
        <v>249</v>
      </c>
    </row>
    <row r="341" spans="1:5">
      <c r="A341" s="12" t="s">
        <v>4859</v>
      </c>
      <c r="B341" s="13" t="s">
        <v>244</v>
      </c>
      <c r="C341" s="14" t="s">
        <v>4860</v>
      </c>
      <c r="D341" s="15" t="s">
        <v>388</v>
      </c>
      <c r="E341" s="15" t="s">
        <v>249</v>
      </c>
    </row>
    <row r="342" spans="1:5">
      <c r="A342" s="12" t="s">
        <v>4861</v>
      </c>
      <c r="B342" s="13" t="s">
        <v>257</v>
      </c>
      <c r="C342" s="14" t="s">
        <v>4862</v>
      </c>
      <c r="D342" s="15" t="s">
        <v>199</v>
      </c>
      <c r="E342" s="15" t="s">
        <v>249</v>
      </c>
    </row>
    <row r="343" spans="1:5">
      <c r="A343" s="12" t="s">
        <v>4863</v>
      </c>
      <c r="B343" s="13" t="s">
        <v>244</v>
      </c>
      <c r="C343" s="14" t="s">
        <v>4864</v>
      </c>
      <c r="D343" s="15" t="s">
        <v>197</v>
      </c>
      <c r="E343" s="15" t="s">
        <v>249</v>
      </c>
    </row>
    <row r="344" spans="1:5">
      <c r="A344" s="12" t="s">
        <v>4865</v>
      </c>
      <c r="B344" s="13" t="s">
        <v>244</v>
      </c>
      <c r="C344" s="14" t="s">
        <v>4866</v>
      </c>
      <c r="D344" s="15" t="s">
        <v>199</v>
      </c>
      <c r="E344" s="15" t="s">
        <v>249</v>
      </c>
    </row>
    <row r="345" spans="1:5">
      <c r="A345" s="12" t="s">
        <v>4867</v>
      </c>
      <c r="B345" s="13" t="s">
        <v>244</v>
      </c>
      <c r="C345" s="14" t="s">
        <v>4868</v>
      </c>
      <c r="D345" s="15" t="s">
        <v>197</v>
      </c>
      <c r="E345" s="15" t="s">
        <v>249</v>
      </c>
    </row>
    <row r="346" spans="1:5">
      <c r="A346" s="16" t="s">
        <v>4625</v>
      </c>
      <c r="B346" s="16" t="s">
        <v>244</v>
      </c>
      <c r="C346" s="16" t="s">
        <v>4626</v>
      </c>
      <c r="D346" s="16" t="s">
        <v>1416</v>
      </c>
      <c r="E346" s="16" t="s">
        <v>249</v>
      </c>
    </row>
    <row r="347" spans="1:5">
      <c r="A347" s="16" t="s">
        <v>4627</v>
      </c>
      <c r="B347" s="16" t="s">
        <v>244</v>
      </c>
      <c r="C347" s="16" t="s">
        <v>4628</v>
      </c>
      <c r="D347" s="16" t="s">
        <v>1416</v>
      </c>
      <c r="E347" s="16" t="s">
        <v>249</v>
      </c>
    </row>
    <row r="348" spans="1:5">
      <c r="A348" s="16" t="s">
        <v>4629</v>
      </c>
      <c r="B348" s="16" t="s">
        <v>244</v>
      </c>
      <c r="C348" s="16" t="s">
        <v>4630</v>
      </c>
      <c r="D348" s="16" t="s">
        <v>1416</v>
      </c>
      <c r="E348" s="16" t="s">
        <v>249</v>
      </c>
    </row>
    <row r="349" spans="1:5">
      <c r="A349" s="16" t="s">
        <v>4631</v>
      </c>
      <c r="B349" s="16" t="s">
        <v>244</v>
      </c>
      <c r="C349" s="16" t="s">
        <v>4632</v>
      </c>
      <c r="D349" s="16" t="s">
        <v>1416</v>
      </c>
      <c r="E349" s="16" t="s">
        <v>249</v>
      </c>
    </row>
    <row r="350" spans="1:5">
      <c r="A350" s="16" t="s">
        <v>4633</v>
      </c>
      <c r="B350" s="16" t="s">
        <v>257</v>
      </c>
      <c r="C350" s="16" t="s">
        <v>4634</v>
      </c>
      <c r="D350" s="16" t="s">
        <v>1416</v>
      </c>
      <c r="E350" s="16" t="s">
        <v>249</v>
      </c>
    </row>
    <row r="351" spans="1:5">
      <c r="A351" s="16" t="s">
        <v>4635</v>
      </c>
      <c r="B351" s="16" t="s">
        <v>257</v>
      </c>
      <c r="C351" s="16" t="s">
        <v>4636</v>
      </c>
      <c r="D351" s="16" t="s">
        <v>1416</v>
      </c>
      <c r="E351" s="16" t="s">
        <v>249</v>
      </c>
    </row>
    <row r="352" spans="1:5">
      <c r="A352" s="16" t="s">
        <v>4637</v>
      </c>
      <c r="B352" s="16" t="s">
        <v>244</v>
      </c>
      <c r="C352" s="16" t="s">
        <v>4638</v>
      </c>
      <c r="D352" s="16" t="s">
        <v>1416</v>
      </c>
      <c r="E352" s="16" t="s">
        <v>249</v>
      </c>
    </row>
    <row r="353" spans="1:5">
      <c r="A353" s="16" t="s">
        <v>4639</v>
      </c>
      <c r="B353" s="16" t="s">
        <v>1418</v>
      </c>
      <c r="C353" s="16" t="s">
        <v>4640</v>
      </c>
      <c r="D353" s="16" t="s">
        <v>1416</v>
      </c>
      <c r="E353" s="16" t="s">
        <v>249</v>
      </c>
    </row>
    <row r="354" spans="1:5">
      <c r="A354" s="16" t="s">
        <v>4641</v>
      </c>
      <c r="B354" s="16" t="s">
        <v>244</v>
      </c>
      <c r="C354" s="16" t="s">
        <v>4642</v>
      </c>
      <c r="D354" s="16" t="s">
        <v>1416</v>
      </c>
      <c r="E354" s="16" t="s">
        <v>249</v>
      </c>
    </row>
    <row r="355" spans="1:5">
      <c r="A355" s="16" t="s">
        <v>4643</v>
      </c>
      <c r="B355" s="16" t="s">
        <v>244</v>
      </c>
      <c r="C355" s="16" t="s">
        <v>4644</v>
      </c>
      <c r="D355" s="16" t="s">
        <v>1416</v>
      </c>
      <c r="E355" s="16" t="s">
        <v>249</v>
      </c>
    </row>
    <row r="356" spans="1:5">
      <c r="A356" s="16" t="s">
        <v>4645</v>
      </c>
      <c r="B356" s="16" t="s">
        <v>244</v>
      </c>
      <c r="C356" s="16" t="s">
        <v>4646</v>
      </c>
      <c r="D356" s="16" t="s">
        <v>1416</v>
      </c>
      <c r="E356" s="16" t="s">
        <v>249</v>
      </c>
    </row>
    <row r="357" spans="1:5">
      <c r="A357" s="16" t="s">
        <v>4647</v>
      </c>
      <c r="B357" s="16" t="s">
        <v>244</v>
      </c>
      <c r="C357" s="16" t="s">
        <v>4648</v>
      </c>
      <c r="D357" s="16" t="s">
        <v>1416</v>
      </c>
      <c r="E357" s="16" t="s">
        <v>249</v>
      </c>
    </row>
    <row r="358" spans="1:5">
      <c r="A358" s="16" t="s">
        <v>4649</v>
      </c>
      <c r="B358" s="16" t="s">
        <v>244</v>
      </c>
      <c r="C358" s="16" t="s">
        <v>4650</v>
      </c>
      <c r="D358" s="16" t="s">
        <v>1416</v>
      </c>
      <c r="E358" s="16" t="s">
        <v>249</v>
      </c>
    </row>
    <row r="359" spans="1:5">
      <c r="A359" s="16" t="s">
        <v>4651</v>
      </c>
      <c r="B359" s="16" t="s">
        <v>905</v>
      </c>
      <c r="C359" s="16" t="s">
        <v>4652</v>
      </c>
      <c r="D359" s="16" t="s">
        <v>1416</v>
      </c>
      <c r="E359" s="16" t="s">
        <v>249</v>
      </c>
    </row>
    <row r="360" spans="1:5">
      <c r="A360" s="16" t="s">
        <v>4653</v>
      </c>
      <c r="B360" s="16" t="s">
        <v>244</v>
      </c>
      <c r="C360" s="16" t="s">
        <v>4654</v>
      </c>
      <c r="D360" s="16" t="s">
        <v>1416</v>
      </c>
      <c r="E360" s="16" t="s">
        <v>249</v>
      </c>
    </row>
    <row r="361" spans="1:5">
      <c r="A361" s="16" t="s">
        <v>4655</v>
      </c>
      <c r="B361" s="16" t="s">
        <v>980</v>
      </c>
      <c r="C361" s="16" t="s">
        <v>4656</v>
      </c>
      <c r="D361" s="16" t="s">
        <v>1416</v>
      </c>
      <c r="E361" s="16" t="s">
        <v>249</v>
      </c>
    </row>
    <row r="362" spans="1:5">
      <c r="A362" s="16" t="s">
        <v>4657</v>
      </c>
      <c r="B362" s="16" t="s">
        <v>244</v>
      </c>
      <c r="C362" s="16" t="s">
        <v>4658</v>
      </c>
      <c r="D362" s="16" t="s">
        <v>1416</v>
      </c>
      <c r="E362" s="16" t="s">
        <v>249</v>
      </c>
    </row>
    <row r="363" spans="1:5">
      <c r="A363" s="16" t="s">
        <v>4659</v>
      </c>
      <c r="B363" s="16" t="s">
        <v>372</v>
      </c>
      <c r="C363" s="16" t="s">
        <v>4660</v>
      </c>
      <c r="D363" s="16" t="s">
        <v>1416</v>
      </c>
      <c r="E363" s="16" t="s">
        <v>249</v>
      </c>
    </row>
    <row r="364" spans="1:5">
      <c r="A364" s="16" t="s">
        <v>4661</v>
      </c>
      <c r="B364" s="16" t="s">
        <v>244</v>
      </c>
      <c r="C364" s="16" t="s">
        <v>4662</v>
      </c>
      <c r="D364" s="16" t="s">
        <v>1416</v>
      </c>
      <c r="E364" s="16" t="s">
        <v>249</v>
      </c>
    </row>
    <row r="365" spans="1:5">
      <c r="A365" s="16" t="s">
        <v>4663</v>
      </c>
      <c r="B365" s="16" t="s">
        <v>244</v>
      </c>
      <c r="C365" s="16" t="s">
        <v>4664</v>
      </c>
      <c r="D365" s="16" t="s">
        <v>1416</v>
      </c>
      <c r="E365" s="16" t="s">
        <v>249</v>
      </c>
    </row>
    <row r="366" spans="1:5">
      <c r="A366" s="16" t="s">
        <v>4665</v>
      </c>
      <c r="B366" s="16" t="s">
        <v>244</v>
      </c>
      <c r="C366" s="16" t="s">
        <v>4666</v>
      </c>
      <c r="D366" s="16" t="s">
        <v>1416</v>
      </c>
      <c r="E366" s="16" t="s">
        <v>249</v>
      </c>
    </row>
    <row r="367" spans="1:5">
      <c r="A367" s="16" t="s">
        <v>4667</v>
      </c>
      <c r="B367" s="16" t="s">
        <v>257</v>
      </c>
      <c r="C367" s="16" t="s">
        <v>4668</v>
      </c>
      <c r="D367" s="16" t="s">
        <v>1416</v>
      </c>
      <c r="E367" s="16" t="s">
        <v>249</v>
      </c>
    </row>
    <row r="368" spans="1:5">
      <c r="A368" s="16" t="s">
        <v>4669</v>
      </c>
      <c r="B368" s="16" t="s">
        <v>244</v>
      </c>
      <c r="C368" s="16" t="s">
        <v>4670</v>
      </c>
      <c r="D368" s="16" t="s">
        <v>1416</v>
      </c>
      <c r="E368" s="16" t="s">
        <v>249</v>
      </c>
    </row>
    <row r="369" spans="1:5">
      <c r="A369" s="16" t="s">
        <v>4671</v>
      </c>
      <c r="B369" s="16" t="s">
        <v>244</v>
      </c>
      <c r="C369" s="16" t="s">
        <v>4672</v>
      </c>
      <c r="D369" s="16" t="s">
        <v>1416</v>
      </c>
      <c r="E369" s="16" t="s">
        <v>249</v>
      </c>
    </row>
    <row r="370" spans="1:5">
      <c r="A370" s="16" t="s">
        <v>4673</v>
      </c>
      <c r="B370" s="16" t="s">
        <v>244</v>
      </c>
      <c r="C370" s="16" t="s">
        <v>4674</v>
      </c>
      <c r="D370" s="16" t="s">
        <v>1416</v>
      </c>
      <c r="E370" s="16" t="s">
        <v>249</v>
      </c>
    </row>
    <row r="371" spans="1:5">
      <c r="A371" s="16" t="s">
        <v>4675</v>
      </c>
      <c r="B371" s="16" t="s">
        <v>244</v>
      </c>
      <c r="C371" s="16" t="s">
        <v>4676</v>
      </c>
      <c r="D371" s="16" t="s">
        <v>1416</v>
      </c>
      <c r="E371" s="16" t="s">
        <v>249</v>
      </c>
    </row>
    <row r="372" spans="1:5">
      <c r="A372" s="16" t="s">
        <v>4677</v>
      </c>
      <c r="B372" s="16" t="s">
        <v>244</v>
      </c>
      <c r="C372" s="16" t="s">
        <v>4678</v>
      </c>
      <c r="D372" s="16" t="s">
        <v>1416</v>
      </c>
      <c r="E372" s="16" t="s">
        <v>249</v>
      </c>
    </row>
    <row r="373" spans="1:5">
      <c r="A373" s="16" t="s">
        <v>4679</v>
      </c>
      <c r="B373" s="16" t="s">
        <v>244</v>
      </c>
      <c r="C373" s="16" t="s">
        <v>4680</v>
      </c>
      <c r="D373" s="16" t="s">
        <v>1416</v>
      </c>
      <c r="E373" s="16" t="s">
        <v>249</v>
      </c>
    </row>
    <row r="374" spans="1:5">
      <c r="A374" s="16" t="s">
        <v>4681</v>
      </c>
      <c r="B374" s="16" t="s">
        <v>244</v>
      </c>
      <c r="C374" s="16" t="s">
        <v>4682</v>
      </c>
      <c r="D374" s="16" t="s">
        <v>1416</v>
      </c>
      <c r="E374" s="16" t="s">
        <v>249</v>
      </c>
    </row>
    <row r="375" spans="1:5">
      <c r="A375" s="16" t="s">
        <v>4683</v>
      </c>
      <c r="B375" s="16" t="s">
        <v>980</v>
      </c>
      <c r="C375" s="16" t="s">
        <v>4684</v>
      </c>
      <c r="D375" s="16" t="s">
        <v>1416</v>
      </c>
      <c r="E375" s="16" t="s">
        <v>249</v>
      </c>
    </row>
    <row r="376" spans="1:5">
      <c r="A376" s="16" t="s">
        <v>4685</v>
      </c>
      <c r="B376" s="16" t="s">
        <v>1418</v>
      </c>
      <c r="C376" s="16" t="s">
        <v>4686</v>
      </c>
      <c r="D376" s="16" t="s">
        <v>1416</v>
      </c>
      <c r="E376" s="16" t="s">
        <v>249</v>
      </c>
    </row>
    <row r="377" spans="1:5">
      <c r="A377" s="16" t="s">
        <v>4687</v>
      </c>
      <c r="B377" s="16" t="s">
        <v>980</v>
      </c>
      <c r="C377" s="16" t="s">
        <v>4688</v>
      </c>
      <c r="D377" s="16" t="s">
        <v>1416</v>
      </c>
      <c r="E377" s="16" t="s">
        <v>249</v>
      </c>
    </row>
    <row r="378" spans="1:5">
      <c r="A378" s="16" t="s">
        <v>4689</v>
      </c>
      <c r="B378" s="16" t="s">
        <v>980</v>
      </c>
      <c r="C378" s="16" t="s">
        <v>4690</v>
      </c>
      <c r="D378" s="16" t="s">
        <v>1416</v>
      </c>
      <c r="E378" s="16" t="s">
        <v>249</v>
      </c>
    </row>
    <row r="379" spans="1:5">
      <c r="A379" s="16" t="s">
        <v>4691</v>
      </c>
      <c r="B379" s="16" t="s">
        <v>244</v>
      </c>
      <c r="C379" s="16" t="s">
        <v>4692</v>
      </c>
      <c r="D379" s="16" t="s">
        <v>1416</v>
      </c>
      <c r="E379" s="16" t="s">
        <v>249</v>
      </c>
    </row>
    <row r="380" spans="1:5">
      <c r="A380" s="16" t="s">
        <v>4693</v>
      </c>
      <c r="B380" s="16" t="s">
        <v>244</v>
      </c>
      <c r="C380" s="16" t="s">
        <v>4694</v>
      </c>
      <c r="D380" s="16" t="s">
        <v>1416</v>
      </c>
      <c r="E380" s="16" t="s">
        <v>249</v>
      </c>
    </row>
    <row r="381" spans="1:5">
      <c r="A381" s="16" t="s">
        <v>4695</v>
      </c>
      <c r="B381" s="16" t="s">
        <v>980</v>
      </c>
      <c r="C381" s="16" t="s">
        <v>4696</v>
      </c>
      <c r="D381" s="16" t="s">
        <v>1416</v>
      </c>
      <c r="E381" s="16" t="s">
        <v>249</v>
      </c>
    </row>
    <row r="382" spans="1:5">
      <c r="A382" s="16" t="s">
        <v>4697</v>
      </c>
      <c r="B382" s="16" t="s">
        <v>244</v>
      </c>
      <c r="C382" s="16" t="s">
        <v>4698</v>
      </c>
      <c r="D382" s="16" t="s">
        <v>1416</v>
      </c>
      <c r="E382" s="16" t="s">
        <v>249</v>
      </c>
    </row>
    <row r="383" spans="1:5">
      <c r="A383" s="16" t="s">
        <v>4699</v>
      </c>
      <c r="B383" s="16" t="s">
        <v>244</v>
      </c>
      <c r="C383" s="16" t="s">
        <v>4700</v>
      </c>
      <c r="D383" s="16" t="s">
        <v>1416</v>
      </c>
      <c r="E383" s="16" t="s">
        <v>249</v>
      </c>
    </row>
    <row r="384" spans="1:5">
      <c r="A384" s="16" t="s">
        <v>4701</v>
      </c>
      <c r="B384" s="16" t="s">
        <v>244</v>
      </c>
      <c r="C384" s="16" t="s">
        <v>4702</v>
      </c>
      <c r="D384" s="16" t="s">
        <v>1416</v>
      </c>
      <c r="E384" s="16" t="s">
        <v>249</v>
      </c>
    </row>
  </sheetData>
  <hyperlinks>
    <hyperlink ref="A2" r:id="rId1" display="FPHASEVCDC-6265"/>
    <hyperlink ref="A3" r:id="rId2" display="FPHASEVCDC-5635"/>
    <hyperlink ref="A4" r:id="rId3" display="FPHASEVCDC-5636"/>
    <hyperlink ref="A5" r:id="rId4" display="FPHASEVCDC-5618"/>
    <hyperlink ref="A6" r:id="rId5" display="FPHASEVCDC-6038"/>
    <hyperlink ref="A7" r:id="rId6" display="FPHASEVCDC-6379"/>
    <hyperlink ref="A8" r:id="rId7" display="FPHASEVCDC-5711"/>
    <hyperlink ref="A9" r:id="rId8" display="FPHASEVCDC-6430"/>
    <hyperlink ref="A10" r:id="rId9" display="FPHASEVCDC-6738"/>
    <hyperlink ref="A11" r:id="rId10" display="FPHASEVCDC-6688"/>
    <hyperlink ref="A12" r:id="rId11" display="FPHASEVCDC-5601"/>
    <hyperlink ref="A13" r:id="rId12" display="FPHASEVCDC-5852"/>
    <hyperlink ref="A14" r:id="rId13" display="FPHASEVCDC-5847"/>
    <hyperlink ref="A15" r:id="rId14" display="FPHASEVCDC-5851"/>
    <hyperlink ref="A16" r:id="rId15" display="FPHASEVCDC-5598"/>
    <hyperlink ref="A17" r:id="rId16" display="FPHASEVCDC-5716"/>
    <hyperlink ref="A18" r:id="rId17" display="FPHASEVCDC-5656"/>
    <hyperlink ref="A19" r:id="rId18" display="FPHASEVCDC-5683"/>
    <hyperlink ref="A20" r:id="rId19" display="FPHASEVCDC-5643"/>
    <hyperlink ref="A21" r:id="rId20" display="FPHASEVCDC-5714"/>
    <hyperlink ref="A22" r:id="rId21" display="FPHASEVCDC-5605"/>
    <hyperlink ref="A23" r:id="rId22" display="FPHASEVCDC-5587"/>
    <hyperlink ref="A24" r:id="rId23" display="FPHASEVCDC-5661"/>
    <hyperlink ref="A25" r:id="rId24" display="FPHASEVCDC-5596"/>
    <hyperlink ref="A26" r:id="rId25" display="FPHASEVCDC-5586"/>
    <hyperlink ref="A27" r:id="rId26" display="FPHASEVCDC-5606"/>
    <hyperlink ref="A28" r:id="rId27" display="FPHASEVCDC-6290"/>
    <hyperlink ref="A29" r:id="rId28" display="FPHASEVCDC-6331"/>
    <hyperlink ref="A30" r:id="rId29" display="FPHASEVCDC-6291"/>
    <hyperlink ref="A31" r:id="rId30" display="FPHASEVCDC-6424"/>
    <hyperlink ref="A32" r:id="rId31" display="FPHASEVCDC-6327"/>
    <hyperlink ref="A33" r:id="rId32" display="FPHASEVCDC-6433"/>
    <hyperlink ref="A34" r:id="rId33" display="FPHASEVCDC-6408"/>
    <hyperlink ref="A35" r:id="rId34" display="FPHASEVCDC-5642"/>
    <hyperlink ref="A36" r:id="rId35" display="FPHASEVCDC-6332"/>
    <hyperlink ref="A37" r:id="rId36" display="FPHASEVCDC-5663"/>
    <hyperlink ref="A38" r:id="rId37" display="FPHASEVCDC-6615"/>
    <hyperlink ref="A39" r:id="rId38" display="FPHASEVCDC-6407"/>
    <hyperlink ref="A40" r:id="rId39" display="FPHASEVCDC-5634"/>
    <hyperlink ref="A41" r:id="rId40" display="FPHASEVCDC-6591"/>
    <hyperlink ref="A42" r:id="rId41" display="FPHASEVCDC-6717"/>
    <hyperlink ref="A43" r:id="rId42" display="FPHASEVCDC-6289"/>
    <hyperlink ref="A44" r:id="rId43" display="FPHASEVCDC-6459"/>
    <hyperlink ref="A45" r:id="rId44" display="FPHASEVCDC-6438"/>
    <hyperlink ref="A46" r:id="rId45" display="FPHASEVCDC-6324"/>
    <hyperlink ref="A47" r:id="rId46" display="FPHASEVCDC-6650"/>
    <hyperlink ref="A48" r:id="rId47" display="FPHASEVCDC-6249"/>
    <hyperlink ref="A49" r:id="rId48" display="FPHASEVCDC-6252"/>
    <hyperlink ref="A50" r:id="rId49" display="FPHASEVCDC-6374"/>
    <hyperlink ref="A51" r:id="rId50" display="FPHASEVCDC-6325"/>
    <hyperlink ref="A52" r:id="rId51" display="FPHASEVCDC-6428"/>
    <hyperlink ref="A53" r:id="rId52" display="FPHASEVCDC-5630"/>
    <hyperlink ref="A54" r:id="rId53" display="FPHASEVCDC-5637"/>
    <hyperlink ref="A55" r:id="rId54" display="FPHASEVCDC-6634"/>
    <hyperlink ref="A56" r:id="rId55" display="FPHASEVCDC-6413"/>
    <hyperlink ref="A57" r:id="rId56" display="FPHASEVCDC-6629"/>
    <hyperlink ref="A58" r:id="rId57" display="FPHASEVCDC-5727"/>
    <hyperlink ref="A59" r:id="rId58" display="FPHASEVCDC-6461"/>
    <hyperlink ref="A60" r:id="rId59" display="FPHASEVCDC-6725"/>
    <hyperlink ref="A61" r:id="rId60" display="FPHASEVCDC-5715"/>
    <hyperlink ref="A62" r:id="rId61" display="FPHASEVCDC-6707"/>
    <hyperlink ref="A63" r:id="rId62" display="FPHASEVCDC-6402"/>
    <hyperlink ref="A64" r:id="rId63" display="FPHASEVCDC-6732"/>
    <hyperlink ref="A65" r:id="rId64" display="FPHASEVCDC-6581"/>
    <hyperlink ref="A66" r:id="rId65" display="FPHASEVCDC-6386"/>
    <hyperlink ref="A67" r:id="rId66" display="FPHASEVCDC-6394"/>
    <hyperlink ref="A68" r:id="rId67" display="FPHASEVCDC-6287"/>
    <hyperlink ref="A69" r:id="rId68" display="FPHASEVCDC-6804"/>
    <hyperlink ref="A70" r:id="rId69" display="FPHASEVCDC-5624"/>
    <hyperlink ref="A71" r:id="rId70" display="FPHASEVCDC-5600"/>
    <hyperlink ref="A72" r:id="rId71" display="FPHASEVCDC-5603"/>
    <hyperlink ref="A73" r:id="rId72" display="FPHASEVCDC-5649"/>
    <hyperlink ref="A74" r:id="rId73" display="FPHASEVCDC-5622"/>
    <hyperlink ref="A75" r:id="rId74" display="FPHASEVCDC-5676"/>
    <hyperlink ref="A76" r:id="rId75" display="FPHASEVCDC-5725"/>
    <hyperlink ref="A77" r:id="rId76" display="FPHASEVCDC-5712"/>
    <hyperlink ref="A78" r:id="rId77" display="FPHASEVCDC-5621"/>
    <hyperlink ref="A79" r:id="rId78" display="FPHASEVCDC-5743"/>
    <hyperlink ref="A80" r:id="rId79" display="FPHASEVCDC-5729"/>
    <hyperlink ref="A81" r:id="rId80" display="FPHASEVCDC-5742"/>
    <hyperlink ref="A82" r:id="rId81" display="FPHASEVCDC-5741"/>
    <hyperlink ref="A83" r:id="rId82" display="FPHASEVCDC-5735"/>
    <hyperlink ref="A84" r:id="rId83" display="FPHASEVCDC-5745"/>
    <hyperlink ref="A85" r:id="rId84" display="FPHASEVCDC-5614"/>
    <hyperlink ref="A86" r:id="rId85" display="FPHASEVCDC-5625"/>
    <hyperlink ref="A87" r:id="rId86" display="FPHASEVCDC-5648"/>
    <hyperlink ref="A88" r:id="rId87" display="FPHASEVCDC-5626"/>
    <hyperlink ref="A89" r:id="rId88" display="FPHASEVCDC-5687"/>
    <hyperlink ref="A90" r:id="rId89" display="FPHASEVCDC-5670"/>
    <hyperlink ref="A91" r:id="rId90" display="FPHASEVCDC-5611"/>
    <hyperlink ref="A92" r:id="rId91" display="FPHASEVCDC-5651"/>
    <hyperlink ref="A93" r:id="rId92" display="FPHASEVCDC-5617"/>
    <hyperlink ref="A94" r:id="rId93" display="FPHASEVCDC-5599"/>
    <hyperlink ref="A95" r:id="rId94" display="FPHASEVCDC-5597"/>
    <hyperlink ref="A96" r:id="rId95" display="FPHASEVCDC-5628"/>
    <hyperlink ref="A97" r:id="rId96" display="FPHASEVCDC-5609"/>
    <hyperlink ref="A98" r:id="rId97" display="FPHASEVCDC-5610"/>
    <hyperlink ref="A99" r:id="rId98" display="FPHASEVCDC-6315"/>
    <hyperlink ref="A100" r:id="rId99" display="FPHASEVCDC-567"/>
    <hyperlink ref="A101" r:id="rId100" display="FPHASEVCDC-5638"/>
    <hyperlink ref="A102" r:id="rId101" display="FPHASEVCDC-6367"/>
    <hyperlink ref="A103" r:id="rId102" display="FPHASEVCDC-6368"/>
    <hyperlink ref="A104" r:id="rId103" display="FPHASEVCDC-6345"/>
    <hyperlink ref="A105" r:id="rId104" display="FPHASEVCDC-6344"/>
    <hyperlink ref="A106" r:id="rId105" display="FPHASEVCDC-6314"/>
    <hyperlink ref="A107" r:id="rId106" display="FPHASEVCDC-6395"/>
    <hyperlink ref="A108" r:id="rId107" display="FPHASEVCDC-6416"/>
    <hyperlink ref="A109" r:id="rId108" display="FPHASEVCDC-6456"/>
    <hyperlink ref="A110" r:id="rId109" display="FPHASEVCDC-6313"/>
    <hyperlink ref="A111" r:id="rId110" display="FPHASEVCDC-5664"/>
    <hyperlink ref="A112" r:id="rId111" display="FPHASEVCDC-6518"/>
    <hyperlink ref="A113" r:id="rId112" display="FPHASEVCDC-5619"/>
    <hyperlink ref="A114" r:id="rId113" display="FPHASEVCDC-6481"/>
    <hyperlink ref="A115" r:id="rId114" display="FPHASEVCDC-5744"/>
    <hyperlink ref="A116" r:id="rId115" display="FPHASEVCDC-6491"/>
    <hyperlink ref="A117" r:id="rId116" display="FPHASEVCDC-6492"/>
    <hyperlink ref="A118" r:id="rId117" display="FPHASEVCDC-6490"/>
    <hyperlink ref="A119" r:id="rId118" display="FPHASEVCDC-6555"/>
    <hyperlink ref="A120" r:id="rId119" display="FPHASEVCDC-6558"/>
    <hyperlink ref="A121" r:id="rId120" display="FPHASEVCDC-6434"/>
    <hyperlink ref="A122" r:id="rId121" display="FPHASEVCDC-5740"/>
    <hyperlink ref="A123" r:id="rId122" display="FPHASEVCDC-5655"/>
    <hyperlink ref="A124" r:id="rId123" display="FPHASEVCDC-6559"/>
    <hyperlink ref="A125" r:id="rId124" display="FPHASEVCDC-6571"/>
    <hyperlink ref="A126" r:id="rId125" display="FPHASEVCDC-6442"/>
    <hyperlink ref="A127" r:id="rId126" display="FPHASEVCDC-6561"/>
    <hyperlink ref="A128" r:id="rId127" display="FPHASEVCDC-5604"/>
    <hyperlink ref="A129" r:id="rId128" display="FPHASEVCDC-6470"/>
    <hyperlink ref="A130" r:id="rId129" display="FPHASEVCDC-6514"/>
    <hyperlink ref="A131" r:id="rId130" display="FPHASEVCDC-5665"/>
    <hyperlink ref="A132" r:id="rId131" display="FPHASEVCDC-6422"/>
    <hyperlink ref="A133" r:id="rId132" display="FPHASEVCDC-1182"/>
    <hyperlink ref="A134" r:id="rId133" display="FPHASEVCDC-5583"/>
    <hyperlink ref="A135" r:id="rId134" display="FPHASEVCDC-6586"/>
    <hyperlink ref="A136" r:id="rId135" display="FPHASEVCDC-6588"/>
    <hyperlink ref="A137" r:id="rId136" display="FPHASEVCDC-6418"/>
    <hyperlink ref="A138" r:id="rId137" display="FPHASEVCDC-6400"/>
    <hyperlink ref="A139" r:id="rId138" display="FPHASEVCDC-6415"/>
    <hyperlink ref="A140" r:id="rId139" display="FPHASEVCDC-6390"/>
    <hyperlink ref="A141" r:id="rId140" display="FPHASEVCDC-6389"/>
    <hyperlink ref="A142" r:id="rId141" display="FPHASEVCDC-5706"/>
    <hyperlink ref="A143" r:id="rId142" display="FPHASEVCDC-6607"/>
    <hyperlink ref="A144" r:id="rId143" display="FPHASEVCDC-6373"/>
    <hyperlink ref="A145" r:id="rId144" display="FPHASEVCDC-6617"/>
    <hyperlink ref="A146" r:id="rId145" display="FPHASEVCDC-6616"/>
    <hyperlink ref="A147" r:id="rId146" display="FPHASEVCDC-6425"/>
    <hyperlink ref="A148" r:id="rId147" display="FPHASEVCDC-6639"/>
    <hyperlink ref="A149" r:id="rId148" display="FPHASEVCDC-6640"/>
    <hyperlink ref="A150" r:id="rId149" display="FPHASEVCDC-6642"/>
    <hyperlink ref="A151" r:id="rId150" display="FPHASEVCDC-6648"/>
    <hyperlink ref="A152" r:id="rId151" display="FPHASEVCDC-6644"/>
    <hyperlink ref="A153" r:id="rId152" display="FPHASEVCDC-6635"/>
    <hyperlink ref="A154" r:id="rId153" display="FPHASEVCDC-6641"/>
    <hyperlink ref="A155" r:id="rId154" display="FPHASEVCDC-6647"/>
    <hyperlink ref="A156" r:id="rId155" display="FPHASEVCDC-6646"/>
    <hyperlink ref="A157" r:id="rId156" display="FPHASEVCDC-6288"/>
    <hyperlink ref="A158" r:id="rId157" display="FPHASEVCDC-6593"/>
    <hyperlink ref="A159" r:id="rId158" display="FPHASEVCDC-6674"/>
    <hyperlink ref="A160" r:id="rId159" display="FPHASEVCDC-6685"/>
    <hyperlink ref="A161" r:id="rId160" display="FPHASEVCDC-6487"/>
    <hyperlink ref="A162" r:id="rId161" display="FPHASEVCDC-5669"/>
    <hyperlink ref="A163" r:id="rId162" display="FPHASEVCDC-5594"/>
    <hyperlink ref="A164" r:id="rId163" display="FPHASEVCDC-6649"/>
    <hyperlink ref="A165" r:id="rId164" display="FPHASEVCDC-6420"/>
    <hyperlink ref="A166" r:id="rId165" display="FPHASEVCDC-6432"/>
    <hyperlink ref="A167" r:id="rId166" display="FPHASEVCDC-6429"/>
    <hyperlink ref="A168" r:id="rId167" display="FPHASEVCDC-6435"/>
    <hyperlink ref="A169" r:id="rId168" display="FPHASEVCDC-6613"/>
    <hyperlink ref="A170" r:id="rId169" display="FPHASEVCDC-6719"/>
    <hyperlink ref="A171" r:id="rId170" display="FPHASEVCDC-6712"/>
    <hyperlink ref="A172" r:id="rId171" display="FPHASEVCDC-6721"/>
    <hyperlink ref="A173" r:id="rId172" display="FPHASEVCDC-6689"/>
    <hyperlink ref="A174" r:id="rId173" display="FPHASEVCDC-6716"/>
    <hyperlink ref="A175" r:id="rId174" display="FPHASEVCDC-6718"/>
    <hyperlink ref="A176" r:id="rId175" display="FPHASEVCDC-6715"/>
    <hyperlink ref="A177" r:id="rId176" display="FPHASEVCDC-6709"/>
    <hyperlink ref="A178" r:id="rId177" display="FPHASEVCDC-6713"/>
    <hyperlink ref="A179" r:id="rId178" display="FPHASEVCDC-6730"/>
    <hyperlink ref="A180" r:id="rId179" display="FPHASEVCDC-5703"/>
    <hyperlink ref="A181" r:id="rId180" display="FPHASEVCDC-6668"/>
    <hyperlink ref="A182" r:id="rId181" display="FPHASEVCDC-6682"/>
    <hyperlink ref="A183" r:id="rId182" display="FPHASEVCDC-6671"/>
    <hyperlink ref="A184" r:id="rId183" display="FPHASEVCDC-6708"/>
    <hyperlink ref="A185" r:id="rId184" display="FPHASEVCDC-6540"/>
    <hyperlink ref="A186" r:id="rId185" display="FPHASEVCDC-6710"/>
    <hyperlink ref="A187" r:id="rId186" display="FPHASEVCDC-6638"/>
    <hyperlink ref="A188" r:id="rId187" display="FPHASEVCDC-6462"/>
    <hyperlink ref="A189" r:id="rId188" display="FPHASEVCDC-6643"/>
    <hyperlink ref="A190" r:id="rId189" display="FPHASEVCDC-6706"/>
    <hyperlink ref="A191" r:id="rId190" display="FPHASEVCDC-6575"/>
    <hyperlink ref="A192" r:id="rId191" display="FPHASEVCDC-6658"/>
    <hyperlink ref="A193" r:id="rId192" display="FPHASEVCDC-6431"/>
    <hyperlink ref="A194" r:id="rId193" display="FPHASEVCDC-6705"/>
    <hyperlink ref="A195" r:id="rId194" display="FPHASEVCDC-6714"/>
    <hyperlink ref="A196" r:id="rId195" display="FPHASEVCDC-5728"/>
    <hyperlink ref="A197" r:id="rId196" display="FPHASEVCDC-6513"/>
    <hyperlink ref="A198" r:id="rId197" display="FPHASEVCDC-6458"/>
    <hyperlink ref="A199" r:id="rId198" display="FPHASEVCDC-6733"/>
    <hyperlink ref="A200" r:id="rId199" display="FPHASEVCDC-6404"/>
    <hyperlink ref="A201" r:id="rId200" display="FPHASEVCDC-6405"/>
    <hyperlink ref="A202" r:id="rId201" display="FPHASEVCDC-6401"/>
    <hyperlink ref="A203" r:id="rId202" display="FPHASEVCDC-5595"/>
    <hyperlink ref="A204" r:id="rId203" display="FPHASEVCDC-6608"/>
    <hyperlink ref="A205" r:id="rId204" display="FPHASEVCDC-6692"/>
    <hyperlink ref="A206" r:id="rId205" display="FPHASEVCDC-6266"/>
    <hyperlink ref="A207" r:id="rId206" display="FPHASEVCDC-6701"/>
    <hyperlink ref="A208" r:id="rId207" display="FPHASEVCDC-6697"/>
    <hyperlink ref="A209" r:id="rId208" display="FPHASEVCDC-6631"/>
    <hyperlink ref="A210" r:id="rId209" display="FPHASEVCDC-6495"/>
    <hyperlink ref="A211" r:id="rId210" display="FPHASEVCDC-6509"/>
    <hyperlink ref="A212" r:id="rId211" display="FPHASEVCDC-6362"/>
    <hyperlink ref="A213" r:id="rId212" display="FPHASEVCDC-6606"/>
    <hyperlink ref="A214" r:id="rId213" display="FPHASEVCDC-5627"/>
    <hyperlink ref="A215" r:id="rId214" display="FPHASEVCDC-5731"/>
    <hyperlink ref="A216" r:id="rId215" display="FPHASEVCDC-6369"/>
    <hyperlink ref="A217" r:id="rId216" display="FPHASEVCDC-6437"/>
    <hyperlink ref="A218" r:id="rId217" display="FPHASEVCDC-5646"/>
    <hyperlink ref="A219" r:id="rId218" display="FPHASEVCDC-6519"/>
    <hyperlink ref="A220" r:id="rId219" display="FPHASEVCDC-6622"/>
    <hyperlink ref="A221" r:id="rId220" display="FPHASEVCDC-6741"/>
    <hyperlink ref="A222" r:id="rId221" display="FPHASEVCDC-5632"/>
    <hyperlink ref="A223" r:id="rId222" display="FPHASEVCDC-6750"/>
    <hyperlink ref="A224" r:id="rId223" display="FPHASEVCDC-6517"/>
    <hyperlink ref="A225" r:id="rId224" display="FPHASEVCDC-6496"/>
    <hyperlink ref="A226" r:id="rId225" display="FPHASEVCDC-6739"/>
    <hyperlink ref="A227" r:id="rId226" display="FPHASEVCDC-6419"/>
    <hyperlink ref="A228" r:id="rId227" display="FPHASEVCDC-6391"/>
    <hyperlink ref="A229" r:id="rId228" display="FPHASEVCDC-6592"/>
    <hyperlink ref="A230" r:id="rId229" display="FPHASEVCDC-6317"/>
    <hyperlink ref="A231" r:id="rId230" display="FPHASEVCDC-6630"/>
    <hyperlink ref="A232" r:id="rId231" display="FPHASEVCDC-6572"/>
    <hyperlink ref="A233" r:id="rId232" display="FPHASEVCDC-6735"/>
    <hyperlink ref="A234" r:id="rId233" display="FPHASEVCDC-6711"/>
    <hyperlink ref="A235" r:id="rId234" display="FPHASEVCDC-5704"/>
    <hyperlink ref="A236" r:id="rId235" display="FPHASEVCDC-6468"/>
    <hyperlink ref="A237" r:id="rId236" display="FPHASEVCDC-6484"/>
    <hyperlink ref="A238" r:id="rId237" display="FPHASEVCDC-6589"/>
    <hyperlink ref="A239" r:id="rId238" display="FPHASEVCDC-6628"/>
    <hyperlink ref="A240" r:id="rId239" display="FPHASEVCDC-5739"/>
    <hyperlink ref="A241" r:id="rId240" display="FPHASEVCDC-6726"/>
    <hyperlink ref="A242" r:id="rId241" display="FPHASEVCDC-6723"/>
    <hyperlink ref="A243" r:id="rId242" display="FPHASEVCDC-5631"/>
    <hyperlink ref="A244" r:id="rId243" display="FPHASEVCDC-6486"/>
    <hyperlink ref="A245" r:id="rId244" display="FPHASEVCDC-5612"/>
    <hyperlink ref="A246" r:id="rId245" display="FPHASEVCDC-6729"/>
    <hyperlink ref="A247" r:id="rId246" display="FPHASEVCDC-6601"/>
    <hyperlink ref="A248" r:id="rId247" display="FPHASEVCDC-6439"/>
    <hyperlink ref="A249" r:id="rId248" display="FPHASEVCDC-6504"/>
    <hyperlink ref="A250" r:id="rId249" display="FPHASEVCDC-6399"/>
    <hyperlink ref="A251" r:id="rId250" display="FPHASEVCDC-6722"/>
    <hyperlink ref="A252" r:id="rId251" display="FPHASEVCDC-6320"/>
    <hyperlink ref="A253" r:id="rId252" display="FPHASEVCDC-5620"/>
    <hyperlink ref="A254" r:id="rId253" display="FPHASEVCDC-6457"/>
    <hyperlink ref="A255" r:id="rId254" display="FPHASEVCDC-6375"/>
    <hyperlink ref="A256" r:id="rId255" display="FPHASEVCDC-5645"/>
    <hyperlink ref="A257" r:id="rId256" display="FPHASEVCDC-6740"/>
    <hyperlink ref="A258" r:id="rId257" display="FPHASEVCDC-6494"/>
    <hyperlink ref="A259" r:id="rId258" display="FPHASEVCDC-6304"/>
    <hyperlink ref="A260" r:id="rId259" display="FPHASEVCDC-5710"/>
    <hyperlink ref="A261" r:id="rId260" display="FPHASEVCDC-6472"/>
    <hyperlink ref="A262" r:id="rId261" display="FPHASEVCDC-6279"/>
    <hyperlink ref="A263" r:id="rId262" display="FPHASEVCDC-6410"/>
    <hyperlink ref="A264" r:id="rId263" display="FPHASEVCDC-6474"/>
    <hyperlink ref="A265" r:id="rId264" display="FPHASEVCDC-6621"/>
    <hyperlink ref="A266" r:id="rId265" display="FPHASEVCDC-6562"/>
    <hyperlink ref="A267" r:id="rId266" display="FPHASEVCDC-6397"/>
    <hyperlink ref="A268" r:id="rId267" display="FPHASEVCDC-6441"/>
    <hyperlink ref="A269" r:id="rId268" display="FPHASEVCDC-6436"/>
    <hyperlink ref="A270" r:id="rId269" display="FPHASEVCDC-6475"/>
    <hyperlink ref="A271" r:id="rId270" display="FPHASEVCDC-5732"/>
    <hyperlink ref="A272" r:id="rId271" display="FPHASEVCDC-6388"/>
    <hyperlink ref="A273" r:id="rId272" display="FPHASEVCDC-5615"/>
    <hyperlink ref="A274" r:id="rId273" display="FPHASEVCDC-5659"/>
    <hyperlink ref="A275" r:id="rId274" display="FPHASEVCDC-6557"/>
    <hyperlink ref="A276" r:id="rId275" display="FPHASEVCDC-5616"/>
    <hyperlink ref="A277" r:id="rId276" display="FPHASEVCDC-6455"/>
    <hyperlink ref="A278" r:id="rId277" display="FPHASEVCDC-6600"/>
    <hyperlink ref="A279" r:id="rId278" display="FPHASEVCDC-6300"/>
    <hyperlink ref="A280" r:id="rId279" display="FPHASEVCDC-5647"/>
    <hyperlink ref="A281" r:id="rId280" display="FPHASEVCDC-5657"/>
    <hyperlink ref="A282" r:id="rId281" display="FPHASEVCDC-5640"/>
    <hyperlink ref="A283" r:id="rId282" display="FPHASEVCDC-5602"/>
    <hyperlink ref="A284" r:id="rId283" display="FPHASEVCDC-5623"/>
    <hyperlink ref="A285" r:id="rId284" display="FPHASEVCDC-6510"/>
    <hyperlink ref="A286" r:id="rId285" display="FPHASEVCDC-6440"/>
    <hyperlink ref="A287" r:id="rId286" display="FPHASEVCDC-5613"/>
    <hyperlink ref="A288" r:id="rId287" display="FPHASEVCDC-6515"/>
    <hyperlink ref="A289" r:id="rId288" display="FPHASEVCDC-6548"/>
    <hyperlink ref="A290" r:id="rId289" display="FPHASEVCDC-6582"/>
    <hyperlink ref="A291" r:id="rId290" display="FPHASEVCDC-5588"/>
    <hyperlink ref="A292" r:id="rId291" display="FPHASEVCDC-6301"/>
    <hyperlink ref="A293" r:id="rId292" display="FPHASEVCDC-5633"/>
    <hyperlink ref="A294" r:id="rId293" display="FPHASEVCDC-6623"/>
    <hyperlink ref="A295" r:id="rId294" display="FPHASEVCDC-6694"/>
    <hyperlink ref="A296" r:id="rId295" display="FPHASEVCDC-5738"/>
    <hyperlink ref="A297" r:id="rId296" display="FPHASEVCDC-6727"/>
    <hyperlink ref="A298" r:id="rId297" display="FPHASEVCDC-6728"/>
    <hyperlink ref="A299" r:id="rId298" display="FPHASEVCDC-5639"/>
    <hyperlink ref="A300" r:id="rId299" display="FPHASEVCDC-5629"/>
    <hyperlink ref="A301" r:id="rId300" display="FPHASEVCDC-6426"/>
    <hyperlink ref="A302" r:id="rId301" display="FPHASEVCDC-6653"/>
    <hyperlink ref="A303" r:id="rId302" display="FPHASEVCDC-6724"/>
    <hyperlink ref="A304" r:id="rId303" display="FPHASEVCDC-6624"/>
    <hyperlink ref="A305" r:id="rId304" display="FPHASEVCDC-6605"/>
    <hyperlink ref="A306" r:id="rId305" display="FPHASEVCDC-6556"/>
    <hyperlink ref="A307" r:id="rId306" display="FPHASEVCDC-6665"/>
    <hyperlink ref="A308" r:id="rId307" display="FPHASEVCDC-6498"/>
    <hyperlink ref="A309" r:id="rId308" display="FPHASEVCDC-6766"/>
    <hyperlink ref="A310" r:id="rId309" display="FPHASEVCDC-6346"/>
    <hyperlink ref="A311" r:id="rId310" display="FPHASEVCDC-5685"/>
    <hyperlink ref="A312" r:id="rId311" display="FPHASEVCDC-6286"/>
    <hyperlink ref="A313" r:id="rId312" display="FPHASEVCDC-6585"/>
    <hyperlink ref="A314" r:id="rId313" display="FPHASEVCDC-6330"/>
    <hyperlink ref="A315" r:id="rId314" display="FPHASEVCDC-6396"/>
    <hyperlink ref="A316" r:id="rId315" display="FPHASEVCDC-5666"/>
    <hyperlink ref="A317" r:id="rId316" display="FPHASEVCDC-6516"/>
    <hyperlink ref="A318" r:id="rId317" display="FPHASEVCDC-6720"/>
    <hyperlink ref="A319" r:id="rId318" display="FPHASEVCDC-6632"/>
    <hyperlink ref="A320" r:id="rId319" display="FPHASEVCDC-6627"/>
    <hyperlink ref="A321" r:id="rId320" display="FPHASEVCDC-6757"/>
    <hyperlink ref="A322" r:id="rId321" display="FPHASEVCDC-6544"/>
    <hyperlink ref="A323" r:id="rId322" display="FPHASEVCDC-6443"/>
    <hyperlink ref="A324" r:id="rId323" display="FPHASEVCDC-6489"/>
    <hyperlink ref="A325" r:id="rId324" display="FPHASEVCDC-6500"/>
    <hyperlink ref="A326" r:id="rId325" display="FPHASEVCDC-6471"/>
    <hyperlink ref="A327" r:id="rId326" display="FPHASEVCDC-6392"/>
    <hyperlink ref="A328" r:id="rId327" display="FPHASEVCDC-6782"/>
    <hyperlink ref="A329" r:id="rId328" display="FPHASEVCDC-6780"/>
    <hyperlink ref="A330" r:id="rId329" display="FPHASEVCDC-6781"/>
    <hyperlink ref="A331" r:id="rId330" display="FPHASEVCDC-6783"/>
    <hyperlink ref="A332" r:id="rId331" display="FPHASEVCDC-6784"/>
    <hyperlink ref="A333" r:id="rId332" display="FPHASEVCDC-6787"/>
    <hyperlink ref="A334" r:id="rId333" display="FPHASEVCDC-6637"/>
    <hyperlink ref="A335" r:id="rId334" display="FPHASEVCDC-6633"/>
    <hyperlink ref="A336" r:id="rId335" display="FPHASEVCDC-6788"/>
    <hyperlink ref="A337" r:id="rId336" display="FPHASEVCDC-6779"/>
    <hyperlink ref="A338" r:id="rId337" display="FPHASEVCDC-6775"/>
    <hyperlink ref="A339" r:id="rId338" display="FPHASEVCDC-6659"/>
    <hyperlink ref="A340" r:id="rId339" display="FPHASEVCDC-6798"/>
    <hyperlink ref="A341" r:id="rId340" display="FPHASEVCDC-6796"/>
    <hyperlink ref="A342" r:id="rId341" display="FPHASEVCDC-6790"/>
    <hyperlink ref="A343" r:id="rId342" display="FPHASEVCDC-6785"/>
    <hyperlink ref="A344" r:id="rId343" display="FPHASEVCDC-6799"/>
    <hyperlink ref="A345" r:id="rId344" display="FPHASEVCDC-6791"/>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189"/>
  <sheetViews>
    <sheetView workbookViewId="0">
      <selection activeCell="G1" sqref="G$1:G$1048576"/>
    </sheetView>
  </sheetViews>
  <sheetFormatPr defaultColWidth="9" defaultRowHeight="13.5"/>
  <cols>
    <col min="1" max="1" width="17.3833333333333" style="561" customWidth="1"/>
    <col min="2" max="2" width="8.63333333333333" style="561" customWidth="1"/>
    <col min="3" max="3" width="17.6333333333333" style="561" customWidth="1"/>
    <col min="4" max="4" width="17.25" style="561" customWidth="1"/>
    <col min="5" max="5" width="72.75" style="561" customWidth="1"/>
    <col min="6" max="6" width="15.75" style="561" customWidth="1"/>
    <col min="7" max="7" width="9.5" style="561" customWidth="1"/>
    <col min="8" max="8" width="9" style="561"/>
    <col min="9" max="9" width="24.8833333333333" style="561" customWidth="1"/>
    <col min="10" max="16384" width="9" style="561"/>
  </cols>
  <sheetData>
    <row r="1" s="560" customFormat="1" ht="21.75" customHeight="1" spans="1:16">
      <c r="A1" s="562" t="s">
        <v>234</v>
      </c>
      <c r="B1" s="562" t="s">
        <v>235</v>
      </c>
      <c r="C1" s="563" t="s">
        <v>236</v>
      </c>
      <c r="D1" s="562" t="s">
        <v>237</v>
      </c>
      <c r="E1" s="562" t="s">
        <v>238</v>
      </c>
      <c r="F1" s="562" t="s">
        <v>239</v>
      </c>
      <c r="G1" s="562" t="s">
        <v>240</v>
      </c>
      <c r="H1" s="562" t="s">
        <v>241</v>
      </c>
      <c r="I1" s="562" t="s">
        <v>242</v>
      </c>
      <c r="P1" s="564"/>
    </row>
    <row r="2" s="17" customFormat="1" ht="16.5" hidden="1" spans="1:9">
      <c r="A2" s="557" t="s">
        <v>243</v>
      </c>
      <c r="B2" s="558" t="s">
        <v>244</v>
      </c>
      <c r="C2" s="558" t="s">
        <v>245</v>
      </c>
      <c r="D2" s="558" t="s">
        <v>245</v>
      </c>
      <c r="E2" s="558" t="s">
        <v>246</v>
      </c>
      <c r="F2" s="559" t="s">
        <v>247</v>
      </c>
      <c r="G2" s="558" t="s">
        <v>248</v>
      </c>
      <c r="H2" s="558" t="s">
        <v>249</v>
      </c>
      <c r="I2" s="558" t="s">
        <v>250</v>
      </c>
    </row>
    <row r="3" s="17" customFormat="1" ht="16.5" hidden="1" spans="1:9">
      <c r="A3" s="557" t="s">
        <v>251</v>
      </c>
      <c r="B3" s="558" t="s">
        <v>244</v>
      </c>
      <c r="C3" s="558" t="s">
        <v>252</v>
      </c>
      <c r="D3" s="558" t="s">
        <v>253</v>
      </c>
      <c r="E3" s="558" t="s">
        <v>254</v>
      </c>
      <c r="F3" s="559" t="s">
        <v>255</v>
      </c>
      <c r="G3" s="558" t="s">
        <v>200</v>
      </c>
      <c r="H3" s="558" t="s">
        <v>249</v>
      </c>
      <c r="I3" s="558" t="s">
        <v>250</v>
      </c>
    </row>
    <row r="4" s="17" customFormat="1" ht="16.5" hidden="1" spans="1:9">
      <c r="A4" s="557" t="s">
        <v>256</v>
      </c>
      <c r="B4" s="558" t="s">
        <v>257</v>
      </c>
      <c r="C4" s="558" t="s">
        <v>258</v>
      </c>
      <c r="D4" s="558" t="s">
        <v>259</v>
      </c>
      <c r="E4" s="558" t="s">
        <v>260</v>
      </c>
      <c r="F4" s="559" t="s">
        <v>255</v>
      </c>
      <c r="G4" s="558" t="s">
        <v>49</v>
      </c>
      <c r="H4" s="558" t="s">
        <v>249</v>
      </c>
      <c r="I4" s="558" t="s">
        <v>250</v>
      </c>
    </row>
    <row r="5" s="17" customFormat="1" ht="16.5" hidden="1" spans="1:9">
      <c r="A5" s="557" t="s">
        <v>261</v>
      </c>
      <c r="B5" s="558" t="s">
        <v>244</v>
      </c>
      <c r="C5" s="558" t="s">
        <v>262</v>
      </c>
      <c r="D5" s="558" t="s">
        <v>262</v>
      </c>
      <c r="E5" s="558" t="s">
        <v>263</v>
      </c>
      <c r="F5" s="559" t="s">
        <v>264</v>
      </c>
      <c r="G5" s="558" t="s">
        <v>199</v>
      </c>
      <c r="H5" s="558" t="s">
        <v>249</v>
      </c>
      <c r="I5" s="558" t="s">
        <v>250</v>
      </c>
    </row>
    <row r="6" s="17" customFormat="1" ht="16.5" hidden="1" spans="1:9">
      <c r="A6" s="557" t="s">
        <v>265</v>
      </c>
      <c r="B6" s="558" t="s">
        <v>244</v>
      </c>
      <c r="C6" s="558" t="s">
        <v>266</v>
      </c>
      <c r="D6" s="558" t="s">
        <v>267</v>
      </c>
      <c r="E6" s="558" t="s">
        <v>268</v>
      </c>
      <c r="F6" s="559" t="s">
        <v>255</v>
      </c>
      <c r="G6" s="558" t="s">
        <v>49</v>
      </c>
      <c r="H6" s="558" t="s">
        <v>249</v>
      </c>
      <c r="I6" s="558" t="s">
        <v>250</v>
      </c>
    </row>
    <row r="7" s="17" customFormat="1" ht="16.5" hidden="1" spans="1:9">
      <c r="A7" s="557" t="s">
        <v>269</v>
      </c>
      <c r="B7" s="558" t="s">
        <v>244</v>
      </c>
      <c r="C7" s="558" t="s">
        <v>270</v>
      </c>
      <c r="D7" s="558" t="s">
        <v>270</v>
      </c>
      <c r="E7" s="558" t="s">
        <v>271</v>
      </c>
      <c r="F7" s="559" t="s">
        <v>272</v>
      </c>
      <c r="G7" s="558" t="s">
        <v>273</v>
      </c>
      <c r="H7" s="558" t="s">
        <v>249</v>
      </c>
      <c r="I7" s="558" t="s">
        <v>250</v>
      </c>
    </row>
    <row r="8" s="17" customFormat="1" ht="16.5" hidden="1" spans="1:9">
      <c r="A8" s="557" t="s">
        <v>274</v>
      </c>
      <c r="B8" s="558" t="s">
        <v>244</v>
      </c>
      <c r="C8" s="558" t="s">
        <v>275</v>
      </c>
      <c r="D8" s="558" t="s">
        <v>276</v>
      </c>
      <c r="E8" s="558" t="s">
        <v>277</v>
      </c>
      <c r="F8" s="559" t="s">
        <v>247</v>
      </c>
      <c r="G8" s="558" t="s">
        <v>248</v>
      </c>
      <c r="H8" s="558" t="s">
        <v>249</v>
      </c>
      <c r="I8" s="558" t="s">
        <v>250</v>
      </c>
    </row>
    <row r="9" s="17" customFormat="1" ht="16.5" hidden="1" spans="1:9">
      <c r="A9" s="557" t="s">
        <v>278</v>
      </c>
      <c r="B9" s="558" t="s">
        <v>244</v>
      </c>
      <c r="C9" s="558" t="s">
        <v>279</v>
      </c>
      <c r="D9" s="558" t="s">
        <v>279</v>
      </c>
      <c r="E9" s="558" t="s">
        <v>280</v>
      </c>
      <c r="F9" s="559" t="s">
        <v>264</v>
      </c>
      <c r="G9" s="558" t="s">
        <v>248</v>
      </c>
      <c r="H9" s="558" t="s">
        <v>249</v>
      </c>
      <c r="I9" s="558" t="s">
        <v>250</v>
      </c>
    </row>
    <row r="10" s="17" customFormat="1" ht="16.5" hidden="1" spans="1:9">
      <c r="A10" s="557" t="s">
        <v>281</v>
      </c>
      <c r="B10" s="558" t="s">
        <v>282</v>
      </c>
      <c r="C10" s="558" t="s">
        <v>283</v>
      </c>
      <c r="D10" s="558" t="s">
        <v>284</v>
      </c>
      <c r="E10" s="558" t="s">
        <v>285</v>
      </c>
      <c r="F10" s="559" t="s">
        <v>264</v>
      </c>
      <c r="G10" s="558" t="s">
        <v>198</v>
      </c>
      <c r="H10" s="558" t="s">
        <v>249</v>
      </c>
      <c r="I10" s="558" t="s">
        <v>250</v>
      </c>
    </row>
    <row r="11" s="17" customFormat="1" ht="16.5" hidden="1" spans="1:9">
      <c r="A11" s="557" t="s">
        <v>286</v>
      </c>
      <c r="B11" s="558" t="s">
        <v>244</v>
      </c>
      <c r="C11" s="558" t="s">
        <v>287</v>
      </c>
      <c r="D11" s="558" t="s">
        <v>283</v>
      </c>
      <c r="E11" s="558" t="s">
        <v>288</v>
      </c>
      <c r="F11" s="559" t="s">
        <v>289</v>
      </c>
      <c r="G11" s="558" t="s">
        <v>290</v>
      </c>
      <c r="H11" s="558" t="s">
        <v>249</v>
      </c>
      <c r="I11" s="558" t="s">
        <v>250</v>
      </c>
    </row>
    <row r="12" s="17" customFormat="1" ht="16.5" spans="1:9">
      <c r="A12" s="557" t="s">
        <v>291</v>
      </c>
      <c r="B12" s="558" t="s">
        <v>244</v>
      </c>
      <c r="C12" s="558" t="s">
        <v>292</v>
      </c>
      <c r="D12" s="558" t="s">
        <v>293</v>
      </c>
      <c r="E12" s="558" t="s">
        <v>294</v>
      </c>
      <c r="F12" s="559" t="s">
        <v>295</v>
      </c>
      <c r="G12" s="558" t="s">
        <v>296</v>
      </c>
      <c r="H12" s="558" t="s">
        <v>297</v>
      </c>
      <c r="I12" s="558" t="s">
        <v>250</v>
      </c>
    </row>
    <row r="13" s="17" customFormat="1" ht="16.5" hidden="1" spans="1:9">
      <c r="A13" s="557" t="s">
        <v>298</v>
      </c>
      <c r="B13" s="558" t="s">
        <v>244</v>
      </c>
      <c r="C13" s="558" t="s">
        <v>299</v>
      </c>
      <c r="D13" s="558" t="s">
        <v>300</v>
      </c>
      <c r="E13" s="558" t="s">
        <v>301</v>
      </c>
      <c r="F13" s="559" t="s">
        <v>302</v>
      </c>
      <c r="G13" s="558" t="s">
        <v>56</v>
      </c>
      <c r="H13" s="558" t="s">
        <v>249</v>
      </c>
      <c r="I13" s="558" t="s">
        <v>250</v>
      </c>
    </row>
    <row r="14" s="17" customFormat="1" ht="16.5" hidden="1" spans="1:9">
      <c r="A14" s="557" t="s">
        <v>303</v>
      </c>
      <c r="B14" s="558" t="s">
        <v>244</v>
      </c>
      <c r="C14" s="558" t="s">
        <v>304</v>
      </c>
      <c r="D14" s="558" t="s">
        <v>259</v>
      </c>
      <c r="E14" s="558" t="s">
        <v>305</v>
      </c>
      <c r="F14" s="559" t="s">
        <v>302</v>
      </c>
      <c r="G14" s="558" t="s">
        <v>56</v>
      </c>
      <c r="H14" s="558" t="s">
        <v>297</v>
      </c>
      <c r="I14" s="558" t="s">
        <v>250</v>
      </c>
    </row>
    <row r="15" s="17" customFormat="1" ht="16.5" hidden="1" spans="1:9">
      <c r="A15" s="557" t="s">
        <v>306</v>
      </c>
      <c r="B15" s="558" t="s">
        <v>244</v>
      </c>
      <c r="C15" s="558" t="s">
        <v>307</v>
      </c>
      <c r="D15" s="558" t="s">
        <v>308</v>
      </c>
      <c r="E15" s="558" t="s">
        <v>309</v>
      </c>
      <c r="F15" s="559" t="s">
        <v>255</v>
      </c>
      <c r="G15" s="558" t="s">
        <v>49</v>
      </c>
      <c r="H15" s="558" t="s">
        <v>249</v>
      </c>
      <c r="I15" s="558" t="s">
        <v>250</v>
      </c>
    </row>
    <row r="16" s="17" customFormat="1" ht="16.5" hidden="1" spans="1:9">
      <c r="A16" s="557" t="s">
        <v>310</v>
      </c>
      <c r="B16" s="558" t="s">
        <v>244</v>
      </c>
      <c r="C16" s="558" t="s">
        <v>311</v>
      </c>
      <c r="D16" s="558" t="s">
        <v>259</v>
      </c>
      <c r="E16" s="558" t="s">
        <v>312</v>
      </c>
      <c r="F16" s="559" t="s">
        <v>264</v>
      </c>
      <c r="G16" s="558" t="s">
        <v>198</v>
      </c>
      <c r="H16" s="558" t="s">
        <v>249</v>
      </c>
      <c r="I16" s="558" t="s">
        <v>250</v>
      </c>
    </row>
    <row r="17" s="17" customFormat="1" ht="16.5" hidden="1" spans="1:9">
      <c r="A17" s="557" t="s">
        <v>313</v>
      </c>
      <c r="B17" s="558" t="s">
        <v>244</v>
      </c>
      <c r="C17" s="558" t="s">
        <v>314</v>
      </c>
      <c r="D17" s="558" t="s">
        <v>259</v>
      </c>
      <c r="E17" s="558" t="s">
        <v>315</v>
      </c>
      <c r="F17" s="559" t="s">
        <v>264</v>
      </c>
      <c r="G17" s="558" t="s">
        <v>198</v>
      </c>
      <c r="H17" s="558" t="s">
        <v>249</v>
      </c>
      <c r="I17" s="558" t="s">
        <v>250</v>
      </c>
    </row>
    <row r="18" s="17" customFormat="1" ht="16.5" hidden="1" spans="1:9">
      <c r="A18" s="557" t="s">
        <v>316</v>
      </c>
      <c r="B18" s="558" t="s">
        <v>257</v>
      </c>
      <c r="C18" s="558" t="s">
        <v>317</v>
      </c>
      <c r="D18" s="558" t="s">
        <v>318</v>
      </c>
      <c r="E18" s="558" t="s">
        <v>319</v>
      </c>
      <c r="F18" s="559" t="s">
        <v>272</v>
      </c>
      <c r="G18" s="558" t="s">
        <v>198</v>
      </c>
      <c r="H18" s="558" t="s">
        <v>297</v>
      </c>
      <c r="I18" s="558" t="s">
        <v>250</v>
      </c>
    </row>
    <row r="19" s="17" customFormat="1" ht="16.5" hidden="1" spans="1:9">
      <c r="A19" s="557" t="s">
        <v>320</v>
      </c>
      <c r="B19" s="558" t="s">
        <v>244</v>
      </c>
      <c r="C19" s="558" t="s">
        <v>321</v>
      </c>
      <c r="D19" s="558" t="s">
        <v>300</v>
      </c>
      <c r="E19" s="558" t="s">
        <v>322</v>
      </c>
      <c r="F19" s="559" t="s">
        <v>302</v>
      </c>
      <c r="G19" s="558" t="s">
        <v>290</v>
      </c>
      <c r="H19" s="558" t="s">
        <v>249</v>
      </c>
      <c r="I19" s="558" t="s">
        <v>250</v>
      </c>
    </row>
    <row r="20" s="17" customFormat="1" ht="16.5" hidden="1" spans="1:9">
      <c r="A20" s="557" t="s">
        <v>323</v>
      </c>
      <c r="B20" s="558" t="s">
        <v>244</v>
      </c>
      <c r="C20" s="558" t="s">
        <v>324</v>
      </c>
      <c r="D20" s="558" t="s">
        <v>300</v>
      </c>
      <c r="E20" s="558" t="s">
        <v>325</v>
      </c>
      <c r="F20" s="559" t="s">
        <v>255</v>
      </c>
      <c r="G20" s="558" t="s">
        <v>273</v>
      </c>
      <c r="H20" s="558" t="s">
        <v>249</v>
      </c>
      <c r="I20" s="558" t="s">
        <v>250</v>
      </c>
    </row>
    <row r="21" s="17" customFormat="1" ht="16.5" hidden="1" spans="1:9">
      <c r="A21" s="557" t="s">
        <v>326</v>
      </c>
      <c r="B21" s="558" t="s">
        <v>244</v>
      </c>
      <c r="C21" s="558" t="s">
        <v>327</v>
      </c>
      <c r="D21" s="558" t="s">
        <v>300</v>
      </c>
      <c r="E21" s="558" t="s">
        <v>328</v>
      </c>
      <c r="F21" s="559" t="s">
        <v>329</v>
      </c>
      <c r="G21" s="558" t="s">
        <v>330</v>
      </c>
      <c r="H21" s="558" t="s">
        <v>249</v>
      </c>
      <c r="I21" s="558" t="s">
        <v>250</v>
      </c>
    </row>
    <row r="22" s="17" customFormat="1" ht="16.5" hidden="1" spans="1:9">
      <c r="A22" s="557" t="s">
        <v>331</v>
      </c>
      <c r="B22" s="558" t="s">
        <v>244</v>
      </c>
      <c r="C22" s="558" t="s">
        <v>332</v>
      </c>
      <c r="D22" s="558" t="s">
        <v>300</v>
      </c>
      <c r="E22" s="558" t="s">
        <v>333</v>
      </c>
      <c r="F22" s="559" t="s">
        <v>255</v>
      </c>
      <c r="G22" s="558" t="s">
        <v>273</v>
      </c>
      <c r="H22" s="558" t="s">
        <v>249</v>
      </c>
      <c r="I22" s="558" t="s">
        <v>250</v>
      </c>
    </row>
    <row r="23" s="17" customFormat="1" ht="16.5" hidden="1" spans="1:9">
      <c r="A23" s="557" t="s">
        <v>334</v>
      </c>
      <c r="B23" s="558" t="s">
        <v>244</v>
      </c>
      <c r="C23" s="558" t="s">
        <v>335</v>
      </c>
      <c r="D23" s="558" t="s">
        <v>336</v>
      </c>
      <c r="E23" s="558" t="s">
        <v>337</v>
      </c>
      <c r="F23" s="559" t="s">
        <v>289</v>
      </c>
      <c r="G23" s="558" t="s">
        <v>290</v>
      </c>
      <c r="H23" s="558" t="s">
        <v>249</v>
      </c>
      <c r="I23" s="558" t="s">
        <v>250</v>
      </c>
    </row>
    <row r="24" s="17" customFormat="1" ht="16.5" hidden="1" spans="1:9">
      <c r="A24" s="557" t="s">
        <v>338</v>
      </c>
      <c r="B24" s="558" t="s">
        <v>244</v>
      </c>
      <c r="C24" s="558" t="s">
        <v>339</v>
      </c>
      <c r="D24" s="558" t="s">
        <v>340</v>
      </c>
      <c r="E24" s="558" t="s">
        <v>341</v>
      </c>
      <c r="F24" s="559" t="s">
        <v>264</v>
      </c>
      <c r="G24" s="558" t="s">
        <v>197</v>
      </c>
      <c r="H24" s="558" t="s">
        <v>249</v>
      </c>
      <c r="I24" s="558" t="s">
        <v>250</v>
      </c>
    </row>
    <row r="25" s="17" customFormat="1" ht="16.5" spans="1:9">
      <c r="A25" s="557" t="s">
        <v>342</v>
      </c>
      <c r="B25" s="558" t="s">
        <v>244</v>
      </c>
      <c r="C25" s="558" t="s">
        <v>343</v>
      </c>
      <c r="D25" s="558" t="s">
        <v>259</v>
      </c>
      <c r="E25" s="558" t="s">
        <v>344</v>
      </c>
      <c r="F25" s="559" t="s">
        <v>272</v>
      </c>
      <c r="G25" s="558" t="s">
        <v>296</v>
      </c>
      <c r="H25" s="558" t="s">
        <v>188</v>
      </c>
      <c r="I25" s="558" t="s">
        <v>250</v>
      </c>
    </row>
    <row r="26" s="17" customFormat="1" ht="16.5" hidden="1" spans="1:9">
      <c r="A26" s="557" t="s">
        <v>345</v>
      </c>
      <c r="B26" s="558" t="s">
        <v>244</v>
      </c>
      <c r="C26" s="558" t="s">
        <v>346</v>
      </c>
      <c r="D26" s="558" t="s">
        <v>259</v>
      </c>
      <c r="E26" s="558" t="s">
        <v>347</v>
      </c>
      <c r="F26" s="559" t="s">
        <v>302</v>
      </c>
      <c r="G26" s="558" t="s">
        <v>56</v>
      </c>
      <c r="H26" s="558" t="s">
        <v>188</v>
      </c>
      <c r="I26" s="558" t="s">
        <v>250</v>
      </c>
    </row>
    <row r="27" s="17" customFormat="1" ht="16.5" hidden="1" spans="1:9">
      <c r="A27" s="557" t="s">
        <v>348</v>
      </c>
      <c r="B27" s="558" t="s">
        <v>244</v>
      </c>
      <c r="C27" s="558" t="s">
        <v>349</v>
      </c>
      <c r="D27" s="558" t="s">
        <v>300</v>
      </c>
      <c r="E27" s="558" t="s">
        <v>350</v>
      </c>
      <c r="F27" s="559" t="s">
        <v>302</v>
      </c>
      <c r="G27" s="558" t="s">
        <v>56</v>
      </c>
      <c r="H27" s="558" t="s">
        <v>249</v>
      </c>
      <c r="I27" s="558" t="s">
        <v>250</v>
      </c>
    </row>
    <row r="28" s="17" customFormat="1" ht="16.5" hidden="1" spans="1:9">
      <c r="A28" s="557" t="s">
        <v>351</v>
      </c>
      <c r="B28" s="558" t="s">
        <v>244</v>
      </c>
      <c r="C28" s="558" t="s">
        <v>352</v>
      </c>
      <c r="D28" s="558" t="s">
        <v>353</v>
      </c>
      <c r="E28" s="558" t="s">
        <v>354</v>
      </c>
      <c r="F28" s="559" t="s">
        <v>255</v>
      </c>
      <c r="G28" s="558" t="s">
        <v>200</v>
      </c>
      <c r="H28" s="558" t="s">
        <v>249</v>
      </c>
      <c r="I28" s="558" t="s">
        <v>250</v>
      </c>
    </row>
    <row r="29" s="17" customFormat="1" ht="16.5" hidden="1" spans="1:9">
      <c r="A29" s="557" t="s">
        <v>355</v>
      </c>
      <c r="B29" s="558" t="s">
        <v>244</v>
      </c>
      <c r="C29" s="558" t="s">
        <v>356</v>
      </c>
      <c r="D29" s="558" t="s">
        <v>353</v>
      </c>
      <c r="E29" s="558" t="s">
        <v>357</v>
      </c>
      <c r="F29" s="559" t="s">
        <v>255</v>
      </c>
      <c r="G29" s="558" t="s">
        <v>200</v>
      </c>
      <c r="H29" s="558" t="s">
        <v>249</v>
      </c>
      <c r="I29" s="558" t="s">
        <v>250</v>
      </c>
    </row>
    <row r="30" s="17" customFormat="1" ht="16.5" hidden="1" spans="1:9">
      <c r="A30" s="557" t="s">
        <v>358</v>
      </c>
      <c r="B30" s="558" t="s">
        <v>244</v>
      </c>
      <c r="C30" s="558" t="s">
        <v>359</v>
      </c>
      <c r="D30" s="558" t="s">
        <v>353</v>
      </c>
      <c r="E30" s="558" t="s">
        <v>360</v>
      </c>
      <c r="F30" s="559" t="s">
        <v>255</v>
      </c>
      <c r="G30" s="558" t="s">
        <v>200</v>
      </c>
      <c r="H30" s="558" t="s">
        <v>249</v>
      </c>
      <c r="I30" s="558" t="s">
        <v>250</v>
      </c>
    </row>
    <row r="31" s="17" customFormat="1" ht="16.5" hidden="1" spans="1:9">
      <c r="A31" s="557" t="s">
        <v>361</v>
      </c>
      <c r="B31" s="558" t="s">
        <v>244</v>
      </c>
      <c r="C31" s="558" t="s">
        <v>362</v>
      </c>
      <c r="D31" s="558" t="s">
        <v>353</v>
      </c>
      <c r="E31" s="558" t="s">
        <v>363</v>
      </c>
      <c r="F31" s="559" t="s">
        <v>255</v>
      </c>
      <c r="G31" s="558" t="s">
        <v>200</v>
      </c>
      <c r="H31" s="558" t="s">
        <v>249</v>
      </c>
      <c r="I31" s="558" t="s">
        <v>250</v>
      </c>
    </row>
    <row r="32" s="17" customFormat="1" ht="16.5" hidden="1" spans="1:9">
      <c r="A32" s="557" t="s">
        <v>364</v>
      </c>
      <c r="B32" s="558" t="s">
        <v>257</v>
      </c>
      <c r="C32" s="558" t="s">
        <v>365</v>
      </c>
      <c r="D32" s="558" t="s">
        <v>366</v>
      </c>
      <c r="E32" s="558" t="s">
        <v>367</v>
      </c>
      <c r="F32" s="559" t="s">
        <v>255</v>
      </c>
      <c r="G32" s="558" t="s">
        <v>200</v>
      </c>
      <c r="H32" s="558" t="s">
        <v>249</v>
      </c>
      <c r="I32" s="558" t="s">
        <v>250</v>
      </c>
    </row>
    <row r="33" s="17" customFormat="1" ht="16.5" spans="1:9">
      <c r="A33" s="557" t="s">
        <v>368</v>
      </c>
      <c r="B33" s="558" t="s">
        <v>244</v>
      </c>
      <c r="C33" s="558" t="s">
        <v>369</v>
      </c>
      <c r="D33" s="558" t="s">
        <v>259</v>
      </c>
      <c r="E33" s="558" t="s">
        <v>370</v>
      </c>
      <c r="F33" s="559" t="s">
        <v>272</v>
      </c>
      <c r="G33" s="558" t="s">
        <v>296</v>
      </c>
      <c r="H33" s="558" t="s">
        <v>188</v>
      </c>
      <c r="I33" s="558" t="s">
        <v>250</v>
      </c>
    </row>
    <row r="34" s="17" customFormat="1" ht="16.5" hidden="1" spans="1:9">
      <c r="A34" s="557" t="s">
        <v>371</v>
      </c>
      <c r="B34" s="558" t="s">
        <v>372</v>
      </c>
      <c r="C34" s="558" t="s">
        <v>369</v>
      </c>
      <c r="D34" s="558" t="s">
        <v>366</v>
      </c>
      <c r="E34" s="558" t="s">
        <v>373</v>
      </c>
      <c r="F34" s="559" t="s">
        <v>302</v>
      </c>
      <c r="G34" s="558" t="s">
        <v>56</v>
      </c>
      <c r="H34" s="558" t="s">
        <v>249</v>
      </c>
      <c r="I34" s="558" t="s">
        <v>250</v>
      </c>
    </row>
    <row r="35" s="17" customFormat="1" ht="16.5" spans="1:9">
      <c r="A35" s="557" t="s">
        <v>374</v>
      </c>
      <c r="B35" s="558" t="s">
        <v>244</v>
      </c>
      <c r="C35" s="558" t="s">
        <v>375</v>
      </c>
      <c r="D35" s="558" t="s">
        <v>259</v>
      </c>
      <c r="E35" s="558" t="s">
        <v>376</v>
      </c>
      <c r="F35" s="559" t="s">
        <v>272</v>
      </c>
      <c r="G35" s="558" t="s">
        <v>296</v>
      </c>
      <c r="H35" s="558" t="s">
        <v>188</v>
      </c>
      <c r="I35" s="558" t="s">
        <v>250</v>
      </c>
    </row>
    <row r="36" s="17" customFormat="1" ht="16.5" hidden="1" spans="1:9">
      <c r="A36" s="557" t="s">
        <v>377</v>
      </c>
      <c r="B36" s="558" t="s">
        <v>257</v>
      </c>
      <c r="C36" s="558" t="s">
        <v>378</v>
      </c>
      <c r="D36" s="558" t="s">
        <v>379</v>
      </c>
      <c r="E36" s="558" t="s">
        <v>380</v>
      </c>
      <c r="F36" s="559" t="s">
        <v>255</v>
      </c>
      <c r="G36" s="558" t="s">
        <v>200</v>
      </c>
      <c r="H36" s="558" t="s">
        <v>249</v>
      </c>
      <c r="I36" s="558" t="s">
        <v>250</v>
      </c>
    </row>
    <row r="37" s="17" customFormat="1" ht="16.5" hidden="1" spans="1:9">
      <c r="A37" s="557" t="s">
        <v>381</v>
      </c>
      <c r="B37" s="558" t="s">
        <v>372</v>
      </c>
      <c r="C37" s="558" t="s">
        <v>382</v>
      </c>
      <c r="D37" s="558" t="s">
        <v>259</v>
      </c>
      <c r="E37" s="558" t="s">
        <v>383</v>
      </c>
      <c r="F37" s="559" t="s">
        <v>272</v>
      </c>
      <c r="G37" s="558" t="s">
        <v>384</v>
      </c>
      <c r="H37" s="558" t="s">
        <v>297</v>
      </c>
      <c r="I37" s="558" t="s">
        <v>250</v>
      </c>
    </row>
    <row r="38" s="17" customFormat="1" ht="16.5" hidden="1" spans="1:9">
      <c r="A38" s="557" t="s">
        <v>385</v>
      </c>
      <c r="B38" s="558" t="s">
        <v>372</v>
      </c>
      <c r="C38" s="558" t="s">
        <v>386</v>
      </c>
      <c r="D38" s="558" t="s">
        <v>259</v>
      </c>
      <c r="E38" s="558" t="s">
        <v>387</v>
      </c>
      <c r="F38" s="559" t="s">
        <v>272</v>
      </c>
      <c r="G38" s="558" t="s">
        <v>388</v>
      </c>
      <c r="H38" s="558" t="s">
        <v>297</v>
      </c>
      <c r="I38" s="558" t="s">
        <v>250</v>
      </c>
    </row>
    <row r="39" s="17" customFormat="1" ht="16.5" spans="1:9">
      <c r="A39" s="557" t="s">
        <v>389</v>
      </c>
      <c r="B39" s="558" t="s">
        <v>257</v>
      </c>
      <c r="C39" s="558" t="s">
        <v>390</v>
      </c>
      <c r="D39" s="558" t="s">
        <v>391</v>
      </c>
      <c r="E39" s="558" t="s">
        <v>392</v>
      </c>
      <c r="F39" s="559" t="s">
        <v>247</v>
      </c>
      <c r="G39" s="558" t="s">
        <v>296</v>
      </c>
      <c r="H39" s="558" t="s">
        <v>297</v>
      </c>
      <c r="I39" s="558" t="s">
        <v>250</v>
      </c>
    </row>
    <row r="40" s="17" customFormat="1" ht="16.5" hidden="1" spans="1:9">
      <c r="A40" s="557" t="s">
        <v>393</v>
      </c>
      <c r="B40" s="558" t="s">
        <v>244</v>
      </c>
      <c r="C40" s="558" t="s">
        <v>394</v>
      </c>
      <c r="D40" s="558" t="s">
        <v>353</v>
      </c>
      <c r="E40" s="558" t="s">
        <v>395</v>
      </c>
      <c r="F40" s="559" t="s">
        <v>255</v>
      </c>
      <c r="G40" s="558" t="s">
        <v>200</v>
      </c>
      <c r="H40" s="558" t="s">
        <v>249</v>
      </c>
      <c r="I40" s="558" t="s">
        <v>250</v>
      </c>
    </row>
    <row r="41" s="17" customFormat="1" ht="16.5" hidden="1" spans="1:9">
      <c r="A41" s="557" t="s">
        <v>396</v>
      </c>
      <c r="B41" s="558" t="s">
        <v>244</v>
      </c>
      <c r="C41" s="558" t="s">
        <v>397</v>
      </c>
      <c r="D41" s="558" t="s">
        <v>398</v>
      </c>
      <c r="E41" s="558" t="s">
        <v>399</v>
      </c>
      <c r="F41" s="559" t="s">
        <v>247</v>
      </c>
      <c r="G41" s="558" t="s">
        <v>248</v>
      </c>
      <c r="H41" s="558" t="s">
        <v>297</v>
      </c>
      <c r="I41" s="558" t="s">
        <v>250</v>
      </c>
    </row>
    <row r="42" s="17" customFormat="1" ht="16.5" hidden="1" spans="1:9">
      <c r="A42" s="557" t="s">
        <v>400</v>
      </c>
      <c r="B42" s="558" t="s">
        <v>257</v>
      </c>
      <c r="C42" s="558" t="s">
        <v>401</v>
      </c>
      <c r="D42" s="558" t="s">
        <v>259</v>
      </c>
      <c r="E42" s="558" t="s">
        <v>402</v>
      </c>
      <c r="F42" s="559" t="s">
        <v>272</v>
      </c>
      <c r="G42" s="558" t="s">
        <v>384</v>
      </c>
      <c r="H42" s="558" t="s">
        <v>249</v>
      </c>
      <c r="I42" s="558" t="s">
        <v>250</v>
      </c>
    </row>
    <row r="43" s="17" customFormat="1" ht="16.5" hidden="1" spans="1:9">
      <c r="A43" s="557" t="s">
        <v>403</v>
      </c>
      <c r="B43" s="558" t="s">
        <v>282</v>
      </c>
      <c r="C43" s="558" t="s">
        <v>404</v>
      </c>
      <c r="D43" s="558" t="s">
        <v>405</v>
      </c>
      <c r="E43" s="558" t="s">
        <v>406</v>
      </c>
      <c r="F43" s="559" t="s">
        <v>272</v>
      </c>
      <c r="G43" s="558" t="s">
        <v>384</v>
      </c>
      <c r="H43" s="558" t="s">
        <v>249</v>
      </c>
      <c r="I43" s="558" t="s">
        <v>250</v>
      </c>
    </row>
    <row r="44" s="17" customFormat="1" ht="16.5" spans="1:9">
      <c r="A44" s="557" t="s">
        <v>407</v>
      </c>
      <c r="B44" s="558" t="s">
        <v>244</v>
      </c>
      <c r="C44" s="558" t="s">
        <v>408</v>
      </c>
      <c r="D44" s="558" t="s">
        <v>259</v>
      </c>
      <c r="E44" s="558" t="s">
        <v>409</v>
      </c>
      <c r="F44" s="559" t="s">
        <v>272</v>
      </c>
      <c r="G44" s="558" t="s">
        <v>296</v>
      </c>
      <c r="H44" s="558" t="s">
        <v>188</v>
      </c>
      <c r="I44" s="558" t="s">
        <v>250</v>
      </c>
    </row>
    <row r="45" s="17" customFormat="1" ht="16.5" hidden="1" spans="1:9">
      <c r="A45" s="557" t="s">
        <v>410</v>
      </c>
      <c r="B45" s="558" t="s">
        <v>257</v>
      </c>
      <c r="C45" s="558" t="s">
        <v>411</v>
      </c>
      <c r="D45" s="558" t="s">
        <v>259</v>
      </c>
      <c r="E45" s="558" t="s">
        <v>412</v>
      </c>
      <c r="F45" s="559" t="s">
        <v>272</v>
      </c>
      <c r="G45" s="558" t="s">
        <v>384</v>
      </c>
      <c r="H45" s="558" t="s">
        <v>249</v>
      </c>
      <c r="I45" s="558" t="s">
        <v>250</v>
      </c>
    </row>
    <row r="46" s="17" customFormat="1" ht="16.5" hidden="1" spans="1:9">
      <c r="A46" s="557" t="s">
        <v>413</v>
      </c>
      <c r="B46" s="558" t="s">
        <v>257</v>
      </c>
      <c r="C46" s="558" t="s">
        <v>414</v>
      </c>
      <c r="D46" s="558" t="s">
        <v>259</v>
      </c>
      <c r="E46" s="558" t="s">
        <v>415</v>
      </c>
      <c r="F46" s="559" t="s">
        <v>272</v>
      </c>
      <c r="G46" s="558" t="s">
        <v>384</v>
      </c>
      <c r="H46" s="558" t="s">
        <v>249</v>
      </c>
      <c r="I46" s="558" t="s">
        <v>250</v>
      </c>
    </row>
    <row r="47" s="17" customFormat="1" ht="16.5" hidden="1" spans="1:9">
      <c r="A47" s="557" t="s">
        <v>416</v>
      </c>
      <c r="B47" s="558" t="s">
        <v>282</v>
      </c>
      <c r="C47" s="558" t="s">
        <v>417</v>
      </c>
      <c r="D47" s="558" t="s">
        <v>418</v>
      </c>
      <c r="E47" s="558" t="s">
        <v>419</v>
      </c>
      <c r="F47" s="559" t="s">
        <v>255</v>
      </c>
      <c r="G47" s="558" t="s">
        <v>200</v>
      </c>
      <c r="H47" s="558" t="s">
        <v>249</v>
      </c>
      <c r="I47" s="558" t="s">
        <v>250</v>
      </c>
    </row>
    <row r="48" s="17" customFormat="1" ht="16.5" hidden="1" spans="1:9">
      <c r="A48" s="557" t="s">
        <v>420</v>
      </c>
      <c r="B48" s="558" t="s">
        <v>244</v>
      </c>
      <c r="C48" s="558" t="s">
        <v>421</v>
      </c>
      <c r="D48" s="558" t="s">
        <v>353</v>
      </c>
      <c r="E48" s="558" t="s">
        <v>422</v>
      </c>
      <c r="F48" s="559" t="s">
        <v>247</v>
      </c>
      <c r="G48" s="558" t="s">
        <v>423</v>
      </c>
      <c r="H48" s="558" t="s">
        <v>249</v>
      </c>
      <c r="I48" s="558" t="s">
        <v>250</v>
      </c>
    </row>
    <row r="49" s="17" customFormat="1" ht="16.5" hidden="1" spans="1:9">
      <c r="A49" s="557" t="s">
        <v>424</v>
      </c>
      <c r="B49" s="558" t="s">
        <v>244</v>
      </c>
      <c r="C49" s="558" t="s">
        <v>425</v>
      </c>
      <c r="D49" s="558" t="s">
        <v>300</v>
      </c>
      <c r="E49" s="558" t="s">
        <v>426</v>
      </c>
      <c r="F49" s="559" t="s">
        <v>272</v>
      </c>
      <c r="G49" s="558" t="s">
        <v>290</v>
      </c>
      <c r="H49" s="558" t="s">
        <v>249</v>
      </c>
      <c r="I49" s="558" t="s">
        <v>250</v>
      </c>
    </row>
    <row r="50" s="17" customFormat="1" ht="16.5" hidden="1" spans="1:9">
      <c r="A50" s="557" t="s">
        <v>427</v>
      </c>
      <c r="B50" s="558" t="s">
        <v>244</v>
      </c>
      <c r="C50" s="558" t="s">
        <v>428</v>
      </c>
      <c r="D50" s="558" t="s">
        <v>353</v>
      </c>
      <c r="E50" s="558" t="s">
        <v>429</v>
      </c>
      <c r="F50" s="559" t="s">
        <v>247</v>
      </c>
      <c r="G50" s="558" t="s">
        <v>423</v>
      </c>
      <c r="H50" s="558" t="s">
        <v>249</v>
      </c>
      <c r="I50" s="558" t="s">
        <v>250</v>
      </c>
    </row>
    <row r="51" s="17" customFormat="1" ht="16.5" hidden="1" spans="1:9">
      <c r="A51" s="557" t="s">
        <v>430</v>
      </c>
      <c r="B51" s="558" t="s">
        <v>244</v>
      </c>
      <c r="C51" s="558" t="s">
        <v>431</v>
      </c>
      <c r="D51" s="558" t="s">
        <v>353</v>
      </c>
      <c r="E51" s="558" t="s">
        <v>432</v>
      </c>
      <c r="F51" s="559" t="s">
        <v>247</v>
      </c>
      <c r="G51" s="558" t="s">
        <v>423</v>
      </c>
      <c r="H51" s="558" t="s">
        <v>249</v>
      </c>
      <c r="I51" s="558" t="s">
        <v>250</v>
      </c>
    </row>
    <row r="52" s="17" customFormat="1" ht="16.5" hidden="1" spans="1:9">
      <c r="A52" s="557" t="s">
        <v>433</v>
      </c>
      <c r="B52" s="558" t="s">
        <v>244</v>
      </c>
      <c r="C52" s="558" t="s">
        <v>434</v>
      </c>
      <c r="D52" s="558" t="s">
        <v>353</v>
      </c>
      <c r="E52" s="558" t="s">
        <v>435</v>
      </c>
      <c r="F52" s="559" t="s">
        <v>247</v>
      </c>
      <c r="G52" s="558" t="s">
        <v>423</v>
      </c>
      <c r="H52" s="558" t="s">
        <v>249</v>
      </c>
      <c r="I52" s="558" t="s">
        <v>250</v>
      </c>
    </row>
    <row r="53" s="17" customFormat="1" ht="16.5" hidden="1" spans="1:9">
      <c r="A53" s="557" t="s">
        <v>436</v>
      </c>
      <c r="B53" s="558" t="s">
        <v>244</v>
      </c>
      <c r="C53" s="558" t="s">
        <v>437</v>
      </c>
      <c r="D53" s="558" t="s">
        <v>353</v>
      </c>
      <c r="E53" s="558" t="s">
        <v>438</v>
      </c>
      <c r="F53" s="559" t="s">
        <v>255</v>
      </c>
      <c r="G53" s="558" t="s">
        <v>200</v>
      </c>
      <c r="H53" s="558" t="s">
        <v>249</v>
      </c>
      <c r="I53" s="558" t="s">
        <v>250</v>
      </c>
    </row>
    <row r="54" s="17" customFormat="1" ht="16.5" hidden="1" spans="1:9">
      <c r="A54" s="557" t="s">
        <v>439</v>
      </c>
      <c r="B54" s="558" t="s">
        <v>244</v>
      </c>
      <c r="C54" s="558" t="s">
        <v>440</v>
      </c>
      <c r="D54" s="558" t="s">
        <v>353</v>
      </c>
      <c r="E54" s="558" t="s">
        <v>441</v>
      </c>
      <c r="F54" s="559" t="s">
        <v>247</v>
      </c>
      <c r="G54" s="558" t="s">
        <v>423</v>
      </c>
      <c r="H54" s="558" t="s">
        <v>249</v>
      </c>
      <c r="I54" s="558" t="s">
        <v>250</v>
      </c>
    </row>
    <row r="55" s="17" customFormat="1" ht="16.5" hidden="1" spans="1:9">
      <c r="A55" s="557" t="s">
        <v>442</v>
      </c>
      <c r="B55" s="558" t="s">
        <v>244</v>
      </c>
      <c r="C55" s="558" t="s">
        <v>440</v>
      </c>
      <c r="D55" s="558" t="s">
        <v>353</v>
      </c>
      <c r="E55" s="558" t="s">
        <v>443</v>
      </c>
      <c r="F55" s="559" t="s">
        <v>255</v>
      </c>
      <c r="G55" s="558" t="s">
        <v>200</v>
      </c>
      <c r="H55" s="558" t="s">
        <v>249</v>
      </c>
      <c r="I55" s="558" t="s">
        <v>250</v>
      </c>
    </row>
    <row r="56" s="17" customFormat="1" ht="16.5" hidden="1" spans="1:9">
      <c r="A56" s="557" t="s">
        <v>444</v>
      </c>
      <c r="B56" s="558" t="s">
        <v>282</v>
      </c>
      <c r="C56" s="558" t="s">
        <v>445</v>
      </c>
      <c r="D56" s="558" t="s">
        <v>446</v>
      </c>
      <c r="E56" s="558" t="s">
        <v>447</v>
      </c>
      <c r="F56" s="559" t="s">
        <v>272</v>
      </c>
      <c r="G56" s="558" t="s">
        <v>384</v>
      </c>
      <c r="H56" s="558" t="s">
        <v>297</v>
      </c>
      <c r="I56" s="558" t="s">
        <v>250</v>
      </c>
    </row>
    <row r="57" s="17" customFormat="1" ht="16.5" hidden="1" spans="1:9">
      <c r="A57" s="557" t="s">
        <v>448</v>
      </c>
      <c r="B57" s="558" t="s">
        <v>244</v>
      </c>
      <c r="C57" s="558" t="s">
        <v>449</v>
      </c>
      <c r="D57" s="558" t="s">
        <v>353</v>
      </c>
      <c r="E57" s="558" t="s">
        <v>450</v>
      </c>
      <c r="F57" s="559" t="s">
        <v>247</v>
      </c>
      <c r="G57" s="558" t="s">
        <v>423</v>
      </c>
      <c r="H57" s="558" t="s">
        <v>249</v>
      </c>
      <c r="I57" s="558" t="s">
        <v>250</v>
      </c>
    </row>
    <row r="58" s="17" customFormat="1" ht="16.5" hidden="1" spans="1:9">
      <c r="A58" s="557" t="s">
        <v>451</v>
      </c>
      <c r="B58" s="558" t="s">
        <v>257</v>
      </c>
      <c r="C58" s="558" t="s">
        <v>452</v>
      </c>
      <c r="D58" s="558" t="s">
        <v>259</v>
      </c>
      <c r="E58" s="558" t="s">
        <v>453</v>
      </c>
      <c r="F58" s="559" t="s">
        <v>272</v>
      </c>
      <c r="G58" s="558" t="s">
        <v>384</v>
      </c>
      <c r="H58" s="558" t="s">
        <v>249</v>
      </c>
      <c r="I58" s="558" t="s">
        <v>250</v>
      </c>
    </row>
    <row r="59" s="17" customFormat="1" ht="16.5" hidden="1" spans="1:9">
      <c r="A59" s="557" t="s">
        <v>454</v>
      </c>
      <c r="B59" s="558" t="s">
        <v>257</v>
      </c>
      <c r="C59" s="558" t="s">
        <v>455</v>
      </c>
      <c r="D59" s="558" t="s">
        <v>259</v>
      </c>
      <c r="E59" s="558" t="s">
        <v>456</v>
      </c>
      <c r="F59" s="559" t="s">
        <v>272</v>
      </c>
      <c r="G59" s="558" t="s">
        <v>384</v>
      </c>
      <c r="H59" s="558" t="s">
        <v>188</v>
      </c>
      <c r="I59" s="558" t="s">
        <v>250</v>
      </c>
    </row>
    <row r="60" s="17" customFormat="1" ht="16.5" hidden="1" spans="1:9">
      <c r="A60" s="557" t="s">
        <v>457</v>
      </c>
      <c r="B60" s="558" t="s">
        <v>244</v>
      </c>
      <c r="C60" s="558" t="s">
        <v>458</v>
      </c>
      <c r="D60" s="558" t="s">
        <v>459</v>
      </c>
      <c r="E60" s="558" t="s">
        <v>460</v>
      </c>
      <c r="F60" s="559" t="s">
        <v>247</v>
      </c>
      <c r="G60" s="558" t="s">
        <v>423</v>
      </c>
      <c r="H60" s="558" t="s">
        <v>297</v>
      </c>
      <c r="I60" s="558" t="s">
        <v>250</v>
      </c>
    </row>
    <row r="61" s="17" customFormat="1" ht="16.5" hidden="1" spans="1:9">
      <c r="A61" s="557" t="s">
        <v>461</v>
      </c>
      <c r="B61" s="558" t="s">
        <v>282</v>
      </c>
      <c r="C61" s="558" t="s">
        <v>462</v>
      </c>
      <c r="D61" s="558" t="s">
        <v>463</v>
      </c>
      <c r="E61" s="558" t="s">
        <v>464</v>
      </c>
      <c r="F61" s="559" t="s">
        <v>255</v>
      </c>
      <c r="G61" s="558" t="s">
        <v>200</v>
      </c>
      <c r="H61" s="558" t="s">
        <v>249</v>
      </c>
      <c r="I61" s="558" t="s">
        <v>250</v>
      </c>
    </row>
    <row r="62" s="17" customFormat="1" ht="16.5" spans="1:9">
      <c r="A62" s="557" t="s">
        <v>465</v>
      </c>
      <c r="B62" s="558" t="s">
        <v>257</v>
      </c>
      <c r="C62" s="558" t="s">
        <v>466</v>
      </c>
      <c r="D62" s="558" t="s">
        <v>366</v>
      </c>
      <c r="E62" s="558" t="s">
        <v>467</v>
      </c>
      <c r="F62" s="559" t="s">
        <v>255</v>
      </c>
      <c r="G62" s="558" t="s">
        <v>296</v>
      </c>
      <c r="H62" s="558" t="s">
        <v>249</v>
      </c>
      <c r="I62" s="558" t="s">
        <v>250</v>
      </c>
    </row>
    <row r="63" s="17" customFormat="1" ht="16.5" hidden="1" spans="1:9">
      <c r="A63" s="557" t="s">
        <v>468</v>
      </c>
      <c r="B63" s="558" t="s">
        <v>244</v>
      </c>
      <c r="C63" s="558" t="s">
        <v>469</v>
      </c>
      <c r="D63" s="558" t="s">
        <v>293</v>
      </c>
      <c r="E63" s="558" t="s">
        <v>470</v>
      </c>
      <c r="F63" s="559" t="s">
        <v>255</v>
      </c>
      <c r="G63" s="558" t="s">
        <v>200</v>
      </c>
      <c r="H63" s="558" t="s">
        <v>297</v>
      </c>
      <c r="I63" s="558" t="s">
        <v>250</v>
      </c>
    </row>
    <row r="64" s="17" customFormat="1" ht="16.5" hidden="1" spans="1:9">
      <c r="A64" s="557" t="s">
        <v>471</v>
      </c>
      <c r="B64" s="558" t="s">
        <v>244</v>
      </c>
      <c r="C64" s="558" t="s">
        <v>472</v>
      </c>
      <c r="D64" s="558" t="s">
        <v>473</v>
      </c>
      <c r="E64" s="558" t="s">
        <v>474</v>
      </c>
      <c r="F64" s="559" t="s">
        <v>264</v>
      </c>
      <c r="G64" s="558" t="s">
        <v>197</v>
      </c>
      <c r="H64" s="558" t="s">
        <v>249</v>
      </c>
      <c r="I64" s="558" t="s">
        <v>250</v>
      </c>
    </row>
    <row r="65" s="17" customFormat="1" ht="16.5" hidden="1" spans="1:9">
      <c r="A65" s="557" t="s">
        <v>475</v>
      </c>
      <c r="B65" s="558" t="s">
        <v>244</v>
      </c>
      <c r="C65" s="558" t="s">
        <v>476</v>
      </c>
      <c r="D65" s="558" t="s">
        <v>293</v>
      </c>
      <c r="E65" s="558" t="s">
        <v>477</v>
      </c>
      <c r="F65" s="559" t="s">
        <v>255</v>
      </c>
      <c r="G65" s="558" t="s">
        <v>200</v>
      </c>
      <c r="H65" s="558" t="s">
        <v>297</v>
      </c>
      <c r="I65" s="558" t="s">
        <v>250</v>
      </c>
    </row>
    <row r="66" s="17" customFormat="1" ht="16.5" hidden="1" spans="1:9">
      <c r="A66" s="557" t="s">
        <v>478</v>
      </c>
      <c r="B66" s="558" t="s">
        <v>244</v>
      </c>
      <c r="C66" s="558" t="s">
        <v>479</v>
      </c>
      <c r="D66" s="558" t="s">
        <v>293</v>
      </c>
      <c r="E66" s="558" t="s">
        <v>480</v>
      </c>
      <c r="F66" s="559" t="s">
        <v>264</v>
      </c>
      <c r="G66" s="558" t="s">
        <v>197</v>
      </c>
      <c r="H66" s="558" t="s">
        <v>297</v>
      </c>
      <c r="I66" s="558" t="s">
        <v>250</v>
      </c>
    </row>
    <row r="67" s="17" customFormat="1" ht="16.5" spans="1:9">
      <c r="A67" s="557" t="s">
        <v>481</v>
      </c>
      <c r="B67" s="558" t="s">
        <v>257</v>
      </c>
      <c r="C67" s="558" t="s">
        <v>482</v>
      </c>
      <c r="D67" s="558" t="s">
        <v>259</v>
      </c>
      <c r="E67" s="558" t="s">
        <v>483</v>
      </c>
      <c r="F67" s="559" t="s">
        <v>264</v>
      </c>
      <c r="G67" s="558" t="s">
        <v>296</v>
      </c>
      <c r="H67" s="558" t="s">
        <v>188</v>
      </c>
      <c r="I67" s="558" t="s">
        <v>250</v>
      </c>
    </row>
    <row r="68" s="17" customFormat="1" ht="16.5" hidden="1" spans="1:9">
      <c r="A68" s="557" t="s">
        <v>484</v>
      </c>
      <c r="B68" s="558" t="s">
        <v>282</v>
      </c>
      <c r="C68" s="558" t="s">
        <v>485</v>
      </c>
      <c r="D68" s="558" t="s">
        <v>259</v>
      </c>
      <c r="E68" s="558" t="s">
        <v>486</v>
      </c>
      <c r="F68" s="559" t="s">
        <v>329</v>
      </c>
      <c r="G68" s="558" t="s">
        <v>487</v>
      </c>
      <c r="H68" s="558" t="s">
        <v>188</v>
      </c>
      <c r="I68" s="558" t="s">
        <v>250</v>
      </c>
    </row>
    <row r="69" s="17" customFormat="1" ht="16.5" hidden="1" spans="1:9">
      <c r="A69" s="557" t="s">
        <v>488</v>
      </c>
      <c r="B69" s="558" t="s">
        <v>282</v>
      </c>
      <c r="C69" s="558" t="s">
        <v>489</v>
      </c>
      <c r="D69" s="558" t="s">
        <v>490</v>
      </c>
      <c r="E69" s="558" t="s">
        <v>491</v>
      </c>
      <c r="F69" s="559" t="s">
        <v>289</v>
      </c>
      <c r="G69" s="558" t="s">
        <v>290</v>
      </c>
      <c r="H69" s="558" t="s">
        <v>249</v>
      </c>
      <c r="I69" s="558" t="s">
        <v>250</v>
      </c>
    </row>
    <row r="70" s="17" customFormat="1" ht="16.5" hidden="1" spans="1:9">
      <c r="A70" s="557" t="s">
        <v>492</v>
      </c>
      <c r="B70" s="558" t="s">
        <v>282</v>
      </c>
      <c r="C70" s="558" t="s">
        <v>493</v>
      </c>
      <c r="D70" s="558" t="s">
        <v>494</v>
      </c>
      <c r="E70" s="558" t="s">
        <v>495</v>
      </c>
      <c r="F70" s="559" t="s">
        <v>264</v>
      </c>
      <c r="G70" s="558" t="s">
        <v>197</v>
      </c>
      <c r="H70" s="558" t="s">
        <v>249</v>
      </c>
      <c r="I70" s="558" t="s">
        <v>250</v>
      </c>
    </row>
    <row r="71" s="17" customFormat="1" ht="16.5" hidden="1" spans="1:9">
      <c r="A71" s="557" t="s">
        <v>496</v>
      </c>
      <c r="B71" s="558" t="s">
        <v>244</v>
      </c>
      <c r="C71" s="558" t="s">
        <v>497</v>
      </c>
      <c r="D71" s="558" t="s">
        <v>321</v>
      </c>
      <c r="E71" s="558" t="s">
        <v>498</v>
      </c>
      <c r="F71" s="559" t="s">
        <v>289</v>
      </c>
      <c r="G71" s="558" t="s">
        <v>290</v>
      </c>
      <c r="H71" s="558" t="s">
        <v>249</v>
      </c>
      <c r="I71" s="558" t="s">
        <v>250</v>
      </c>
    </row>
    <row r="72" s="17" customFormat="1" ht="16.5" hidden="1" spans="1:9">
      <c r="A72" s="557" t="s">
        <v>499</v>
      </c>
      <c r="B72" s="558" t="s">
        <v>244</v>
      </c>
      <c r="C72" s="558" t="s">
        <v>500</v>
      </c>
      <c r="D72" s="558" t="s">
        <v>321</v>
      </c>
      <c r="E72" s="558" t="s">
        <v>501</v>
      </c>
      <c r="F72" s="559" t="s">
        <v>289</v>
      </c>
      <c r="G72" s="558" t="s">
        <v>290</v>
      </c>
      <c r="H72" s="558" t="s">
        <v>249</v>
      </c>
      <c r="I72" s="558" t="s">
        <v>250</v>
      </c>
    </row>
    <row r="73" s="17" customFormat="1" ht="16.5" hidden="1" spans="1:9">
      <c r="A73" s="557" t="s">
        <v>502</v>
      </c>
      <c r="B73" s="558" t="s">
        <v>244</v>
      </c>
      <c r="C73" s="558" t="s">
        <v>503</v>
      </c>
      <c r="D73" s="558" t="s">
        <v>321</v>
      </c>
      <c r="E73" s="558" t="s">
        <v>504</v>
      </c>
      <c r="F73" s="559" t="s">
        <v>289</v>
      </c>
      <c r="G73" s="558" t="s">
        <v>290</v>
      </c>
      <c r="H73" s="558" t="s">
        <v>249</v>
      </c>
      <c r="I73" s="558" t="s">
        <v>250</v>
      </c>
    </row>
    <row r="74" s="17" customFormat="1" ht="16.5" hidden="1" spans="1:9">
      <c r="A74" s="557" t="s">
        <v>505</v>
      </c>
      <c r="B74" s="558" t="s">
        <v>257</v>
      </c>
      <c r="C74" s="558" t="s">
        <v>506</v>
      </c>
      <c r="D74" s="558" t="s">
        <v>507</v>
      </c>
      <c r="E74" s="558" t="s">
        <v>508</v>
      </c>
      <c r="F74" s="559" t="s">
        <v>255</v>
      </c>
      <c r="G74" s="558" t="s">
        <v>49</v>
      </c>
      <c r="H74" s="558" t="s">
        <v>297</v>
      </c>
      <c r="I74" s="558" t="s">
        <v>250</v>
      </c>
    </row>
    <row r="75" s="17" customFormat="1" ht="16.5" hidden="1" spans="1:9">
      <c r="A75" s="557" t="s">
        <v>509</v>
      </c>
      <c r="B75" s="558" t="s">
        <v>257</v>
      </c>
      <c r="C75" s="558" t="s">
        <v>510</v>
      </c>
      <c r="D75" s="558" t="s">
        <v>340</v>
      </c>
      <c r="E75" s="558" t="s">
        <v>511</v>
      </c>
      <c r="F75" s="559" t="s">
        <v>264</v>
      </c>
      <c r="G75" s="558" t="s">
        <v>198</v>
      </c>
      <c r="H75" s="558" t="s">
        <v>249</v>
      </c>
      <c r="I75" s="558" t="s">
        <v>250</v>
      </c>
    </row>
    <row r="76" s="17" customFormat="1" ht="16.5" hidden="1" spans="1:9">
      <c r="A76" s="557" t="s">
        <v>512</v>
      </c>
      <c r="B76" s="558" t="s">
        <v>244</v>
      </c>
      <c r="C76" s="558" t="s">
        <v>513</v>
      </c>
      <c r="D76" s="558" t="s">
        <v>318</v>
      </c>
      <c r="E76" s="558" t="s">
        <v>514</v>
      </c>
      <c r="F76" s="559" t="s">
        <v>255</v>
      </c>
      <c r="G76" s="558" t="s">
        <v>49</v>
      </c>
      <c r="H76" s="558" t="s">
        <v>249</v>
      </c>
      <c r="I76" s="558" t="s">
        <v>250</v>
      </c>
    </row>
    <row r="77" s="17" customFormat="1" ht="16.5" spans="1:9">
      <c r="A77" s="557" t="s">
        <v>515</v>
      </c>
      <c r="B77" s="558" t="s">
        <v>244</v>
      </c>
      <c r="C77" s="558" t="s">
        <v>516</v>
      </c>
      <c r="D77" s="558" t="s">
        <v>293</v>
      </c>
      <c r="E77" s="558" t="s">
        <v>517</v>
      </c>
      <c r="F77" s="559" t="s">
        <v>255</v>
      </c>
      <c r="G77" s="558" t="s">
        <v>296</v>
      </c>
      <c r="H77" s="558" t="s">
        <v>297</v>
      </c>
      <c r="I77" s="558" t="s">
        <v>250</v>
      </c>
    </row>
    <row r="78" s="17" customFormat="1" ht="16.5" hidden="1" spans="1:9">
      <c r="A78" s="557" t="s">
        <v>518</v>
      </c>
      <c r="B78" s="558" t="s">
        <v>282</v>
      </c>
      <c r="C78" s="558" t="s">
        <v>519</v>
      </c>
      <c r="D78" s="558" t="s">
        <v>520</v>
      </c>
      <c r="E78" s="558" t="s">
        <v>521</v>
      </c>
      <c r="F78" s="559" t="s">
        <v>264</v>
      </c>
      <c r="G78" s="558" t="s">
        <v>199</v>
      </c>
      <c r="H78" s="558" t="s">
        <v>297</v>
      </c>
      <c r="I78" s="558" t="s">
        <v>250</v>
      </c>
    </row>
    <row r="79" s="17" customFormat="1" ht="16.5" spans="1:9">
      <c r="A79" s="557" t="s">
        <v>522</v>
      </c>
      <c r="B79" s="558" t="s">
        <v>257</v>
      </c>
      <c r="C79" s="558" t="s">
        <v>523</v>
      </c>
      <c r="D79" s="558" t="s">
        <v>259</v>
      </c>
      <c r="E79" s="558" t="s">
        <v>524</v>
      </c>
      <c r="F79" s="559" t="s">
        <v>255</v>
      </c>
      <c r="G79" s="558" t="s">
        <v>296</v>
      </c>
      <c r="H79" s="558" t="s">
        <v>297</v>
      </c>
      <c r="I79" s="558" t="s">
        <v>250</v>
      </c>
    </row>
    <row r="80" s="17" customFormat="1" ht="16.5" hidden="1" spans="1:9">
      <c r="A80" s="557" t="s">
        <v>525</v>
      </c>
      <c r="B80" s="558" t="s">
        <v>244</v>
      </c>
      <c r="C80" s="558" t="s">
        <v>526</v>
      </c>
      <c r="D80" s="558" t="s">
        <v>473</v>
      </c>
      <c r="E80" s="558" t="s">
        <v>527</v>
      </c>
      <c r="F80" s="559" t="s">
        <v>264</v>
      </c>
      <c r="G80" s="558" t="s">
        <v>197</v>
      </c>
      <c r="H80" s="558" t="s">
        <v>249</v>
      </c>
      <c r="I80" s="558" t="s">
        <v>250</v>
      </c>
    </row>
    <row r="81" s="17" customFormat="1" ht="16.5" hidden="1" spans="1:9">
      <c r="A81" s="557" t="s">
        <v>528</v>
      </c>
      <c r="B81" s="558" t="s">
        <v>244</v>
      </c>
      <c r="C81" s="558" t="s">
        <v>529</v>
      </c>
      <c r="D81" s="558" t="s">
        <v>530</v>
      </c>
      <c r="E81" s="558" t="s">
        <v>531</v>
      </c>
      <c r="F81" s="559" t="s">
        <v>264</v>
      </c>
      <c r="G81" s="558" t="s">
        <v>197</v>
      </c>
      <c r="H81" s="558" t="s">
        <v>249</v>
      </c>
      <c r="I81" s="558" t="s">
        <v>250</v>
      </c>
    </row>
    <row r="82" s="17" customFormat="1" ht="16.5" hidden="1" spans="1:9">
      <c r="A82" s="557" t="s">
        <v>532</v>
      </c>
      <c r="B82" s="558" t="s">
        <v>244</v>
      </c>
      <c r="C82" s="558" t="s">
        <v>533</v>
      </c>
      <c r="D82" s="558" t="s">
        <v>353</v>
      </c>
      <c r="E82" s="558" t="s">
        <v>534</v>
      </c>
      <c r="F82" s="559" t="s">
        <v>255</v>
      </c>
      <c r="G82" s="558" t="s">
        <v>200</v>
      </c>
      <c r="H82" s="558" t="s">
        <v>249</v>
      </c>
      <c r="I82" s="558" t="s">
        <v>250</v>
      </c>
    </row>
    <row r="83" s="17" customFormat="1" ht="16.5" hidden="1" spans="1:9">
      <c r="A83" s="557" t="s">
        <v>535</v>
      </c>
      <c r="B83" s="558" t="s">
        <v>257</v>
      </c>
      <c r="C83" s="558" t="s">
        <v>536</v>
      </c>
      <c r="D83" s="558" t="s">
        <v>537</v>
      </c>
      <c r="E83" s="558" t="s">
        <v>538</v>
      </c>
      <c r="F83" s="559" t="s">
        <v>255</v>
      </c>
      <c r="G83" s="558" t="s">
        <v>200</v>
      </c>
      <c r="H83" s="558" t="s">
        <v>249</v>
      </c>
      <c r="I83" s="558" t="s">
        <v>250</v>
      </c>
    </row>
    <row r="84" s="17" customFormat="1" ht="16.5" hidden="1" spans="1:9">
      <c r="A84" s="557" t="s">
        <v>539</v>
      </c>
      <c r="B84" s="558" t="s">
        <v>244</v>
      </c>
      <c r="C84" s="558" t="s">
        <v>540</v>
      </c>
      <c r="D84" s="558" t="s">
        <v>541</v>
      </c>
      <c r="E84" s="558" t="s">
        <v>542</v>
      </c>
      <c r="F84" s="559" t="s">
        <v>264</v>
      </c>
      <c r="G84" s="558" t="s">
        <v>197</v>
      </c>
      <c r="H84" s="558" t="s">
        <v>249</v>
      </c>
      <c r="I84" s="558" t="s">
        <v>250</v>
      </c>
    </row>
    <row r="85" s="17" customFormat="1" ht="16.5" hidden="1" spans="1:9">
      <c r="A85" s="557" t="s">
        <v>543</v>
      </c>
      <c r="B85" s="558" t="s">
        <v>282</v>
      </c>
      <c r="C85" s="558" t="s">
        <v>544</v>
      </c>
      <c r="D85" s="558" t="s">
        <v>545</v>
      </c>
      <c r="E85" s="558" t="s">
        <v>546</v>
      </c>
      <c r="F85" s="559" t="s">
        <v>264</v>
      </c>
      <c r="G85" s="558" t="s">
        <v>197</v>
      </c>
      <c r="H85" s="558" t="s">
        <v>249</v>
      </c>
      <c r="I85" s="558" t="s">
        <v>250</v>
      </c>
    </row>
    <row r="86" s="17" customFormat="1" ht="16.5" hidden="1" spans="1:9">
      <c r="A86" s="557" t="s">
        <v>547</v>
      </c>
      <c r="B86" s="558" t="s">
        <v>244</v>
      </c>
      <c r="C86" s="558" t="s">
        <v>548</v>
      </c>
      <c r="D86" s="558" t="s">
        <v>259</v>
      </c>
      <c r="E86" s="558" t="s">
        <v>549</v>
      </c>
      <c r="F86" s="559" t="s">
        <v>272</v>
      </c>
      <c r="G86" s="558" t="s">
        <v>388</v>
      </c>
      <c r="H86" s="558" t="s">
        <v>297</v>
      </c>
      <c r="I86" s="558" t="s">
        <v>250</v>
      </c>
    </row>
    <row r="87" s="17" customFormat="1" ht="16.5" hidden="1" spans="1:9">
      <c r="A87" s="557" t="s">
        <v>550</v>
      </c>
      <c r="B87" s="558" t="s">
        <v>257</v>
      </c>
      <c r="C87" s="558" t="s">
        <v>551</v>
      </c>
      <c r="D87" s="558" t="s">
        <v>552</v>
      </c>
      <c r="E87" s="558" t="s">
        <v>553</v>
      </c>
      <c r="F87" s="559" t="s">
        <v>272</v>
      </c>
      <c r="G87" s="558" t="s">
        <v>388</v>
      </c>
      <c r="H87" s="558" t="s">
        <v>249</v>
      </c>
      <c r="I87" s="558" t="s">
        <v>250</v>
      </c>
    </row>
    <row r="88" s="17" customFormat="1" ht="16.5" hidden="1" spans="1:9">
      <c r="A88" s="557" t="s">
        <v>554</v>
      </c>
      <c r="B88" s="558" t="s">
        <v>282</v>
      </c>
      <c r="C88" s="558" t="s">
        <v>555</v>
      </c>
      <c r="D88" s="558" t="s">
        <v>556</v>
      </c>
      <c r="E88" s="558" t="s">
        <v>557</v>
      </c>
      <c r="F88" s="559" t="s">
        <v>255</v>
      </c>
      <c r="G88" s="558" t="s">
        <v>200</v>
      </c>
      <c r="H88" s="558" t="s">
        <v>249</v>
      </c>
      <c r="I88" s="558" t="s">
        <v>250</v>
      </c>
    </row>
    <row r="89" s="17" customFormat="1" ht="16.5" hidden="1" spans="1:9">
      <c r="A89" s="557" t="s">
        <v>558</v>
      </c>
      <c r="B89" s="558" t="s">
        <v>244</v>
      </c>
      <c r="C89" s="558" t="s">
        <v>559</v>
      </c>
      <c r="D89" s="558" t="s">
        <v>353</v>
      </c>
      <c r="E89" s="558" t="s">
        <v>560</v>
      </c>
      <c r="F89" s="559" t="s">
        <v>255</v>
      </c>
      <c r="G89" s="558" t="s">
        <v>200</v>
      </c>
      <c r="H89" s="558" t="s">
        <v>249</v>
      </c>
      <c r="I89" s="558" t="s">
        <v>250</v>
      </c>
    </row>
    <row r="90" s="17" customFormat="1" ht="16.5" hidden="1" spans="1:9">
      <c r="A90" s="557" t="s">
        <v>561</v>
      </c>
      <c r="B90" s="558" t="s">
        <v>244</v>
      </c>
      <c r="C90" s="558" t="s">
        <v>562</v>
      </c>
      <c r="D90" s="558" t="s">
        <v>259</v>
      </c>
      <c r="E90" s="558" t="s">
        <v>563</v>
      </c>
      <c r="F90" s="559" t="s">
        <v>329</v>
      </c>
      <c r="G90" s="558" t="s">
        <v>330</v>
      </c>
      <c r="H90" s="558" t="s">
        <v>297</v>
      </c>
      <c r="I90" s="558" t="s">
        <v>250</v>
      </c>
    </row>
    <row r="91" s="17" customFormat="1" ht="16.5" hidden="1" spans="1:9">
      <c r="A91" s="557" t="s">
        <v>564</v>
      </c>
      <c r="B91" s="558" t="s">
        <v>244</v>
      </c>
      <c r="C91" s="558" t="s">
        <v>565</v>
      </c>
      <c r="D91" s="558" t="s">
        <v>566</v>
      </c>
      <c r="E91" s="558" t="s">
        <v>567</v>
      </c>
      <c r="F91" s="559" t="s">
        <v>272</v>
      </c>
      <c r="G91" s="558" t="s">
        <v>388</v>
      </c>
      <c r="H91" s="558" t="s">
        <v>249</v>
      </c>
      <c r="I91" s="558" t="s">
        <v>250</v>
      </c>
    </row>
    <row r="92" s="17" customFormat="1" ht="16.5" hidden="1" spans="1:9">
      <c r="A92" s="557" t="s">
        <v>568</v>
      </c>
      <c r="B92" s="558" t="s">
        <v>244</v>
      </c>
      <c r="C92" s="558" t="s">
        <v>569</v>
      </c>
      <c r="D92" s="558" t="s">
        <v>570</v>
      </c>
      <c r="E92" s="558" t="s">
        <v>571</v>
      </c>
      <c r="F92" s="559" t="s">
        <v>272</v>
      </c>
      <c r="G92" s="558" t="s">
        <v>388</v>
      </c>
      <c r="H92" s="558" t="s">
        <v>249</v>
      </c>
      <c r="I92" s="558" t="s">
        <v>250</v>
      </c>
    </row>
    <row r="93" s="17" customFormat="1" ht="16.5" hidden="1" spans="1:9">
      <c r="A93" s="557" t="s">
        <v>572</v>
      </c>
      <c r="B93" s="558" t="s">
        <v>244</v>
      </c>
      <c r="C93" s="558" t="s">
        <v>573</v>
      </c>
      <c r="D93" s="558" t="s">
        <v>353</v>
      </c>
      <c r="E93" s="558" t="s">
        <v>574</v>
      </c>
      <c r="F93" s="559" t="s">
        <v>255</v>
      </c>
      <c r="G93" s="558" t="s">
        <v>200</v>
      </c>
      <c r="H93" s="558" t="s">
        <v>249</v>
      </c>
      <c r="I93" s="558" t="s">
        <v>250</v>
      </c>
    </row>
    <row r="94" s="17" customFormat="1" ht="16.5" hidden="1" spans="1:9">
      <c r="A94" s="557" t="s">
        <v>575</v>
      </c>
      <c r="B94" s="558" t="s">
        <v>282</v>
      </c>
      <c r="C94" s="558" t="s">
        <v>576</v>
      </c>
      <c r="D94" s="558" t="s">
        <v>577</v>
      </c>
      <c r="E94" s="558" t="s">
        <v>578</v>
      </c>
      <c r="F94" s="559" t="s">
        <v>255</v>
      </c>
      <c r="G94" s="558" t="s">
        <v>49</v>
      </c>
      <c r="H94" s="558" t="s">
        <v>249</v>
      </c>
      <c r="I94" s="558" t="s">
        <v>250</v>
      </c>
    </row>
    <row r="95" s="17" customFormat="1" ht="16.5" hidden="1" spans="1:9">
      <c r="A95" s="557" t="s">
        <v>579</v>
      </c>
      <c r="B95" s="558" t="s">
        <v>244</v>
      </c>
      <c r="C95" s="558" t="s">
        <v>580</v>
      </c>
      <c r="D95" s="558" t="s">
        <v>300</v>
      </c>
      <c r="E95" s="558" t="s">
        <v>581</v>
      </c>
      <c r="F95" s="559" t="s">
        <v>329</v>
      </c>
      <c r="G95" s="558" t="s">
        <v>330</v>
      </c>
      <c r="H95" s="558" t="s">
        <v>249</v>
      </c>
      <c r="I95" s="558" t="s">
        <v>250</v>
      </c>
    </row>
    <row r="96" s="17" customFormat="1" ht="16.5" hidden="1" spans="1:9">
      <c r="A96" s="557" t="s">
        <v>582</v>
      </c>
      <c r="B96" s="558" t="s">
        <v>282</v>
      </c>
      <c r="C96" s="558" t="s">
        <v>583</v>
      </c>
      <c r="D96" s="558" t="s">
        <v>584</v>
      </c>
      <c r="E96" s="558" t="s">
        <v>585</v>
      </c>
      <c r="F96" s="559" t="s">
        <v>255</v>
      </c>
      <c r="G96" s="558" t="s">
        <v>49</v>
      </c>
      <c r="H96" s="558" t="s">
        <v>249</v>
      </c>
      <c r="I96" s="558" t="s">
        <v>250</v>
      </c>
    </row>
    <row r="97" s="17" customFormat="1" ht="16.5" hidden="1" spans="1:9">
      <c r="A97" s="557" t="s">
        <v>586</v>
      </c>
      <c r="B97" s="558" t="s">
        <v>244</v>
      </c>
      <c r="C97" s="558" t="s">
        <v>587</v>
      </c>
      <c r="D97" s="558" t="s">
        <v>353</v>
      </c>
      <c r="E97" s="558" t="s">
        <v>588</v>
      </c>
      <c r="F97" s="559" t="s">
        <v>255</v>
      </c>
      <c r="G97" s="558" t="s">
        <v>200</v>
      </c>
      <c r="H97" s="558" t="s">
        <v>249</v>
      </c>
      <c r="I97" s="558" t="s">
        <v>250</v>
      </c>
    </row>
    <row r="98" s="17" customFormat="1" ht="16.5" spans="1:9">
      <c r="A98" s="557" t="s">
        <v>589</v>
      </c>
      <c r="B98" s="558" t="s">
        <v>257</v>
      </c>
      <c r="C98" s="558" t="s">
        <v>590</v>
      </c>
      <c r="D98" s="558" t="s">
        <v>259</v>
      </c>
      <c r="E98" s="558" t="s">
        <v>591</v>
      </c>
      <c r="F98" s="559" t="s">
        <v>264</v>
      </c>
      <c r="G98" s="558" t="s">
        <v>296</v>
      </c>
      <c r="H98" s="558" t="s">
        <v>188</v>
      </c>
      <c r="I98" s="558" t="s">
        <v>250</v>
      </c>
    </row>
    <row r="99" s="17" customFormat="1" ht="16.5" hidden="1" spans="1:9">
      <c r="A99" s="557" t="s">
        <v>592</v>
      </c>
      <c r="B99" s="558" t="s">
        <v>244</v>
      </c>
      <c r="C99" s="558" t="s">
        <v>590</v>
      </c>
      <c r="D99" s="558" t="s">
        <v>593</v>
      </c>
      <c r="E99" s="558" t="s">
        <v>594</v>
      </c>
      <c r="F99" s="559" t="s">
        <v>302</v>
      </c>
      <c r="G99" s="558" t="s">
        <v>56</v>
      </c>
      <c r="H99" s="558" t="s">
        <v>188</v>
      </c>
      <c r="I99" s="558" t="s">
        <v>250</v>
      </c>
    </row>
    <row r="100" s="17" customFormat="1" ht="16.5" spans="1:9">
      <c r="A100" s="557" t="s">
        <v>595</v>
      </c>
      <c r="B100" s="558" t="s">
        <v>257</v>
      </c>
      <c r="C100" s="558" t="s">
        <v>596</v>
      </c>
      <c r="D100" s="558" t="s">
        <v>259</v>
      </c>
      <c r="E100" s="558" t="s">
        <v>597</v>
      </c>
      <c r="F100" s="559" t="s">
        <v>272</v>
      </c>
      <c r="G100" s="558" t="s">
        <v>296</v>
      </c>
      <c r="H100" s="558" t="s">
        <v>297</v>
      </c>
      <c r="I100" s="558" t="s">
        <v>250</v>
      </c>
    </row>
    <row r="101" s="17" customFormat="1" ht="16.5" hidden="1" spans="1:9">
      <c r="A101" s="557" t="s">
        <v>598</v>
      </c>
      <c r="B101" s="558" t="s">
        <v>244</v>
      </c>
      <c r="C101" s="558" t="s">
        <v>599</v>
      </c>
      <c r="D101" s="558" t="s">
        <v>599</v>
      </c>
      <c r="E101" s="558" t="s">
        <v>600</v>
      </c>
      <c r="F101" s="559" t="s">
        <v>601</v>
      </c>
      <c r="G101" s="558" t="s">
        <v>248</v>
      </c>
      <c r="H101" s="558" t="s">
        <v>602</v>
      </c>
      <c r="I101" s="558" t="s">
        <v>250</v>
      </c>
    </row>
    <row r="102" s="17" customFormat="1" ht="16.5" hidden="1" spans="1:9">
      <c r="A102" s="557" t="s">
        <v>603</v>
      </c>
      <c r="B102" s="558" t="s">
        <v>244</v>
      </c>
      <c r="C102" s="558" t="s">
        <v>604</v>
      </c>
      <c r="D102" s="558" t="s">
        <v>300</v>
      </c>
      <c r="E102" s="558" t="s">
        <v>605</v>
      </c>
      <c r="F102" s="559" t="s">
        <v>302</v>
      </c>
      <c r="G102" s="558" t="s">
        <v>56</v>
      </c>
      <c r="H102" s="558" t="s">
        <v>249</v>
      </c>
      <c r="I102" s="558" t="s">
        <v>250</v>
      </c>
    </row>
    <row r="103" s="17" customFormat="1" ht="16.5" hidden="1" spans="1:9">
      <c r="A103" s="557" t="s">
        <v>606</v>
      </c>
      <c r="B103" s="558" t="s">
        <v>244</v>
      </c>
      <c r="C103" s="558" t="s">
        <v>607</v>
      </c>
      <c r="D103" s="558" t="s">
        <v>300</v>
      </c>
      <c r="E103" s="558" t="s">
        <v>608</v>
      </c>
      <c r="F103" s="559" t="s">
        <v>302</v>
      </c>
      <c r="G103" s="558" t="s">
        <v>56</v>
      </c>
      <c r="H103" s="558" t="s">
        <v>249</v>
      </c>
      <c r="I103" s="558" t="s">
        <v>250</v>
      </c>
    </row>
    <row r="104" s="17" customFormat="1" ht="16.5" hidden="1" spans="1:9">
      <c r="A104" s="557" t="s">
        <v>609</v>
      </c>
      <c r="B104" s="558" t="s">
        <v>244</v>
      </c>
      <c r="C104" s="558" t="s">
        <v>610</v>
      </c>
      <c r="D104" s="558" t="s">
        <v>300</v>
      </c>
      <c r="E104" s="558" t="s">
        <v>611</v>
      </c>
      <c r="F104" s="559" t="s">
        <v>272</v>
      </c>
      <c r="G104" s="558" t="s">
        <v>388</v>
      </c>
      <c r="H104" s="558" t="s">
        <v>249</v>
      </c>
      <c r="I104" s="558" t="s">
        <v>250</v>
      </c>
    </row>
    <row r="105" s="17" customFormat="1" ht="16.5" hidden="1" spans="1:9">
      <c r="A105" s="557" t="s">
        <v>612</v>
      </c>
      <c r="B105" s="558" t="s">
        <v>244</v>
      </c>
      <c r="C105" s="558" t="s">
        <v>613</v>
      </c>
      <c r="D105" s="558" t="s">
        <v>613</v>
      </c>
      <c r="E105" s="558" t="s">
        <v>614</v>
      </c>
      <c r="F105" s="559" t="s">
        <v>601</v>
      </c>
      <c r="G105" s="558" t="s">
        <v>197</v>
      </c>
      <c r="H105" s="558" t="s">
        <v>249</v>
      </c>
      <c r="I105" s="558" t="s">
        <v>250</v>
      </c>
    </row>
    <row r="106" s="17" customFormat="1" ht="16.5" hidden="1" spans="1:9">
      <c r="A106" s="557" t="s">
        <v>615</v>
      </c>
      <c r="B106" s="558" t="s">
        <v>616</v>
      </c>
      <c r="C106" s="558" t="s">
        <v>617</v>
      </c>
      <c r="D106" s="558" t="s">
        <v>618</v>
      </c>
      <c r="E106" s="558" t="s">
        <v>619</v>
      </c>
      <c r="F106" s="559" t="s">
        <v>264</v>
      </c>
      <c r="G106" s="558" t="s">
        <v>197</v>
      </c>
      <c r="H106" s="558" t="s">
        <v>249</v>
      </c>
      <c r="I106" s="558" t="s">
        <v>250</v>
      </c>
    </row>
    <row r="107" s="17" customFormat="1" ht="16.5" hidden="1" spans="1:9">
      <c r="A107" s="557" t="s">
        <v>620</v>
      </c>
      <c r="B107" s="558" t="s">
        <v>244</v>
      </c>
      <c r="C107" s="558" t="s">
        <v>621</v>
      </c>
      <c r="D107" s="558" t="s">
        <v>353</v>
      </c>
      <c r="E107" s="558" t="s">
        <v>622</v>
      </c>
      <c r="F107" s="559" t="s">
        <v>255</v>
      </c>
      <c r="G107" s="558" t="s">
        <v>200</v>
      </c>
      <c r="H107" s="558" t="s">
        <v>249</v>
      </c>
      <c r="I107" s="558" t="s">
        <v>250</v>
      </c>
    </row>
    <row r="108" s="17" customFormat="1" ht="16.5" hidden="1" spans="1:9">
      <c r="A108" s="557" t="s">
        <v>623</v>
      </c>
      <c r="B108" s="558" t="s">
        <v>616</v>
      </c>
      <c r="C108" s="558" t="s">
        <v>624</v>
      </c>
      <c r="D108" s="558" t="s">
        <v>625</v>
      </c>
      <c r="E108" s="558" t="s">
        <v>626</v>
      </c>
      <c r="F108" s="559" t="s">
        <v>255</v>
      </c>
      <c r="G108" s="558" t="s">
        <v>200</v>
      </c>
      <c r="H108" s="558" t="s">
        <v>249</v>
      </c>
      <c r="I108" s="558" t="s">
        <v>250</v>
      </c>
    </row>
    <row r="109" s="17" customFormat="1" ht="16.5" hidden="1" spans="1:9">
      <c r="A109" s="557" t="s">
        <v>627</v>
      </c>
      <c r="B109" s="558" t="s">
        <v>244</v>
      </c>
      <c r="C109" s="558" t="s">
        <v>628</v>
      </c>
      <c r="D109" s="558" t="s">
        <v>353</v>
      </c>
      <c r="E109" s="558" t="s">
        <v>629</v>
      </c>
      <c r="F109" s="559" t="s">
        <v>255</v>
      </c>
      <c r="G109" s="558" t="s">
        <v>200</v>
      </c>
      <c r="H109" s="558" t="s">
        <v>249</v>
      </c>
      <c r="I109" s="558" t="s">
        <v>250</v>
      </c>
    </row>
    <row r="110" s="17" customFormat="1" ht="16.5" hidden="1" spans="1:9">
      <c r="A110" s="557" t="s">
        <v>630</v>
      </c>
      <c r="B110" s="558" t="s">
        <v>244</v>
      </c>
      <c r="C110" s="558" t="s">
        <v>631</v>
      </c>
      <c r="D110" s="558" t="s">
        <v>318</v>
      </c>
      <c r="E110" s="558" t="s">
        <v>632</v>
      </c>
      <c r="F110" s="559" t="s">
        <v>255</v>
      </c>
      <c r="G110" s="558" t="s">
        <v>200</v>
      </c>
      <c r="H110" s="558" t="s">
        <v>249</v>
      </c>
      <c r="I110" s="558" t="s">
        <v>250</v>
      </c>
    </row>
    <row r="111" s="17" customFormat="1" ht="16.5" hidden="1" spans="1:9">
      <c r="A111" s="557" t="s">
        <v>633</v>
      </c>
      <c r="B111" s="558" t="s">
        <v>244</v>
      </c>
      <c r="C111" s="558" t="s">
        <v>634</v>
      </c>
      <c r="D111" s="558" t="s">
        <v>318</v>
      </c>
      <c r="E111" s="558" t="s">
        <v>635</v>
      </c>
      <c r="F111" s="559" t="s">
        <v>255</v>
      </c>
      <c r="G111" s="558" t="s">
        <v>200</v>
      </c>
      <c r="H111" s="558" t="s">
        <v>249</v>
      </c>
      <c r="I111" s="558" t="s">
        <v>250</v>
      </c>
    </row>
    <row r="112" s="17" customFormat="1" ht="16.5" hidden="1" spans="1:9">
      <c r="A112" s="557" t="s">
        <v>636</v>
      </c>
      <c r="B112" s="558" t="s">
        <v>282</v>
      </c>
      <c r="C112" s="558" t="s">
        <v>637</v>
      </c>
      <c r="D112" s="558" t="s">
        <v>638</v>
      </c>
      <c r="E112" s="558" t="s">
        <v>639</v>
      </c>
      <c r="F112" s="559" t="s">
        <v>255</v>
      </c>
      <c r="G112" s="558" t="s">
        <v>200</v>
      </c>
      <c r="H112" s="558" t="s">
        <v>249</v>
      </c>
      <c r="I112" s="558" t="s">
        <v>250</v>
      </c>
    </row>
    <row r="113" s="17" customFormat="1" ht="16.5" hidden="1" spans="1:9">
      <c r="A113" s="557" t="s">
        <v>640</v>
      </c>
      <c r="B113" s="558" t="s">
        <v>282</v>
      </c>
      <c r="C113" s="558" t="s">
        <v>641</v>
      </c>
      <c r="D113" s="558" t="s">
        <v>642</v>
      </c>
      <c r="E113" s="558" t="s">
        <v>643</v>
      </c>
      <c r="F113" s="559" t="s">
        <v>255</v>
      </c>
      <c r="G113" s="558" t="s">
        <v>200</v>
      </c>
      <c r="H113" s="558" t="s">
        <v>249</v>
      </c>
      <c r="I113" s="558" t="s">
        <v>250</v>
      </c>
    </row>
    <row r="114" s="17" customFormat="1" ht="16.5" hidden="1" spans="1:9">
      <c r="A114" s="557" t="s">
        <v>644</v>
      </c>
      <c r="B114" s="558" t="s">
        <v>282</v>
      </c>
      <c r="C114" s="558" t="s">
        <v>645</v>
      </c>
      <c r="D114" s="558" t="s">
        <v>646</v>
      </c>
      <c r="E114" s="558" t="s">
        <v>647</v>
      </c>
      <c r="F114" s="559" t="s">
        <v>255</v>
      </c>
      <c r="G114" s="558" t="s">
        <v>200</v>
      </c>
      <c r="H114" s="558" t="s">
        <v>249</v>
      </c>
      <c r="I114" s="558" t="s">
        <v>250</v>
      </c>
    </row>
    <row r="115" s="17" customFormat="1" ht="16.5" hidden="1" spans="1:9">
      <c r="A115" s="557" t="s">
        <v>648</v>
      </c>
      <c r="B115" s="558" t="s">
        <v>257</v>
      </c>
      <c r="C115" s="558" t="s">
        <v>649</v>
      </c>
      <c r="D115" s="558" t="s">
        <v>650</v>
      </c>
      <c r="E115" s="558" t="s">
        <v>651</v>
      </c>
      <c r="F115" s="559" t="s">
        <v>247</v>
      </c>
      <c r="G115" s="558" t="s">
        <v>248</v>
      </c>
      <c r="H115" s="558" t="s">
        <v>249</v>
      </c>
      <c r="I115" s="558" t="s">
        <v>250</v>
      </c>
    </row>
    <row r="116" s="17" customFormat="1" ht="16.5" hidden="1" spans="1:9">
      <c r="A116" s="557" t="s">
        <v>652</v>
      </c>
      <c r="B116" s="558" t="s">
        <v>244</v>
      </c>
      <c r="C116" s="558" t="s">
        <v>653</v>
      </c>
      <c r="D116" s="558" t="s">
        <v>300</v>
      </c>
      <c r="E116" s="558" t="s">
        <v>654</v>
      </c>
      <c r="F116" s="559" t="s">
        <v>302</v>
      </c>
      <c r="G116" s="558" t="s">
        <v>56</v>
      </c>
      <c r="H116" s="558" t="s">
        <v>249</v>
      </c>
      <c r="I116" s="558" t="s">
        <v>250</v>
      </c>
    </row>
    <row r="117" s="17" customFormat="1" ht="16.5" hidden="1" spans="1:9">
      <c r="A117" s="557" t="s">
        <v>655</v>
      </c>
      <c r="B117" s="558" t="s">
        <v>257</v>
      </c>
      <c r="C117" s="558" t="s">
        <v>656</v>
      </c>
      <c r="D117" s="558" t="s">
        <v>657</v>
      </c>
      <c r="E117" s="558" t="s">
        <v>658</v>
      </c>
      <c r="F117" s="559" t="s">
        <v>247</v>
      </c>
      <c r="G117" s="558" t="s">
        <v>290</v>
      </c>
      <c r="H117" s="558" t="s">
        <v>249</v>
      </c>
      <c r="I117" s="558" t="s">
        <v>250</v>
      </c>
    </row>
    <row r="118" s="17" customFormat="1" ht="16.5" hidden="1" spans="1:9">
      <c r="A118" s="557" t="s">
        <v>659</v>
      </c>
      <c r="B118" s="558" t="s">
        <v>257</v>
      </c>
      <c r="C118" s="558" t="s">
        <v>660</v>
      </c>
      <c r="D118" s="558" t="s">
        <v>657</v>
      </c>
      <c r="E118" s="558" t="s">
        <v>661</v>
      </c>
      <c r="F118" s="559" t="s">
        <v>247</v>
      </c>
      <c r="G118" s="558" t="s">
        <v>248</v>
      </c>
      <c r="H118" s="558" t="s">
        <v>249</v>
      </c>
      <c r="I118" s="558" t="s">
        <v>250</v>
      </c>
    </row>
    <row r="119" s="17" customFormat="1" ht="16.5" hidden="1" spans="1:9">
      <c r="A119" s="557" t="s">
        <v>662</v>
      </c>
      <c r="B119" s="558" t="s">
        <v>244</v>
      </c>
      <c r="C119" s="558" t="s">
        <v>663</v>
      </c>
      <c r="D119" s="558" t="s">
        <v>300</v>
      </c>
      <c r="E119" s="558" t="s">
        <v>664</v>
      </c>
      <c r="F119" s="559" t="s">
        <v>302</v>
      </c>
      <c r="G119" s="558" t="s">
        <v>56</v>
      </c>
      <c r="H119" s="558" t="s">
        <v>249</v>
      </c>
      <c r="I119" s="558" t="s">
        <v>250</v>
      </c>
    </row>
    <row r="120" s="17" customFormat="1" ht="16.5" hidden="1" spans="1:9">
      <c r="A120" s="557" t="s">
        <v>665</v>
      </c>
      <c r="B120" s="558" t="s">
        <v>244</v>
      </c>
      <c r="C120" s="558" t="s">
        <v>666</v>
      </c>
      <c r="D120" s="558" t="s">
        <v>667</v>
      </c>
      <c r="E120" s="558" t="s">
        <v>668</v>
      </c>
      <c r="F120" s="559" t="s">
        <v>247</v>
      </c>
      <c r="G120" s="558" t="s">
        <v>248</v>
      </c>
      <c r="H120" s="558" t="s">
        <v>297</v>
      </c>
      <c r="I120" s="558" t="s">
        <v>250</v>
      </c>
    </row>
    <row r="121" s="17" customFormat="1" ht="16.5" hidden="1" spans="1:9">
      <c r="A121" s="557" t="s">
        <v>669</v>
      </c>
      <c r="B121" s="558" t="s">
        <v>244</v>
      </c>
      <c r="C121" s="558" t="s">
        <v>670</v>
      </c>
      <c r="D121" s="558" t="s">
        <v>300</v>
      </c>
      <c r="E121" s="558" t="s">
        <v>671</v>
      </c>
      <c r="F121" s="559" t="s">
        <v>302</v>
      </c>
      <c r="G121" s="558" t="s">
        <v>56</v>
      </c>
      <c r="H121" s="558" t="s">
        <v>249</v>
      </c>
      <c r="I121" s="558" t="s">
        <v>250</v>
      </c>
    </row>
    <row r="122" s="17" customFormat="1" ht="16.5" hidden="1" spans="1:9">
      <c r="A122" s="557" t="s">
        <v>672</v>
      </c>
      <c r="B122" s="558" t="s">
        <v>244</v>
      </c>
      <c r="C122" s="558" t="s">
        <v>673</v>
      </c>
      <c r="D122" s="558" t="s">
        <v>674</v>
      </c>
      <c r="E122" s="558" t="s">
        <v>675</v>
      </c>
      <c r="F122" s="559" t="s">
        <v>302</v>
      </c>
      <c r="G122" s="558" t="s">
        <v>56</v>
      </c>
      <c r="H122" s="558" t="s">
        <v>249</v>
      </c>
      <c r="I122" s="558" t="s">
        <v>250</v>
      </c>
    </row>
    <row r="123" s="17" customFormat="1" ht="16.5" hidden="1" spans="1:9">
      <c r="A123" s="557" t="s">
        <v>676</v>
      </c>
      <c r="B123" s="558" t="s">
        <v>244</v>
      </c>
      <c r="C123" s="558" t="s">
        <v>677</v>
      </c>
      <c r="D123" s="558" t="s">
        <v>259</v>
      </c>
      <c r="E123" s="558" t="s">
        <v>678</v>
      </c>
      <c r="F123" s="559" t="s">
        <v>264</v>
      </c>
      <c r="G123" s="558" t="s">
        <v>197</v>
      </c>
      <c r="H123" s="558" t="s">
        <v>249</v>
      </c>
      <c r="I123" s="558" t="s">
        <v>250</v>
      </c>
    </row>
    <row r="124" s="17" customFormat="1" ht="16.5" hidden="1" spans="1:9">
      <c r="A124" s="557" t="s">
        <v>679</v>
      </c>
      <c r="B124" s="558" t="s">
        <v>244</v>
      </c>
      <c r="C124" s="558" t="s">
        <v>680</v>
      </c>
      <c r="D124" s="558" t="s">
        <v>681</v>
      </c>
      <c r="E124" s="558" t="s">
        <v>682</v>
      </c>
      <c r="F124" s="559" t="s">
        <v>247</v>
      </c>
      <c r="G124" s="558" t="s">
        <v>248</v>
      </c>
      <c r="H124" s="558" t="s">
        <v>249</v>
      </c>
      <c r="I124" s="558" t="s">
        <v>250</v>
      </c>
    </row>
    <row r="125" s="17" customFormat="1" ht="16.5" hidden="1" spans="1:9">
      <c r="A125" s="557" t="s">
        <v>683</v>
      </c>
      <c r="B125" s="558" t="s">
        <v>257</v>
      </c>
      <c r="C125" s="558" t="s">
        <v>684</v>
      </c>
      <c r="D125" s="558" t="s">
        <v>657</v>
      </c>
      <c r="E125" s="558" t="s">
        <v>685</v>
      </c>
      <c r="F125" s="559" t="s">
        <v>272</v>
      </c>
      <c r="G125" s="558" t="s">
        <v>388</v>
      </c>
      <c r="H125" s="558" t="s">
        <v>249</v>
      </c>
      <c r="I125" s="558" t="s">
        <v>250</v>
      </c>
    </row>
    <row r="126" s="17" customFormat="1" ht="16.5" hidden="1" spans="1:9">
      <c r="A126" s="557" t="s">
        <v>686</v>
      </c>
      <c r="B126" s="558" t="s">
        <v>282</v>
      </c>
      <c r="C126" s="558" t="s">
        <v>687</v>
      </c>
      <c r="D126" s="558" t="s">
        <v>688</v>
      </c>
      <c r="E126" s="558" t="s">
        <v>689</v>
      </c>
      <c r="F126" s="559" t="s">
        <v>329</v>
      </c>
      <c r="G126" s="558" t="s">
        <v>487</v>
      </c>
      <c r="H126" s="558" t="s">
        <v>249</v>
      </c>
      <c r="I126" s="558" t="s">
        <v>250</v>
      </c>
    </row>
    <row r="127" s="17" customFormat="1" ht="16.5" hidden="1" spans="1:9">
      <c r="A127" s="557" t="s">
        <v>690</v>
      </c>
      <c r="B127" s="558" t="s">
        <v>244</v>
      </c>
      <c r="C127" s="558" t="s">
        <v>691</v>
      </c>
      <c r="D127" s="558" t="s">
        <v>692</v>
      </c>
      <c r="E127" s="558" t="s">
        <v>693</v>
      </c>
      <c r="F127" s="559" t="s">
        <v>302</v>
      </c>
      <c r="G127" s="558" t="s">
        <v>56</v>
      </c>
      <c r="H127" s="558" t="s">
        <v>249</v>
      </c>
      <c r="I127" s="558" t="s">
        <v>250</v>
      </c>
    </row>
    <row r="128" s="17" customFormat="1" ht="16.5" hidden="1" spans="1:9">
      <c r="A128" s="557" t="s">
        <v>694</v>
      </c>
      <c r="B128" s="558" t="s">
        <v>257</v>
      </c>
      <c r="C128" s="558" t="s">
        <v>695</v>
      </c>
      <c r="D128" s="558" t="s">
        <v>696</v>
      </c>
      <c r="E128" s="558" t="s">
        <v>697</v>
      </c>
      <c r="F128" s="559" t="s">
        <v>272</v>
      </c>
      <c r="G128" s="558" t="s">
        <v>388</v>
      </c>
      <c r="H128" s="558" t="s">
        <v>249</v>
      </c>
      <c r="I128" s="558" t="s">
        <v>250</v>
      </c>
    </row>
    <row r="129" s="17" customFormat="1" ht="16.5" hidden="1" spans="1:9">
      <c r="A129" s="557" t="s">
        <v>698</v>
      </c>
      <c r="B129" s="558" t="s">
        <v>282</v>
      </c>
      <c r="C129" s="558" t="s">
        <v>695</v>
      </c>
      <c r="D129" s="558" t="s">
        <v>699</v>
      </c>
      <c r="E129" s="558" t="s">
        <v>700</v>
      </c>
      <c r="F129" s="559" t="s">
        <v>302</v>
      </c>
      <c r="G129" s="558" t="s">
        <v>56</v>
      </c>
      <c r="H129" s="558" t="s">
        <v>249</v>
      </c>
      <c r="I129" s="558" t="s">
        <v>250</v>
      </c>
    </row>
    <row r="130" s="17" customFormat="1" ht="16.5" spans="1:9">
      <c r="A130" s="557" t="s">
        <v>701</v>
      </c>
      <c r="B130" s="558" t="s">
        <v>244</v>
      </c>
      <c r="C130" s="558" t="s">
        <v>702</v>
      </c>
      <c r="D130" s="558" t="s">
        <v>259</v>
      </c>
      <c r="E130" s="558" t="s">
        <v>703</v>
      </c>
      <c r="F130" s="559" t="s">
        <v>264</v>
      </c>
      <c r="G130" s="558" t="s">
        <v>296</v>
      </c>
      <c r="H130" s="558" t="s">
        <v>188</v>
      </c>
      <c r="I130" s="558" t="s">
        <v>250</v>
      </c>
    </row>
    <row r="131" s="17" customFormat="1" ht="16.5" hidden="1" spans="1:9">
      <c r="A131" s="557" t="s">
        <v>704</v>
      </c>
      <c r="B131" s="558" t="s">
        <v>257</v>
      </c>
      <c r="C131" s="558" t="s">
        <v>705</v>
      </c>
      <c r="D131" s="558" t="s">
        <v>706</v>
      </c>
      <c r="E131" s="558" t="s">
        <v>707</v>
      </c>
      <c r="F131" s="559" t="s">
        <v>329</v>
      </c>
      <c r="G131" s="558" t="s">
        <v>487</v>
      </c>
      <c r="H131" s="558" t="s">
        <v>297</v>
      </c>
      <c r="I131" s="558" t="s">
        <v>250</v>
      </c>
    </row>
    <row r="132" s="17" customFormat="1" ht="16.5" hidden="1" spans="1:9">
      <c r="A132" s="557" t="s">
        <v>708</v>
      </c>
      <c r="B132" s="558" t="s">
        <v>257</v>
      </c>
      <c r="C132" s="558" t="s">
        <v>709</v>
      </c>
      <c r="D132" s="558" t="s">
        <v>710</v>
      </c>
      <c r="E132" s="558" t="s">
        <v>711</v>
      </c>
      <c r="F132" s="559" t="s">
        <v>264</v>
      </c>
      <c r="G132" s="558" t="s">
        <v>197</v>
      </c>
      <c r="H132" s="558" t="s">
        <v>249</v>
      </c>
      <c r="I132" s="558" t="s">
        <v>250</v>
      </c>
    </row>
    <row r="133" s="17" customFormat="1" ht="16.5" hidden="1" spans="1:9">
      <c r="A133" s="557" t="s">
        <v>712</v>
      </c>
      <c r="B133" s="558" t="s">
        <v>257</v>
      </c>
      <c r="C133" s="558" t="s">
        <v>713</v>
      </c>
      <c r="D133" s="558" t="s">
        <v>366</v>
      </c>
      <c r="E133" s="558" t="s">
        <v>714</v>
      </c>
      <c r="F133" s="559" t="s">
        <v>264</v>
      </c>
      <c r="G133" s="558" t="s">
        <v>199</v>
      </c>
      <c r="H133" s="558" t="s">
        <v>249</v>
      </c>
      <c r="I133" s="558" t="s">
        <v>250</v>
      </c>
    </row>
    <row r="134" s="17" customFormat="1" ht="16.5" hidden="1" spans="1:9">
      <c r="A134" s="557" t="s">
        <v>715</v>
      </c>
      <c r="B134" s="558" t="s">
        <v>244</v>
      </c>
      <c r="C134" s="558" t="s">
        <v>716</v>
      </c>
      <c r="D134" s="558" t="s">
        <v>300</v>
      </c>
      <c r="E134" s="558" t="s">
        <v>717</v>
      </c>
      <c r="F134" s="559" t="s">
        <v>255</v>
      </c>
      <c r="G134" s="558" t="s">
        <v>273</v>
      </c>
      <c r="H134" s="558" t="s">
        <v>297</v>
      </c>
      <c r="I134" s="558" t="s">
        <v>250</v>
      </c>
    </row>
    <row r="135" s="17" customFormat="1" ht="16.5" hidden="1" spans="1:9">
      <c r="A135" s="557" t="s">
        <v>718</v>
      </c>
      <c r="B135" s="558" t="s">
        <v>244</v>
      </c>
      <c r="C135" s="558" t="s">
        <v>719</v>
      </c>
      <c r="D135" s="558" t="s">
        <v>300</v>
      </c>
      <c r="E135" s="558" t="s">
        <v>720</v>
      </c>
      <c r="F135" s="559" t="s">
        <v>255</v>
      </c>
      <c r="G135" s="558" t="s">
        <v>273</v>
      </c>
      <c r="H135" s="558" t="s">
        <v>297</v>
      </c>
      <c r="I135" s="558" t="s">
        <v>250</v>
      </c>
    </row>
    <row r="136" s="17" customFormat="1" ht="16.5" hidden="1" spans="1:9">
      <c r="A136" s="557" t="s">
        <v>721</v>
      </c>
      <c r="B136" s="558" t="s">
        <v>244</v>
      </c>
      <c r="C136" s="558" t="s">
        <v>722</v>
      </c>
      <c r="D136" s="558" t="s">
        <v>723</v>
      </c>
      <c r="E136" s="558" t="s">
        <v>724</v>
      </c>
      <c r="F136" s="559" t="s">
        <v>264</v>
      </c>
      <c r="G136" s="558" t="s">
        <v>56</v>
      </c>
      <c r="H136" s="558" t="s">
        <v>297</v>
      </c>
      <c r="I136" s="558" t="s">
        <v>250</v>
      </c>
    </row>
    <row r="137" s="17" customFormat="1" ht="16.5" hidden="1" spans="1:9">
      <c r="A137" s="557" t="s">
        <v>725</v>
      </c>
      <c r="B137" s="558" t="s">
        <v>244</v>
      </c>
      <c r="C137" s="558" t="s">
        <v>722</v>
      </c>
      <c r="D137" s="558" t="s">
        <v>318</v>
      </c>
      <c r="E137" s="558" t="s">
        <v>726</v>
      </c>
      <c r="F137" s="559" t="s">
        <v>302</v>
      </c>
      <c r="G137" s="558" t="s">
        <v>56</v>
      </c>
      <c r="H137" s="558" t="s">
        <v>249</v>
      </c>
      <c r="I137" s="558" t="s">
        <v>250</v>
      </c>
    </row>
    <row r="138" s="17" customFormat="1" ht="16.5" hidden="1" spans="1:9">
      <c r="A138" s="557" t="s">
        <v>727</v>
      </c>
      <c r="B138" s="558" t="s">
        <v>244</v>
      </c>
      <c r="C138" s="558" t="s">
        <v>728</v>
      </c>
      <c r="D138" s="558" t="s">
        <v>300</v>
      </c>
      <c r="E138" s="558" t="s">
        <v>729</v>
      </c>
      <c r="F138" s="559" t="s">
        <v>302</v>
      </c>
      <c r="G138" s="558" t="s">
        <v>56</v>
      </c>
      <c r="H138" s="558" t="s">
        <v>249</v>
      </c>
      <c r="I138" s="558" t="s">
        <v>250</v>
      </c>
    </row>
    <row r="139" s="17" customFormat="1" ht="16.5" hidden="1" spans="1:9">
      <c r="A139" s="557" t="s">
        <v>730</v>
      </c>
      <c r="B139" s="558" t="s">
        <v>282</v>
      </c>
      <c r="C139" s="558" t="s">
        <v>731</v>
      </c>
      <c r="D139" s="558" t="s">
        <v>732</v>
      </c>
      <c r="E139" s="558" t="s">
        <v>733</v>
      </c>
      <c r="F139" s="559" t="s">
        <v>329</v>
      </c>
      <c r="G139" s="558" t="s">
        <v>487</v>
      </c>
      <c r="H139" s="558" t="s">
        <v>188</v>
      </c>
      <c r="I139" s="558" t="s">
        <v>250</v>
      </c>
    </row>
    <row r="140" s="17" customFormat="1" ht="16.5" spans="1:9">
      <c r="A140" s="557" t="s">
        <v>734</v>
      </c>
      <c r="B140" s="558" t="s">
        <v>257</v>
      </c>
      <c r="C140" s="558" t="s">
        <v>735</v>
      </c>
      <c r="D140" s="558" t="s">
        <v>736</v>
      </c>
      <c r="E140" s="558" t="s">
        <v>737</v>
      </c>
      <c r="F140" s="559" t="s">
        <v>272</v>
      </c>
      <c r="G140" s="558" t="s">
        <v>296</v>
      </c>
      <c r="H140" s="558" t="s">
        <v>188</v>
      </c>
      <c r="I140" s="558" t="s">
        <v>250</v>
      </c>
    </row>
    <row r="141" s="17" customFormat="1" ht="16.5" spans="1:9">
      <c r="A141" s="557" t="s">
        <v>738</v>
      </c>
      <c r="B141" s="558" t="s">
        <v>257</v>
      </c>
      <c r="C141" s="558" t="s">
        <v>739</v>
      </c>
      <c r="D141" s="558" t="s">
        <v>259</v>
      </c>
      <c r="E141" s="558" t="s">
        <v>740</v>
      </c>
      <c r="F141" s="559" t="s">
        <v>272</v>
      </c>
      <c r="G141" s="558" t="s">
        <v>296</v>
      </c>
      <c r="H141" s="558" t="s">
        <v>188</v>
      </c>
      <c r="I141" s="558" t="s">
        <v>250</v>
      </c>
    </row>
    <row r="142" s="17" customFormat="1" ht="16.5" hidden="1" spans="1:9">
      <c r="A142" s="557" t="s">
        <v>741</v>
      </c>
      <c r="B142" s="558" t="s">
        <v>282</v>
      </c>
      <c r="C142" s="558" t="s">
        <v>742</v>
      </c>
      <c r="D142" s="558" t="s">
        <v>743</v>
      </c>
      <c r="E142" s="558" t="s">
        <v>744</v>
      </c>
      <c r="F142" s="559" t="s">
        <v>272</v>
      </c>
      <c r="G142" s="558" t="s">
        <v>384</v>
      </c>
      <c r="H142" s="558" t="s">
        <v>297</v>
      </c>
      <c r="I142" s="558" t="s">
        <v>250</v>
      </c>
    </row>
    <row r="143" s="17" customFormat="1" ht="16.5" hidden="1" spans="1:9">
      <c r="A143" s="557" t="s">
        <v>745</v>
      </c>
      <c r="B143" s="558" t="s">
        <v>282</v>
      </c>
      <c r="C143" s="558" t="s">
        <v>746</v>
      </c>
      <c r="D143" s="558" t="s">
        <v>747</v>
      </c>
      <c r="E143" s="558" t="s">
        <v>748</v>
      </c>
      <c r="F143" s="559" t="s">
        <v>264</v>
      </c>
      <c r="G143" s="558" t="s">
        <v>197</v>
      </c>
      <c r="H143" s="558" t="s">
        <v>297</v>
      </c>
      <c r="I143" s="558" t="s">
        <v>250</v>
      </c>
    </row>
    <row r="144" s="17" customFormat="1" ht="16.5" hidden="1" spans="1:9">
      <c r="A144" s="557" t="s">
        <v>749</v>
      </c>
      <c r="B144" s="558" t="s">
        <v>257</v>
      </c>
      <c r="C144" s="558" t="s">
        <v>750</v>
      </c>
      <c r="D144" s="558" t="s">
        <v>736</v>
      </c>
      <c r="E144" s="558" t="s">
        <v>751</v>
      </c>
      <c r="F144" s="559" t="s">
        <v>264</v>
      </c>
      <c r="G144" s="558" t="s">
        <v>198</v>
      </c>
      <c r="H144" s="558" t="s">
        <v>297</v>
      </c>
      <c r="I144" s="558" t="s">
        <v>250</v>
      </c>
    </row>
    <row r="145" s="17" customFormat="1" ht="16.5" spans="1:9">
      <c r="A145" s="557" t="s">
        <v>752</v>
      </c>
      <c r="B145" s="558" t="s">
        <v>244</v>
      </c>
      <c r="C145" s="558" t="s">
        <v>753</v>
      </c>
      <c r="D145" s="558" t="s">
        <v>754</v>
      </c>
      <c r="E145" s="558" t="s">
        <v>755</v>
      </c>
      <c r="F145" s="559" t="s">
        <v>272</v>
      </c>
      <c r="G145" s="558" t="s">
        <v>296</v>
      </c>
      <c r="H145" s="558" t="s">
        <v>188</v>
      </c>
      <c r="I145" s="558" t="s">
        <v>250</v>
      </c>
    </row>
    <row r="146" s="17" customFormat="1" ht="16.5" hidden="1" spans="1:9">
      <c r="A146" s="557" t="s">
        <v>756</v>
      </c>
      <c r="B146" s="558" t="s">
        <v>244</v>
      </c>
      <c r="C146" s="558" t="s">
        <v>757</v>
      </c>
      <c r="D146" s="558" t="s">
        <v>353</v>
      </c>
      <c r="E146" s="558" t="s">
        <v>758</v>
      </c>
      <c r="F146" s="559" t="s">
        <v>255</v>
      </c>
      <c r="G146" s="558" t="s">
        <v>200</v>
      </c>
      <c r="H146" s="558" t="s">
        <v>249</v>
      </c>
      <c r="I146" s="558" t="s">
        <v>250</v>
      </c>
    </row>
    <row r="147" s="17" customFormat="1" ht="16.5" spans="1:9">
      <c r="A147" s="557" t="s">
        <v>759</v>
      </c>
      <c r="B147" s="558" t="s">
        <v>244</v>
      </c>
      <c r="C147" s="558" t="s">
        <v>760</v>
      </c>
      <c r="D147" s="558" t="s">
        <v>761</v>
      </c>
      <c r="E147" s="558" t="s">
        <v>762</v>
      </c>
      <c r="F147" s="559" t="s">
        <v>272</v>
      </c>
      <c r="G147" s="558" t="s">
        <v>296</v>
      </c>
      <c r="H147" s="558" t="s">
        <v>188</v>
      </c>
      <c r="I147" s="558" t="s">
        <v>250</v>
      </c>
    </row>
    <row r="148" s="17" customFormat="1" ht="16.5" hidden="1" spans="1:9">
      <c r="A148" s="557" t="s">
        <v>763</v>
      </c>
      <c r="B148" s="558" t="s">
        <v>244</v>
      </c>
      <c r="C148" s="558" t="s">
        <v>764</v>
      </c>
      <c r="D148" s="558" t="s">
        <v>765</v>
      </c>
      <c r="E148" s="558" t="s">
        <v>766</v>
      </c>
      <c r="F148" s="559" t="s">
        <v>302</v>
      </c>
      <c r="G148" s="558" t="s">
        <v>56</v>
      </c>
      <c r="H148" s="558" t="s">
        <v>249</v>
      </c>
      <c r="I148" s="558" t="s">
        <v>250</v>
      </c>
    </row>
    <row r="149" s="17" customFormat="1" ht="16.5" hidden="1" spans="1:9">
      <c r="A149" s="557" t="s">
        <v>767</v>
      </c>
      <c r="B149" s="558" t="s">
        <v>282</v>
      </c>
      <c r="C149" s="558" t="s">
        <v>768</v>
      </c>
      <c r="D149" s="558" t="s">
        <v>769</v>
      </c>
      <c r="E149" s="558" t="s">
        <v>770</v>
      </c>
      <c r="F149" s="559" t="s">
        <v>302</v>
      </c>
      <c r="G149" s="558" t="s">
        <v>56</v>
      </c>
      <c r="H149" s="558" t="s">
        <v>249</v>
      </c>
      <c r="I149" s="558" t="s">
        <v>250</v>
      </c>
    </row>
    <row r="150" s="17" customFormat="1" ht="16.5" hidden="1" spans="1:9">
      <c r="A150" s="557" t="s">
        <v>771</v>
      </c>
      <c r="B150" s="558" t="s">
        <v>372</v>
      </c>
      <c r="C150" s="558" t="s">
        <v>772</v>
      </c>
      <c r="D150" s="558" t="s">
        <v>259</v>
      </c>
      <c r="E150" s="558" t="s">
        <v>773</v>
      </c>
      <c r="F150" s="559" t="s">
        <v>272</v>
      </c>
      <c r="G150" s="558" t="s">
        <v>384</v>
      </c>
      <c r="H150" s="558" t="s">
        <v>249</v>
      </c>
      <c r="I150" s="558" t="s">
        <v>250</v>
      </c>
    </row>
    <row r="151" s="17" customFormat="1" ht="16.5" hidden="1" spans="1:9">
      <c r="A151" s="557" t="s">
        <v>774</v>
      </c>
      <c r="B151" s="558" t="s">
        <v>257</v>
      </c>
      <c r="C151" s="558" t="s">
        <v>775</v>
      </c>
      <c r="D151" s="558" t="s">
        <v>776</v>
      </c>
      <c r="E151" s="558" t="s">
        <v>777</v>
      </c>
      <c r="F151" s="559" t="s">
        <v>272</v>
      </c>
      <c r="G151" s="558" t="s">
        <v>384</v>
      </c>
      <c r="H151" s="558" t="s">
        <v>249</v>
      </c>
      <c r="I151" s="558" t="s">
        <v>250</v>
      </c>
    </row>
    <row r="152" s="17" customFormat="1" ht="16.5" hidden="1" spans="1:9">
      <c r="A152" s="557" t="s">
        <v>778</v>
      </c>
      <c r="B152" s="558" t="s">
        <v>244</v>
      </c>
      <c r="C152" s="558" t="s">
        <v>779</v>
      </c>
      <c r="D152" s="558" t="s">
        <v>780</v>
      </c>
      <c r="E152" s="558" t="s">
        <v>781</v>
      </c>
      <c r="F152" s="559" t="s">
        <v>255</v>
      </c>
      <c r="G152" s="558" t="s">
        <v>273</v>
      </c>
      <c r="H152" s="558" t="s">
        <v>249</v>
      </c>
      <c r="I152" s="558" t="s">
        <v>250</v>
      </c>
    </row>
    <row r="153" s="17" customFormat="1" ht="16.5" hidden="1" spans="1:9">
      <c r="A153" s="557" t="s">
        <v>782</v>
      </c>
      <c r="B153" s="558" t="s">
        <v>257</v>
      </c>
      <c r="C153" s="558" t="s">
        <v>783</v>
      </c>
      <c r="D153" s="558" t="s">
        <v>259</v>
      </c>
      <c r="E153" s="558" t="s">
        <v>784</v>
      </c>
      <c r="F153" s="559" t="s">
        <v>272</v>
      </c>
      <c r="G153" s="558" t="s">
        <v>384</v>
      </c>
      <c r="H153" s="558" t="s">
        <v>249</v>
      </c>
      <c r="I153" s="558" t="s">
        <v>250</v>
      </c>
    </row>
    <row r="154" s="17" customFormat="1" ht="16.5" hidden="1" spans="1:9">
      <c r="A154" s="557" t="s">
        <v>785</v>
      </c>
      <c r="B154" s="558" t="s">
        <v>257</v>
      </c>
      <c r="C154" s="558" t="s">
        <v>786</v>
      </c>
      <c r="D154" s="558" t="s">
        <v>259</v>
      </c>
      <c r="E154" s="558" t="s">
        <v>787</v>
      </c>
      <c r="F154" s="559" t="s">
        <v>272</v>
      </c>
      <c r="G154" s="558" t="s">
        <v>384</v>
      </c>
      <c r="H154" s="558" t="s">
        <v>249</v>
      </c>
      <c r="I154" s="558" t="s">
        <v>250</v>
      </c>
    </row>
    <row r="155" s="17" customFormat="1" ht="16.5" spans="1:9">
      <c r="A155" s="557" t="s">
        <v>788</v>
      </c>
      <c r="B155" s="558" t="s">
        <v>244</v>
      </c>
      <c r="C155" s="558" t="s">
        <v>789</v>
      </c>
      <c r="D155" s="558" t="s">
        <v>300</v>
      </c>
      <c r="E155" s="558" t="s">
        <v>790</v>
      </c>
      <c r="F155" s="559" t="s">
        <v>302</v>
      </c>
      <c r="G155" s="558" t="s">
        <v>296</v>
      </c>
      <c r="H155" s="558" t="s">
        <v>297</v>
      </c>
      <c r="I155" s="558" t="s">
        <v>250</v>
      </c>
    </row>
    <row r="156" s="17" customFormat="1" ht="16.5" hidden="1" spans="1:9">
      <c r="A156" s="557" t="s">
        <v>791</v>
      </c>
      <c r="B156" s="558" t="s">
        <v>244</v>
      </c>
      <c r="C156" s="558" t="s">
        <v>792</v>
      </c>
      <c r="D156" s="558" t="s">
        <v>300</v>
      </c>
      <c r="E156" s="558" t="s">
        <v>793</v>
      </c>
      <c r="F156" s="559" t="s">
        <v>272</v>
      </c>
      <c r="G156" s="558" t="s">
        <v>330</v>
      </c>
      <c r="H156" s="558" t="s">
        <v>249</v>
      </c>
      <c r="I156" s="558" t="s">
        <v>250</v>
      </c>
    </row>
    <row r="157" s="17" customFormat="1" ht="16.5" hidden="1" spans="1:9">
      <c r="A157" s="557" t="s">
        <v>794</v>
      </c>
      <c r="B157" s="558" t="s">
        <v>257</v>
      </c>
      <c r="C157" s="558" t="s">
        <v>795</v>
      </c>
      <c r="D157" s="558" t="s">
        <v>796</v>
      </c>
      <c r="E157" s="558" t="s">
        <v>797</v>
      </c>
      <c r="F157" s="559" t="s">
        <v>264</v>
      </c>
      <c r="G157" s="558" t="s">
        <v>197</v>
      </c>
      <c r="H157" s="558" t="s">
        <v>297</v>
      </c>
      <c r="I157" s="558" t="s">
        <v>250</v>
      </c>
    </row>
    <row r="158" s="17" customFormat="1" ht="16.5" hidden="1" spans="1:9">
      <c r="A158" s="557" t="s">
        <v>798</v>
      </c>
      <c r="B158" s="558" t="s">
        <v>244</v>
      </c>
      <c r="C158" s="558" t="s">
        <v>799</v>
      </c>
      <c r="D158" s="558" t="s">
        <v>800</v>
      </c>
      <c r="E158" s="558" t="s">
        <v>801</v>
      </c>
      <c r="F158" s="559" t="s">
        <v>302</v>
      </c>
      <c r="G158" s="558" t="s">
        <v>56</v>
      </c>
      <c r="H158" s="558" t="s">
        <v>249</v>
      </c>
      <c r="I158" s="558" t="s">
        <v>250</v>
      </c>
    </row>
    <row r="159" s="17" customFormat="1" ht="16.5" hidden="1" spans="1:9">
      <c r="A159" s="557" t="s">
        <v>802</v>
      </c>
      <c r="B159" s="558" t="s">
        <v>244</v>
      </c>
      <c r="C159" s="558" t="s">
        <v>803</v>
      </c>
      <c r="D159" s="558" t="s">
        <v>300</v>
      </c>
      <c r="E159" s="558" t="s">
        <v>804</v>
      </c>
      <c r="F159" s="559" t="s">
        <v>255</v>
      </c>
      <c r="G159" s="558" t="s">
        <v>200</v>
      </c>
      <c r="H159" s="558" t="s">
        <v>249</v>
      </c>
      <c r="I159" s="558" t="s">
        <v>250</v>
      </c>
    </row>
    <row r="160" s="17" customFormat="1" ht="16.5" spans="1:9">
      <c r="A160" s="557" t="s">
        <v>805</v>
      </c>
      <c r="B160" s="558" t="s">
        <v>806</v>
      </c>
      <c r="C160" s="558" t="s">
        <v>807</v>
      </c>
      <c r="D160" s="558" t="s">
        <v>808</v>
      </c>
      <c r="E160" s="558" t="s">
        <v>809</v>
      </c>
      <c r="F160" s="559" t="s">
        <v>295</v>
      </c>
      <c r="G160" s="558" t="s">
        <v>296</v>
      </c>
      <c r="H160" s="558" t="s">
        <v>297</v>
      </c>
      <c r="I160" s="558" t="s">
        <v>250</v>
      </c>
    </row>
    <row r="161" s="17" customFormat="1" ht="16.5" hidden="1" spans="1:9">
      <c r="A161" s="557" t="s">
        <v>810</v>
      </c>
      <c r="B161" s="558" t="s">
        <v>244</v>
      </c>
      <c r="C161" s="558" t="s">
        <v>811</v>
      </c>
      <c r="D161" s="558" t="s">
        <v>300</v>
      </c>
      <c r="E161" s="558" t="s">
        <v>812</v>
      </c>
      <c r="F161" s="559" t="s">
        <v>255</v>
      </c>
      <c r="G161" s="558" t="s">
        <v>200</v>
      </c>
      <c r="H161" s="558" t="s">
        <v>297</v>
      </c>
      <c r="I161" s="558" t="s">
        <v>250</v>
      </c>
    </row>
    <row r="162" s="17" customFormat="1" ht="16.5" hidden="1" spans="1:9">
      <c r="A162" s="557" t="s">
        <v>813</v>
      </c>
      <c r="B162" s="558" t="s">
        <v>244</v>
      </c>
      <c r="C162" s="558" t="s">
        <v>814</v>
      </c>
      <c r="D162" s="558" t="s">
        <v>259</v>
      </c>
      <c r="E162" s="558" t="s">
        <v>815</v>
      </c>
      <c r="F162" s="559" t="s">
        <v>255</v>
      </c>
      <c r="G162" s="558" t="s">
        <v>200</v>
      </c>
      <c r="H162" s="558" t="s">
        <v>297</v>
      </c>
      <c r="I162" s="558" t="s">
        <v>250</v>
      </c>
    </row>
    <row r="163" s="17" customFormat="1" ht="16.5" spans="1:9">
      <c r="A163" s="557" t="s">
        <v>816</v>
      </c>
      <c r="B163" s="558" t="s">
        <v>806</v>
      </c>
      <c r="C163" s="558" t="s">
        <v>817</v>
      </c>
      <c r="D163" s="558" t="s">
        <v>818</v>
      </c>
      <c r="E163" s="558" t="s">
        <v>819</v>
      </c>
      <c r="F163" s="559" t="s">
        <v>295</v>
      </c>
      <c r="G163" s="558" t="s">
        <v>296</v>
      </c>
      <c r="H163" s="558" t="s">
        <v>297</v>
      </c>
      <c r="I163" s="558" t="s">
        <v>250</v>
      </c>
    </row>
    <row r="164" s="17" customFormat="1" ht="16.5" hidden="1" spans="1:9">
      <c r="A164" s="557" t="s">
        <v>820</v>
      </c>
      <c r="B164" s="558" t="s">
        <v>257</v>
      </c>
      <c r="C164" s="558" t="s">
        <v>821</v>
      </c>
      <c r="D164" s="558" t="s">
        <v>259</v>
      </c>
      <c r="E164" s="558" t="s">
        <v>822</v>
      </c>
      <c r="F164" s="559" t="s">
        <v>255</v>
      </c>
      <c r="G164" s="558" t="s">
        <v>49</v>
      </c>
      <c r="H164" s="558" t="s">
        <v>297</v>
      </c>
      <c r="I164" s="558" t="s">
        <v>250</v>
      </c>
    </row>
    <row r="165" s="17" customFormat="1" ht="16.5" hidden="1" spans="1:9">
      <c r="A165" s="557" t="s">
        <v>823</v>
      </c>
      <c r="B165" s="558" t="s">
        <v>244</v>
      </c>
      <c r="C165" s="558" t="s">
        <v>824</v>
      </c>
      <c r="D165" s="558" t="s">
        <v>825</v>
      </c>
      <c r="E165" s="558" t="s">
        <v>826</v>
      </c>
      <c r="F165" s="559" t="s">
        <v>264</v>
      </c>
      <c r="G165" s="558" t="s">
        <v>199</v>
      </c>
      <c r="H165" s="558" t="s">
        <v>249</v>
      </c>
      <c r="I165" s="558" t="s">
        <v>250</v>
      </c>
    </row>
    <row r="166" s="17" customFormat="1" ht="16.5" hidden="1" spans="1:9">
      <c r="A166" s="557" t="s">
        <v>827</v>
      </c>
      <c r="B166" s="558" t="s">
        <v>244</v>
      </c>
      <c r="C166" s="558" t="s">
        <v>828</v>
      </c>
      <c r="D166" s="558" t="s">
        <v>318</v>
      </c>
      <c r="E166" s="558" t="s">
        <v>829</v>
      </c>
      <c r="F166" s="559" t="s">
        <v>255</v>
      </c>
      <c r="G166" s="558" t="s">
        <v>200</v>
      </c>
      <c r="H166" s="558" t="s">
        <v>249</v>
      </c>
      <c r="I166" s="558" t="s">
        <v>250</v>
      </c>
    </row>
    <row r="167" s="17" customFormat="1" ht="16.5" hidden="1" spans="1:9">
      <c r="A167" s="557" t="s">
        <v>830</v>
      </c>
      <c r="B167" s="558" t="s">
        <v>244</v>
      </c>
      <c r="C167" s="558" t="s">
        <v>831</v>
      </c>
      <c r="D167" s="558" t="s">
        <v>353</v>
      </c>
      <c r="E167" s="558" t="s">
        <v>832</v>
      </c>
      <c r="F167" s="559" t="s">
        <v>255</v>
      </c>
      <c r="G167" s="558" t="s">
        <v>200</v>
      </c>
      <c r="H167" s="558" t="s">
        <v>249</v>
      </c>
      <c r="I167" s="558" t="s">
        <v>250</v>
      </c>
    </row>
    <row r="168" s="17" customFormat="1" ht="16.5" hidden="1" spans="1:9">
      <c r="A168" s="557" t="s">
        <v>833</v>
      </c>
      <c r="B168" s="558" t="s">
        <v>244</v>
      </c>
      <c r="C168" s="558" t="s">
        <v>834</v>
      </c>
      <c r="D168" s="558" t="s">
        <v>808</v>
      </c>
      <c r="E168" s="558" t="s">
        <v>835</v>
      </c>
      <c r="F168" s="559" t="s">
        <v>255</v>
      </c>
      <c r="G168" s="558" t="s">
        <v>200</v>
      </c>
      <c r="H168" s="558" t="s">
        <v>297</v>
      </c>
      <c r="I168" s="558" t="s">
        <v>250</v>
      </c>
    </row>
    <row r="169" s="17" customFormat="1" ht="16.5" hidden="1" spans="1:9">
      <c r="A169" s="557" t="s">
        <v>836</v>
      </c>
      <c r="B169" s="558" t="s">
        <v>282</v>
      </c>
      <c r="C169" s="558" t="s">
        <v>837</v>
      </c>
      <c r="D169" s="558" t="s">
        <v>838</v>
      </c>
      <c r="E169" s="558" t="s">
        <v>839</v>
      </c>
      <c r="F169" s="559" t="s">
        <v>255</v>
      </c>
      <c r="G169" s="558" t="s">
        <v>49</v>
      </c>
      <c r="H169" s="558" t="s">
        <v>249</v>
      </c>
      <c r="I169" s="558" t="s">
        <v>250</v>
      </c>
    </row>
    <row r="170" s="17" customFormat="1" ht="16.5" hidden="1" spans="1:9">
      <c r="A170" s="557" t="s">
        <v>840</v>
      </c>
      <c r="B170" s="558" t="s">
        <v>282</v>
      </c>
      <c r="C170" s="558" t="s">
        <v>841</v>
      </c>
      <c r="D170" s="558" t="s">
        <v>842</v>
      </c>
      <c r="E170" s="558" t="s">
        <v>843</v>
      </c>
      <c r="F170" s="559" t="s">
        <v>272</v>
      </c>
      <c r="G170" s="558" t="s">
        <v>388</v>
      </c>
      <c r="H170" s="558" t="s">
        <v>249</v>
      </c>
      <c r="I170" s="558" t="s">
        <v>250</v>
      </c>
    </row>
    <row r="171" s="17" customFormat="1" ht="16.5" hidden="1" spans="1:9">
      <c r="A171" s="557" t="s">
        <v>844</v>
      </c>
      <c r="B171" s="558" t="s">
        <v>244</v>
      </c>
      <c r="C171" s="558" t="s">
        <v>845</v>
      </c>
      <c r="D171" s="558" t="s">
        <v>353</v>
      </c>
      <c r="E171" s="558" t="s">
        <v>846</v>
      </c>
      <c r="F171" s="559" t="s">
        <v>255</v>
      </c>
      <c r="G171" s="558" t="s">
        <v>200</v>
      </c>
      <c r="H171" s="558" t="s">
        <v>249</v>
      </c>
      <c r="I171" s="558" t="s">
        <v>250</v>
      </c>
    </row>
    <row r="172" s="17" customFormat="1" ht="16.5" hidden="1" spans="1:9">
      <c r="A172" s="557" t="s">
        <v>847</v>
      </c>
      <c r="B172" s="558" t="s">
        <v>244</v>
      </c>
      <c r="C172" s="558" t="s">
        <v>848</v>
      </c>
      <c r="D172" s="558" t="s">
        <v>353</v>
      </c>
      <c r="E172" s="558" t="s">
        <v>849</v>
      </c>
      <c r="F172" s="559" t="s">
        <v>255</v>
      </c>
      <c r="G172" s="558" t="s">
        <v>200</v>
      </c>
      <c r="H172" s="558" t="s">
        <v>249</v>
      </c>
      <c r="I172" s="558" t="s">
        <v>250</v>
      </c>
    </row>
    <row r="173" s="17" customFormat="1" ht="16.5" hidden="1" spans="1:9">
      <c r="A173" s="557" t="s">
        <v>850</v>
      </c>
      <c r="B173" s="558" t="s">
        <v>282</v>
      </c>
      <c r="C173" s="558" t="s">
        <v>851</v>
      </c>
      <c r="D173" s="558" t="s">
        <v>852</v>
      </c>
      <c r="E173" s="558" t="s">
        <v>853</v>
      </c>
      <c r="F173" s="559" t="s">
        <v>255</v>
      </c>
      <c r="G173" s="558" t="s">
        <v>49</v>
      </c>
      <c r="H173" s="558" t="s">
        <v>297</v>
      </c>
      <c r="I173" s="558" t="s">
        <v>250</v>
      </c>
    </row>
    <row r="174" s="17" customFormat="1" ht="16.5" hidden="1" spans="1:9">
      <c r="A174" s="557" t="s">
        <v>854</v>
      </c>
      <c r="B174" s="558" t="s">
        <v>244</v>
      </c>
      <c r="C174" s="558" t="s">
        <v>855</v>
      </c>
      <c r="D174" s="558" t="s">
        <v>340</v>
      </c>
      <c r="E174" s="558" t="s">
        <v>856</v>
      </c>
      <c r="F174" s="559" t="s">
        <v>272</v>
      </c>
      <c r="G174" s="558" t="s">
        <v>388</v>
      </c>
      <c r="H174" s="558" t="s">
        <v>249</v>
      </c>
      <c r="I174" s="558" t="s">
        <v>250</v>
      </c>
    </row>
    <row r="175" s="17" customFormat="1" ht="16.5" hidden="1" spans="1:9">
      <c r="A175" s="557" t="s">
        <v>857</v>
      </c>
      <c r="B175" s="558" t="s">
        <v>257</v>
      </c>
      <c r="C175" s="558" t="s">
        <v>858</v>
      </c>
      <c r="D175" s="558" t="s">
        <v>259</v>
      </c>
      <c r="E175" s="558" t="s">
        <v>859</v>
      </c>
      <c r="F175" s="559" t="s">
        <v>255</v>
      </c>
      <c r="G175" s="558" t="s">
        <v>273</v>
      </c>
      <c r="H175" s="558" t="s">
        <v>297</v>
      </c>
      <c r="I175" s="558" t="s">
        <v>250</v>
      </c>
    </row>
    <row r="176" s="17" customFormat="1" ht="16.5" hidden="1" spans="1:9">
      <c r="A176" s="557" t="s">
        <v>860</v>
      </c>
      <c r="B176" s="558" t="s">
        <v>244</v>
      </c>
      <c r="C176" s="558" t="s">
        <v>861</v>
      </c>
      <c r="D176" s="558" t="s">
        <v>862</v>
      </c>
      <c r="E176" s="558" t="s">
        <v>863</v>
      </c>
      <c r="F176" s="559" t="s">
        <v>255</v>
      </c>
      <c r="G176" s="558" t="s">
        <v>49</v>
      </c>
      <c r="H176" s="558" t="s">
        <v>249</v>
      </c>
      <c r="I176" s="558" t="s">
        <v>250</v>
      </c>
    </row>
    <row r="177" s="17" customFormat="1" ht="16.5" hidden="1" spans="1:9">
      <c r="A177" s="557" t="s">
        <v>864</v>
      </c>
      <c r="B177" s="558" t="s">
        <v>244</v>
      </c>
      <c r="C177" s="558" t="s">
        <v>865</v>
      </c>
      <c r="D177" s="558" t="s">
        <v>259</v>
      </c>
      <c r="E177" s="558" t="s">
        <v>866</v>
      </c>
      <c r="F177" s="559" t="s">
        <v>264</v>
      </c>
      <c r="G177" s="558" t="s">
        <v>198</v>
      </c>
      <c r="H177" s="558" t="s">
        <v>249</v>
      </c>
      <c r="I177" s="558" t="s">
        <v>250</v>
      </c>
    </row>
    <row r="178" s="17" customFormat="1" ht="16.5" hidden="1" spans="1:9">
      <c r="A178" s="557" t="s">
        <v>867</v>
      </c>
      <c r="B178" s="558" t="s">
        <v>616</v>
      </c>
      <c r="C178" s="558" t="s">
        <v>868</v>
      </c>
      <c r="D178" s="558" t="s">
        <v>869</v>
      </c>
      <c r="E178" s="558" t="s">
        <v>870</v>
      </c>
      <c r="F178" s="559" t="s">
        <v>302</v>
      </c>
      <c r="G178" s="558" t="s">
        <v>273</v>
      </c>
      <c r="H178" s="558" t="s">
        <v>249</v>
      </c>
      <c r="I178" s="558" t="s">
        <v>250</v>
      </c>
    </row>
    <row r="179" s="17" customFormat="1" ht="16.5" hidden="1" spans="1:9">
      <c r="A179" s="557" t="s">
        <v>871</v>
      </c>
      <c r="B179" s="558" t="s">
        <v>282</v>
      </c>
      <c r="C179" s="558" t="s">
        <v>872</v>
      </c>
      <c r="D179" s="558" t="s">
        <v>873</v>
      </c>
      <c r="E179" s="558" t="s">
        <v>874</v>
      </c>
      <c r="F179" s="559" t="s">
        <v>264</v>
      </c>
      <c r="G179" s="558" t="s">
        <v>197</v>
      </c>
      <c r="H179" s="558" t="s">
        <v>297</v>
      </c>
      <c r="I179" s="558" t="s">
        <v>250</v>
      </c>
    </row>
    <row r="180" s="17" customFormat="1" ht="16.5" hidden="1" spans="1:9">
      <c r="A180" s="557" t="s">
        <v>875</v>
      </c>
      <c r="B180" s="558" t="s">
        <v>282</v>
      </c>
      <c r="C180" s="558" t="s">
        <v>876</v>
      </c>
      <c r="D180" s="558" t="s">
        <v>877</v>
      </c>
      <c r="E180" s="558" t="s">
        <v>878</v>
      </c>
      <c r="F180" s="559" t="s">
        <v>264</v>
      </c>
      <c r="G180" s="558" t="s">
        <v>199</v>
      </c>
      <c r="H180" s="558" t="s">
        <v>249</v>
      </c>
      <c r="I180" s="558" t="s">
        <v>250</v>
      </c>
    </row>
    <row r="181" s="17" customFormat="1" ht="16.5" hidden="1" spans="1:9">
      <c r="A181" s="557" t="s">
        <v>879</v>
      </c>
      <c r="B181" s="558" t="s">
        <v>244</v>
      </c>
      <c r="C181" s="558" t="s">
        <v>880</v>
      </c>
      <c r="D181" s="558" t="s">
        <v>808</v>
      </c>
      <c r="E181" s="558" t="s">
        <v>881</v>
      </c>
      <c r="F181" s="559" t="s">
        <v>272</v>
      </c>
      <c r="G181" s="558" t="s">
        <v>273</v>
      </c>
      <c r="H181" s="558" t="s">
        <v>297</v>
      </c>
      <c r="I181" s="558" t="s">
        <v>250</v>
      </c>
    </row>
    <row r="182" s="17" customFormat="1" ht="16.5" hidden="1" spans="1:9">
      <c r="A182" s="557" t="s">
        <v>882</v>
      </c>
      <c r="B182" s="558" t="s">
        <v>257</v>
      </c>
      <c r="C182" s="558" t="s">
        <v>883</v>
      </c>
      <c r="D182" s="558" t="s">
        <v>259</v>
      </c>
      <c r="E182" s="558" t="s">
        <v>884</v>
      </c>
      <c r="F182" s="559" t="s">
        <v>264</v>
      </c>
      <c r="G182" s="558" t="s">
        <v>198</v>
      </c>
      <c r="H182" s="558" t="s">
        <v>188</v>
      </c>
      <c r="I182" s="558" t="s">
        <v>250</v>
      </c>
    </row>
    <row r="183" s="17" customFormat="1" ht="16.5" hidden="1" spans="1:9">
      <c r="A183" s="557" t="s">
        <v>885</v>
      </c>
      <c r="B183" s="558" t="s">
        <v>257</v>
      </c>
      <c r="C183" s="558" t="s">
        <v>886</v>
      </c>
      <c r="D183" s="558" t="s">
        <v>259</v>
      </c>
      <c r="E183" s="558" t="s">
        <v>887</v>
      </c>
      <c r="F183" s="559" t="s">
        <v>264</v>
      </c>
      <c r="G183" s="558" t="s">
        <v>197</v>
      </c>
      <c r="H183" s="558" t="s">
        <v>188</v>
      </c>
      <c r="I183" s="558" t="s">
        <v>250</v>
      </c>
    </row>
    <row r="184" s="17" customFormat="1" ht="16.5" hidden="1" spans="1:9">
      <c r="A184" s="557" t="s">
        <v>888</v>
      </c>
      <c r="B184" s="558" t="s">
        <v>244</v>
      </c>
      <c r="C184" s="558" t="s">
        <v>889</v>
      </c>
      <c r="D184" s="558" t="s">
        <v>259</v>
      </c>
      <c r="E184" s="558" t="s">
        <v>890</v>
      </c>
      <c r="F184" s="559" t="s">
        <v>264</v>
      </c>
      <c r="G184" s="558" t="s">
        <v>197</v>
      </c>
      <c r="H184" s="558" t="s">
        <v>249</v>
      </c>
      <c r="I184" s="558" t="s">
        <v>250</v>
      </c>
    </row>
    <row r="185" s="17" customFormat="1" ht="16.5" hidden="1" spans="1:9">
      <c r="A185" s="557" t="s">
        <v>891</v>
      </c>
      <c r="B185" s="558" t="s">
        <v>372</v>
      </c>
      <c r="C185" s="558" t="s">
        <v>892</v>
      </c>
      <c r="D185" s="558" t="s">
        <v>366</v>
      </c>
      <c r="E185" s="558" t="s">
        <v>893</v>
      </c>
      <c r="F185" s="559" t="s">
        <v>264</v>
      </c>
      <c r="G185" s="558" t="s">
        <v>199</v>
      </c>
      <c r="H185" s="558" t="s">
        <v>249</v>
      </c>
      <c r="I185" s="558" t="s">
        <v>250</v>
      </c>
    </row>
    <row r="186" s="17" customFormat="1" ht="16.5" hidden="1" spans="1:9">
      <c r="A186" s="557" t="s">
        <v>894</v>
      </c>
      <c r="B186" s="558" t="s">
        <v>244</v>
      </c>
      <c r="C186" s="558" t="s">
        <v>895</v>
      </c>
      <c r="D186" s="558" t="s">
        <v>259</v>
      </c>
      <c r="E186" s="558" t="s">
        <v>896</v>
      </c>
      <c r="F186" s="559" t="s">
        <v>264</v>
      </c>
      <c r="G186" s="558" t="s">
        <v>198</v>
      </c>
      <c r="H186" s="558" t="s">
        <v>249</v>
      </c>
      <c r="I186" s="558" t="s">
        <v>250</v>
      </c>
    </row>
    <row r="187" s="17" customFormat="1" ht="16.5" hidden="1" spans="1:9">
      <c r="A187" s="557" t="s">
        <v>897</v>
      </c>
      <c r="B187" s="558" t="s">
        <v>257</v>
      </c>
      <c r="C187" s="558" t="s">
        <v>898</v>
      </c>
      <c r="D187" s="558" t="s">
        <v>366</v>
      </c>
      <c r="E187" s="558" t="s">
        <v>899</v>
      </c>
      <c r="F187" s="559" t="s">
        <v>264</v>
      </c>
      <c r="G187" s="558" t="s">
        <v>66</v>
      </c>
      <c r="H187" s="558" t="s">
        <v>297</v>
      </c>
      <c r="I187" s="558" t="s">
        <v>250</v>
      </c>
    </row>
    <row r="188" s="17" customFormat="1" ht="16.5" spans="1:9">
      <c r="A188" s="557" t="s">
        <v>900</v>
      </c>
      <c r="B188" s="558" t="s">
        <v>616</v>
      </c>
      <c r="C188" s="558" t="s">
        <v>901</v>
      </c>
      <c r="D188" s="558" t="s">
        <v>902</v>
      </c>
      <c r="E188" s="558" t="s">
        <v>903</v>
      </c>
      <c r="F188" s="559" t="s">
        <v>264</v>
      </c>
      <c r="G188" s="558" t="s">
        <v>296</v>
      </c>
      <c r="H188" s="558" t="s">
        <v>297</v>
      </c>
      <c r="I188" s="558" t="s">
        <v>250</v>
      </c>
    </row>
    <row r="189" s="17" customFormat="1" ht="16.5" hidden="1" spans="1:9">
      <c r="A189" s="557" t="s">
        <v>904</v>
      </c>
      <c r="B189" s="558" t="s">
        <v>905</v>
      </c>
      <c r="C189" s="558" t="s">
        <v>906</v>
      </c>
      <c r="D189" s="558" t="s">
        <v>907</v>
      </c>
      <c r="E189" s="558" t="s">
        <v>908</v>
      </c>
      <c r="F189" s="559" t="s">
        <v>264</v>
      </c>
      <c r="G189" s="558" t="s">
        <v>66</v>
      </c>
      <c r="H189" s="558" t="s">
        <v>249</v>
      </c>
      <c r="I189" s="558" t="s">
        <v>250</v>
      </c>
    </row>
  </sheetData>
  <autoFilter ref="G1:G189">
    <filterColumn colId="0">
      <customFilters>
        <customFilter operator="equal" val="System"/>
      </customFilters>
    </filterColumn>
    <extLst/>
  </autoFilter>
  <hyperlinks>
    <hyperlink ref="A2" r:id="rId1" display="FPHASEVCDC-3568"/>
    <hyperlink ref="A3" r:id="rId2" display="FPHASEVCDC-3552"/>
    <hyperlink ref="A4" r:id="rId3" display="FPHASEVCDC-3541"/>
    <hyperlink ref="A5" r:id="rId4" display="FPHASEVCDC-3540"/>
    <hyperlink ref="A6" r:id="rId5" display="FPHASEVCDC-3538"/>
    <hyperlink ref="A7" r:id="rId6" display="FPHASEVCDC-3536"/>
    <hyperlink ref="A8" r:id="rId7" display="FPHASEVCDC-3532"/>
    <hyperlink ref="A9" r:id="rId8" display="FPHASEVCDC-3525"/>
    <hyperlink ref="A10" r:id="rId9" display="FPHASEVCDC-3524"/>
    <hyperlink ref="A11" r:id="rId10" display="FPHASEVCDC-3512"/>
    <hyperlink ref="A12" r:id="rId11" display="FPHASEVCDC-3510"/>
    <hyperlink ref="A13" r:id="rId12" display="FPHASEVCDC-3492"/>
    <hyperlink ref="A14" r:id="rId13" display="FPHASEVCDC-3488"/>
    <hyperlink ref="A15" r:id="rId14" display="FPHASEVCDC-3484"/>
    <hyperlink ref="A16" r:id="rId15" display="FPHASEVCDC-3482"/>
    <hyperlink ref="A17" r:id="rId16" display="FPHASEVCDC-3478"/>
    <hyperlink ref="A18" r:id="rId17" display="FPHASEVCDC-3473"/>
    <hyperlink ref="A19" r:id="rId18" display="FPHASEVCDC-3466"/>
    <hyperlink ref="A20" r:id="rId19" display="FPHASEVCDC-3464"/>
    <hyperlink ref="A21" r:id="rId20" display="FPHASEVCDC-3457"/>
    <hyperlink ref="A22" r:id="rId21" display="FPHASEVCDC-3453"/>
    <hyperlink ref="A23" r:id="rId22" display="FPHASEVCDC-3451"/>
    <hyperlink ref="A24" r:id="rId23" display="FPHASEVCDC-3448"/>
    <hyperlink ref="A25" r:id="rId24" display="FPHASEVCDC-3442"/>
    <hyperlink ref="A26" r:id="rId25" display="FPHASEVCDC-3437"/>
    <hyperlink ref="A27" r:id="rId26" display="FPHASEVCDC-3435"/>
    <hyperlink ref="A28" r:id="rId27" display="FPHASEVCDC-3434"/>
    <hyperlink ref="A29" r:id="rId28" display="FPHASEVCDC-3433"/>
    <hyperlink ref="A30" r:id="rId29" display="FPHASEVCDC-3432"/>
    <hyperlink ref="A31" r:id="rId30" display="FPHASEVCDC-3431"/>
    <hyperlink ref="A32" r:id="rId31" display="FPHASEVCDC-3430"/>
    <hyperlink ref="A33" r:id="rId32" display="FPHASEVCDC-3429"/>
    <hyperlink ref="A34" r:id="rId33" display="FPHASEVCDC-3428"/>
    <hyperlink ref="A35" r:id="rId34" display="FPHASEVCDC-3423"/>
    <hyperlink ref="A36" r:id="rId35" display="FPHASEVCDC-3422"/>
    <hyperlink ref="A37" r:id="rId36" display="FPHASEVCDC-3421"/>
    <hyperlink ref="A38" r:id="rId37" display="FPHASEVCDC-3420"/>
    <hyperlink ref="A39" r:id="rId38" display="FPHASEVCDC-3419"/>
    <hyperlink ref="A40" r:id="rId39" display="FPHASEVCDC-3417"/>
    <hyperlink ref="A41" r:id="rId40" display="FPHASEVCDC-3416"/>
    <hyperlink ref="A42" r:id="rId41" display="FPHASEVCDC-3415"/>
    <hyperlink ref="A43" r:id="rId42" display="FPHASEVCDC-3414"/>
    <hyperlink ref="A44" r:id="rId43" display="FPHASEVCDC-3413"/>
    <hyperlink ref="A45" r:id="rId44" display="FPHASEVCDC-3412"/>
    <hyperlink ref="A46" r:id="rId45" display="FPHASEVCDC-3409"/>
    <hyperlink ref="A47" r:id="rId46" display="FPHASEVCDC-3408"/>
    <hyperlink ref="A48" r:id="rId47" display="FPHASEVCDC-3407"/>
    <hyperlink ref="A49" r:id="rId48" display="FPHASEVCDC-3405"/>
    <hyperlink ref="A50" r:id="rId49" display="FPHASEVCDC-3404"/>
    <hyperlink ref="A51" r:id="rId50" display="FPHASEVCDC-3402"/>
    <hyperlink ref="A52" r:id="rId51" display="FPHASEVCDC-3400"/>
    <hyperlink ref="A53" r:id="rId52" display="FPHASEVCDC-3399"/>
    <hyperlink ref="A54" r:id="rId53" display="FPHASEVCDC-3395"/>
    <hyperlink ref="A55" r:id="rId54" display="FPHASEVCDC-3394"/>
    <hyperlink ref="A56" r:id="rId55" display="FPHASEVCDC-3393"/>
    <hyperlink ref="A57" r:id="rId56" display="FPHASEVCDC-3392"/>
    <hyperlink ref="A58" r:id="rId57" display="FPHASEVCDC-3391"/>
    <hyperlink ref="A59" r:id="rId58" display="FPHASEVCDC-3390"/>
    <hyperlink ref="A60" r:id="rId59" display="FPHASEVCDC-3389"/>
    <hyperlink ref="A61" r:id="rId60" display="FPHASEVCDC-3383"/>
    <hyperlink ref="A62" r:id="rId61" display="FPHASEVCDC-3382"/>
    <hyperlink ref="A63" r:id="rId62" display="FPHASEVCDC-3381"/>
    <hyperlink ref="A64" r:id="rId63" display="FPHASEVCDC-3380"/>
    <hyperlink ref="A65" r:id="rId64" display="FPHASEVCDC-3379"/>
    <hyperlink ref="A66" r:id="rId65" display="FPHASEVCDC-3378"/>
    <hyperlink ref="A67" r:id="rId66" display="FPHASEVCDC-3377"/>
    <hyperlink ref="A68" r:id="rId67" display="FPHASEVCDC-3376"/>
    <hyperlink ref="A69" r:id="rId68" display="FPHASEVCDC-3375"/>
    <hyperlink ref="A70" r:id="rId69" display="FPHASEVCDC-3371"/>
    <hyperlink ref="A71" r:id="rId70" display="FPHASEVCDC-3370"/>
    <hyperlink ref="A72" r:id="rId71" display="FPHASEVCDC-3369"/>
    <hyperlink ref="A73" r:id="rId72" display="FPHASEVCDC-3368"/>
    <hyperlink ref="A74" r:id="rId73" display="FPHASEVCDC-3367"/>
    <hyperlink ref="A75" r:id="rId74" display="FPHASEVCDC-3361"/>
    <hyperlink ref="A76" r:id="rId75" display="FPHASEVCDC-3358"/>
    <hyperlink ref="A77" r:id="rId76" display="FPHASEVCDC-3350"/>
    <hyperlink ref="A78" r:id="rId77" display="FPHASEVCDC-3349"/>
    <hyperlink ref="A79" r:id="rId78" display="FPHASEVCDC-3348"/>
    <hyperlink ref="A80" r:id="rId79" display="FPHASEVCDC-3347"/>
    <hyperlink ref="A81" r:id="rId80" display="FPHASEVCDC-3342"/>
    <hyperlink ref="A82" r:id="rId81" display="FPHASEVCDC-3340"/>
    <hyperlink ref="A83" r:id="rId82" display="FPHASEVCDC-3339"/>
    <hyperlink ref="A84" r:id="rId83" display="FPHASEVCDC-3338"/>
    <hyperlink ref="A85" r:id="rId84" display="FPHASEVCDC-3337"/>
    <hyperlink ref="A86" r:id="rId85" display="FPHASEVCDC-3332"/>
    <hyperlink ref="A87" r:id="rId86" display="FPHASEVCDC-3330"/>
    <hyperlink ref="A88" r:id="rId87" display="FPHASEVCDC-3329"/>
    <hyperlink ref="A89" r:id="rId88" display="FPHASEVCDC-3328"/>
    <hyperlink ref="A90" r:id="rId89" display="FPHASEVCDC-3327"/>
    <hyperlink ref="A91" r:id="rId90" display="FPHASEVCDC-3324"/>
    <hyperlink ref="A92" r:id="rId91" display="FPHASEVCDC-3322"/>
    <hyperlink ref="A93" r:id="rId92" display="FPHASEVCDC-3321"/>
    <hyperlink ref="A94" r:id="rId93" display="FPHASEVCDC-3320"/>
    <hyperlink ref="A95" r:id="rId94" display="FPHASEVCDC-3319"/>
    <hyperlink ref="A96" r:id="rId95" display="FPHASEVCDC-3318"/>
    <hyperlink ref="A97" r:id="rId96" display="FPHASEVCDC-3317"/>
    <hyperlink ref="A98" r:id="rId97" display="FPHASEVCDC-3316"/>
    <hyperlink ref="A99" r:id="rId98" display="FPHASEVCDC-3315"/>
    <hyperlink ref="A100" r:id="rId99" display="FPHASEVCDC-3314"/>
    <hyperlink ref="A101" r:id="rId100" display="FPHASEVCDC-3311"/>
    <hyperlink ref="A102" r:id="rId101" display="FPHASEVCDC-3309"/>
    <hyperlink ref="A103" r:id="rId102" display="FPHASEVCDC-3308"/>
    <hyperlink ref="A104" r:id="rId103" display="FPHASEVCDC-3307"/>
    <hyperlink ref="A105" r:id="rId104" display="FPHASEVCDC-3306"/>
    <hyperlink ref="A106" r:id="rId105" display="FPHASEVCDC-3304"/>
    <hyperlink ref="A107" r:id="rId106" display="FPHASEVCDC-3303"/>
    <hyperlink ref="A108" r:id="rId107" display="FPHASEVCDC-3302"/>
    <hyperlink ref="A109" r:id="rId108" display="FPHASEVCDC-3301"/>
    <hyperlink ref="A110" r:id="rId109" display="FPHASEVCDC-3298"/>
    <hyperlink ref="A111" r:id="rId110" display="FPHASEVCDC-3297"/>
    <hyperlink ref="A112" r:id="rId111" display="FPHASEVCDC-3296"/>
    <hyperlink ref="A113" r:id="rId112" display="FPHASEVCDC-3295"/>
    <hyperlink ref="A114" r:id="rId113" display="FPHASEVCDC-3294"/>
    <hyperlink ref="A115" r:id="rId114" display="FPHASEVCDC-3292"/>
    <hyperlink ref="A116" r:id="rId115" display="FPHASEVCDC-3291"/>
    <hyperlink ref="A117" r:id="rId116" display="FPHASEVCDC-3289"/>
    <hyperlink ref="A118" r:id="rId117" display="FPHASEVCDC-3288"/>
    <hyperlink ref="A119" r:id="rId118" display="FPHASEVCDC-3285"/>
    <hyperlink ref="A120" r:id="rId119" display="FPHASEVCDC-3284"/>
    <hyperlink ref="A121" r:id="rId120" display="FPHASEVCDC-3283"/>
    <hyperlink ref="A122" r:id="rId121" display="FPHASEVCDC-3282"/>
    <hyperlink ref="A123" r:id="rId122" display="FPHASEVCDC-3280"/>
    <hyperlink ref="A124" r:id="rId123" display="FPHASEVCDC-3277"/>
    <hyperlink ref="A125" r:id="rId124" display="FPHASEVCDC-3271"/>
    <hyperlink ref="A126" r:id="rId125" display="FPHASEVCDC-3265"/>
    <hyperlink ref="A127" r:id="rId126" display="FPHASEVCDC-3261"/>
    <hyperlink ref="A128" r:id="rId127" display="FPHASEVCDC-3260"/>
    <hyperlink ref="A129" r:id="rId128" display="FPHASEVCDC-3259"/>
    <hyperlink ref="A130" r:id="rId129" display="FPHASEVCDC-3256"/>
    <hyperlink ref="A131" r:id="rId130" display="FPHASEVCDC-3255"/>
    <hyperlink ref="A132" r:id="rId131" display="FPHASEVCDC-3254"/>
    <hyperlink ref="A133" r:id="rId132" display="FPHASEVCDC-3253"/>
    <hyperlink ref="A134" r:id="rId133" display="FPHASEVCDC-3252"/>
    <hyperlink ref="A135" r:id="rId134" display="FPHASEVCDC-3251"/>
    <hyperlink ref="A136" r:id="rId135" display="FPHASEVCDC-3250"/>
    <hyperlink ref="A137" r:id="rId136" display="FPHASEVCDC-3249"/>
    <hyperlink ref="A138" r:id="rId137" display="FPHASEVCDC-3248"/>
    <hyperlink ref="A139" r:id="rId138" display="FPHASEVCDC-3246"/>
    <hyperlink ref="A140" r:id="rId139" display="FPHASEVCDC-3245"/>
    <hyperlink ref="A141" r:id="rId140" display="FPHASEVCDC-3244"/>
    <hyperlink ref="A142" r:id="rId141" display="FPHASEVCDC-3241"/>
    <hyperlink ref="A143" r:id="rId142" display="FPHASEVCDC-3235"/>
    <hyperlink ref="A144" r:id="rId143" display="FPHASEVCDC-3234"/>
    <hyperlink ref="A145" r:id="rId144" display="FPHASEVCDC-3233"/>
    <hyperlink ref="A146" r:id="rId145" display="FPHASEVCDC-3225"/>
    <hyperlink ref="A147" r:id="rId146" display="FPHASEVCDC-3224"/>
    <hyperlink ref="A148" r:id="rId147" display="FPHASEVCDC-3221"/>
    <hyperlink ref="A149" r:id="rId148" display="FPHASEVCDC-3220"/>
    <hyperlink ref="A150" r:id="rId149" display="FPHASEVCDC-3219"/>
    <hyperlink ref="A151" r:id="rId150" display="FPHASEVCDC-3218"/>
    <hyperlink ref="A152" r:id="rId151" display="FPHASEVCDC-3217"/>
    <hyperlink ref="A153" r:id="rId152" display="FPHASEVCDC-3215"/>
    <hyperlink ref="A154" r:id="rId153" display="FPHASEVCDC-3214"/>
    <hyperlink ref="A155" r:id="rId154" display="FPHASEVCDC-3211"/>
    <hyperlink ref="A156" r:id="rId155" display="FPHASEVCDC-3210"/>
    <hyperlink ref="A157" r:id="rId156" display="FPHASEVCDC-3209"/>
    <hyperlink ref="A158" r:id="rId157" display="FPHASEVCDC-3208"/>
    <hyperlink ref="A159" r:id="rId158" display="FPHASEVCDC-3207"/>
    <hyperlink ref="A160" r:id="rId159" display="FPHASEVCDC-3206"/>
    <hyperlink ref="A161" r:id="rId160" display="FPHASEVCDC-3205"/>
    <hyperlink ref="A162" r:id="rId161" display="FPHASEVCDC-3204"/>
    <hyperlink ref="A163" r:id="rId162" display="FPHASEVCDC-3203"/>
    <hyperlink ref="A164" r:id="rId163" display="FPHASEVCDC-3202"/>
    <hyperlink ref="A165" r:id="rId164" display="FPHASEVCDC-3201"/>
    <hyperlink ref="A166" r:id="rId165" display="FPHASEVCDC-3200"/>
    <hyperlink ref="A167" r:id="rId166" display="FPHASEVCDC-3199"/>
    <hyperlink ref="A168" r:id="rId167" display="FPHASEVCDC-3198"/>
    <hyperlink ref="A169" r:id="rId168" display="FPHASEVCDC-3197"/>
    <hyperlink ref="A170" r:id="rId169" display="FPHASEVCDC-3196"/>
    <hyperlink ref="A171" r:id="rId170" display="FPHASEVCDC-3195"/>
    <hyperlink ref="A172" r:id="rId171" display="FPHASEVCDC-3194"/>
    <hyperlink ref="A173" r:id="rId172" display="FPHASEVCDC-3193"/>
    <hyperlink ref="A174" r:id="rId173" display="FPHASEVCDC-3192"/>
    <hyperlink ref="A175" r:id="rId174" display="FPHASEVCDC-3191"/>
    <hyperlink ref="A176" r:id="rId175" display="FPHASEVCDC-3190"/>
    <hyperlink ref="A177" r:id="rId176" display="FPHASEVCDC-3189"/>
    <hyperlink ref="A178" r:id="rId177" display="FPHASEVCDC-3188"/>
    <hyperlink ref="A179" r:id="rId178" display="FPHASEVCDC-3187"/>
    <hyperlink ref="A180" r:id="rId179" display="FPHASEVCDC-3185"/>
    <hyperlink ref="A181" r:id="rId180" display="FPHASEVCDC-3184"/>
    <hyperlink ref="A182" r:id="rId181" display="FPHASEVCDC-3181"/>
    <hyperlink ref="A183" r:id="rId182" display="FPHASEVCDC-3180"/>
    <hyperlink ref="A184" r:id="rId183" display="FPHASEVCDC-3179"/>
    <hyperlink ref="A185" r:id="rId184" display="FPHASEVCDC-3177"/>
    <hyperlink ref="A186" r:id="rId185" display="FPHASEVCDC-3176"/>
    <hyperlink ref="A187" r:id="rId186" display="FPHASEVCDC-3175"/>
    <hyperlink ref="A188" r:id="rId187" display="FPHASEVCDC-3173"/>
    <hyperlink ref="A189" r:id="rId188" display="FPHASEVCDC-1644"/>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91" zoomScaleNormal="91" workbookViewId="0">
      <selection activeCell="I22" sqref="I22"/>
    </sheetView>
  </sheetViews>
  <sheetFormatPr defaultColWidth="9" defaultRowHeight="13.5"/>
  <cols>
    <col min="1" max="1" width="16.3833333333333" customWidth="1"/>
  </cols>
  <sheetData>
    <row r="1" ht="15.75" spans="1:15">
      <c r="A1" s="6" t="s">
        <v>1531</v>
      </c>
      <c r="B1" s="6" t="s">
        <v>1533</v>
      </c>
      <c r="C1" s="6" t="s">
        <v>910</v>
      </c>
      <c r="D1" s="6" t="s">
        <v>912</v>
      </c>
      <c r="E1" s="6" t="s">
        <v>1534</v>
      </c>
      <c r="F1" s="6" t="s">
        <v>1535</v>
      </c>
      <c r="G1" s="6" t="s">
        <v>1536</v>
      </c>
      <c r="H1" s="6" t="s">
        <v>1537</v>
      </c>
      <c r="I1" s="6" t="s">
        <v>915</v>
      </c>
      <c r="J1" s="6" t="s">
        <v>915</v>
      </c>
      <c r="K1" s="6" t="s">
        <v>1538</v>
      </c>
      <c r="L1" s="6" t="s">
        <v>1539</v>
      </c>
      <c r="M1" s="6" t="s">
        <v>914</v>
      </c>
      <c r="N1" s="6" t="s">
        <v>911</v>
      </c>
      <c r="O1" s="6" t="s">
        <v>1540</v>
      </c>
    </row>
    <row r="2" ht="15" spans="1:15">
      <c r="A2" s="7" t="s">
        <v>4869</v>
      </c>
      <c r="B2" s="7" t="s">
        <v>249</v>
      </c>
      <c r="C2" s="7" t="s">
        <v>244</v>
      </c>
      <c r="D2" s="8" t="s">
        <v>4870</v>
      </c>
      <c r="E2" s="8" t="s">
        <v>4871</v>
      </c>
      <c r="F2" s="8" t="s">
        <v>248</v>
      </c>
      <c r="G2" s="8" t="s">
        <v>1544</v>
      </c>
      <c r="H2" s="8" t="s">
        <v>4022</v>
      </c>
      <c r="I2" s="8"/>
      <c r="J2" s="8"/>
      <c r="K2" s="8"/>
      <c r="L2" s="8" t="s">
        <v>2521</v>
      </c>
      <c r="M2" s="8" t="s">
        <v>1917</v>
      </c>
      <c r="N2" s="10">
        <v>44749.7916666667</v>
      </c>
      <c r="O2" s="8"/>
    </row>
    <row r="3" ht="15" spans="1:15">
      <c r="A3" s="7" t="s">
        <v>4872</v>
      </c>
      <c r="B3" s="7" t="s">
        <v>249</v>
      </c>
      <c r="C3" s="7" t="s">
        <v>244</v>
      </c>
      <c r="D3" s="8" t="s">
        <v>4873</v>
      </c>
      <c r="E3" s="8" t="s">
        <v>4874</v>
      </c>
      <c r="F3" s="8" t="s">
        <v>248</v>
      </c>
      <c r="G3" s="8" t="s">
        <v>1544</v>
      </c>
      <c r="H3" s="8" t="s">
        <v>4022</v>
      </c>
      <c r="I3" s="8"/>
      <c r="J3" s="8"/>
      <c r="K3" s="8"/>
      <c r="L3" s="8" t="s">
        <v>3960</v>
      </c>
      <c r="M3" s="8" t="s">
        <v>4875</v>
      </c>
      <c r="N3" s="10">
        <v>44749.7875</v>
      </c>
      <c r="O3" s="8"/>
    </row>
    <row r="4" ht="15" spans="1:15">
      <c r="A4" s="7" t="s">
        <v>4876</v>
      </c>
      <c r="B4" s="7" t="s">
        <v>249</v>
      </c>
      <c r="C4" s="7" t="s">
        <v>244</v>
      </c>
      <c r="D4" s="8" t="s">
        <v>4877</v>
      </c>
      <c r="E4" s="8" t="s">
        <v>4878</v>
      </c>
      <c r="F4" s="8" t="s">
        <v>248</v>
      </c>
      <c r="G4" s="8" t="s">
        <v>1544</v>
      </c>
      <c r="H4" s="8" t="s">
        <v>4022</v>
      </c>
      <c r="I4" s="8"/>
      <c r="J4" s="8"/>
      <c r="K4" s="8"/>
      <c r="L4" s="8" t="s">
        <v>3960</v>
      </c>
      <c r="M4" s="8" t="s">
        <v>4875</v>
      </c>
      <c r="N4" s="10">
        <v>44749.7868055556</v>
      </c>
      <c r="O4" s="8"/>
    </row>
    <row r="5" ht="15" spans="1:15">
      <c r="A5" s="7" t="s">
        <v>4879</v>
      </c>
      <c r="B5" s="7" t="s">
        <v>249</v>
      </c>
      <c r="C5" s="7" t="s">
        <v>244</v>
      </c>
      <c r="D5" s="8" t="s">
        <v>4880</v>
      </c>
      <c r="E5" s="8" t="s">
        <v>4881</v>
      </c>
      <c r="F5" s="8" t="s">
        <v>248</v>
      </c>
      <c r="G5" s="8" t="s">
        <v>1544</v>
      </c>
      <c r="H5" s="8" t="s">
        <v>4022</v>
      </c>
      <c r="I5" s="8"/>
      <c r="J5" s="8"/>
      <c r="K5" s="8"/>
      <c r="L5" s="8" t="s">
        <v>3960</v>
      </c>
      <c r="M5" s="8" t="s">
        <v>4875</v>
      </c>
      <c r="N5" s="10">
        <v>44749.7868055556</v>
      </c>
      <c r="O5" s="8"/>
    </row>
    <row r="6" ht="15" spans="1:15">
      <c r="A6" s="7" t="s">
        <v>4882</v>
      </c>
      <c r="B6" s="7" t="s">
        <v>249</v>
      </c>
      <c r="C6" s="7" t="s">
        <v>244</v>
      </c>
      <c r="D6" s="8" t="s">
        <v>4883</v>
      </c>
      <c r="E6" s="8" t="s">
        <v>4884</v>
      </c>
      <c r="F6" s="8" t="s">
        <v>248</v>
      </c>
      <c r="G6" s="8" t="s">
        <v>1544</v>
      </c>
      <c r="H6" s="8" t="s">
        <v>4022</v>
      </c>
      <c r="I6" s="8"/>
      <c r="J6" s="8"/>
      <c r="K6" s="8"/>
      <c r="L6" s="8" t="s">
        <v>2532</v>
      </c>
      <c r="M6" s="8" t="s">
        <v>4885</v>
      </c>
      <c r="N6" s="10">
        <v>44749.7208333333</v>
      </c>
      <c r="O6" s="8"/>
    </row>
    <row r="7" ht="15" spans="1:15">
      <c r="A7" s="7" t="s">
        <v>4886</v>
      </c>
      <c r="B7" s="7" t="s">
        <v>249</v>
      </c>
      <c r="C7" s="7" t="s">
        <v>933</v>
      </c>
      <c r="D7" s="8" t="s">
        <v>4887</v>
      </c>
      <c r="E7" s="8" t="s">
        <v>4888</v>
      </c>
      <c r="F7" s="8" t="s">
        <v>4889</v>
      </c>
      <c r="G7" s="8" t="s">
        <v>1544</v>
      </c>
      <c r="H7" s="8" t="s">
        <v>4022</v>
      </c>
      <c r="I7" s="8" t="s">
        <v>1717</v>
      </c>
      <c r="J7" s="8"/>
      <c r="K7" s="8"/>
      <c r="L7" s="8" t="s">
        <v>4890</v>
      </c>
      <c r="M7" s="8" t="s">
        <v>4891</v>
      </c>
      <c r="N7" s="10">
        <v>44749.5472222222</v>
      </c>
      <c r="O7" s="8"/>
    </row>
    <row r="8" ht="15" spans="1:15">
      <c r="A8" s="7" t="s">
        <v>4892</v>
      </c>
      <c r="B8" s="7" t="s">
        <v>249</v>
      </c>
      <c r="C8" s="7" t="s">
        <v>933</v>
      </c>
      <c r="D8" s="8" t="s">
        <v>4893</v>
      </c>
      <c r="E8" s="8" t="s">
        <v>4894</v>
      </c>
      <c r="F8" s="8" t="s">
        <v>4889</v>
      </c>
      <c r="G8" s="8" t="s">
        <v>1544</v>
      </c>
      <c r="H8" s="8" t="s">
        <v>4022</v>
      </c>
      <c r="I8" s="8" t="s">
        <v>1717</v>
      </c>
      <c r="J8" s="8"/>
      <c r="K8" s="8"/>
      <c r="L8" s="8" t="s">
        <v>4890</v>
      </c>
      <c r="M8" s="8" t="s">
        <v>4891</v>
      </c>
      <c r="N8" s="10">
        <v>44749.4548611111</v>
      </c>
      <c r="O8" s="8"/>
    </row>
    <row r="9" ht="15" spans="1:15">
      <c r="A9" s="7" t="s">
        <v>4895</v>
      </c>
      <c r="B9" s="7" t="s">
        <v>249</v>
      </c>
      <c r="C9" s="7" t="s">
        <v>244</v>
      </c>
      <c r="D9" s="8" t="s">
        <v>4896</v>
      </c>
      <c r="E9" s="8" t="s">
        <v>4897</v>
      </c>
      <c r="F9" s="8" t="s">
        <v>4889</v>
      </c>
      <c r="G9" s="8" t="s">
        <v>1544</v>
      </c>
      <c r="H9" s="8" t="s">
        <v>4022</v>
      </c>
      <c r="I9" s="8"/>
      <c r="J9" s="8"/>
      <c r="K9" s="8" t="s">
        <v>4022</v>
      </c>
      <c r="L9" s="8" t="s">
        <v>4890</v>
      </c>
      <c r="M9" s="8" t="s">
        <v>3938</v>
      </c>
      <c r="N9" s="10">
        <v>44749.4472222222</v>
      </c>
      <c r="O9" s="8"/>
    </row>
    <row r="10" ht="15" spans="1:15">
      <c r="A10" s="7" t="s">
        <v>4898</v>
      </c>
      <c r="B10" s="7" t="s">
        <v>249</v>
      </c>
      <c r="C10" s="7" t="s">
        <v>933</v>
      </c>
      <c r="D10" s="8" t="s">
        <v>4899</v>
      </c>
      <c r="E10" s="8" t="s">
        <v>4900</v>
      </c>
      <c r="F10" s="8" t="s">
        <v>4889</v>
      </c>
      <c r="G10" s="8" t="s">
        <v>1544</v>
      </c>
      <c r="H10" s="8" t="s">
        <v>4022</v>
      </c>
      <c r="I10" s="8" t="s">
        <v>1717</v>
      </c>
      <c r="J10" s="8"/>
      <c r="K10" s="8"/>
      <c r="L10" s="8" t="s">
        <v>4890</v>
      </c>
      <c r="M10" s="8" t="s">
        <v>4891</v>
      </c>
      <c r="N10" s="10">
        <v>44749.4388888889</v>
      </c>
      <c r="O10" s="8"/>
    </row>
    <row r="11" ht="15" spans="1:15">
      <c r="A11" s="7" t="s">
        <v>4901</v>
      </c>
      <c r="B11" s="7" t="s">
        <v>249</v>
      </c>
      <c r="C11" s="7" t="s">
        <v>933</v>
      </c>
      <c r="D11" s="8" t="s">
        <v>4902</v>
      </c>
      <c r="E11" s="8" t="s">
        <v>4903</v>
      </c>
      <c r="F11" s="8" t="s">
        <v>4904</v>
      </c>
      <c r="G11" s="8" t="s">
        <v>1544</v>
      </c>
      <c r="H11" s="8" t="s">
        <v>4022</v>
      </c>
      <c r="I11" s="8" t="s">
        <v>1717</v>
      </c>
      <c r="J11" s="8"/>
      <c r="K11" s="8" t="s">
        <v>1717</v>
      </c>
      <c r="L11" s="8" t="s">
        <v>2532</v>
      </c>
      <c r="M11" s="8" t="s">
        <v>4905</v>
      </c>
      <c r="N11" s="10">
        <v>44748.7277777778</v>
      </c>
      <c r="O11" s="8"/>
    </row>
    <row r="12" ht="15" spans="1:15">
      <c r="A12" s="7" t="s">
        <v>4906</v>
      </c>
      <c r="B12" s="7" t="s">
        <v>249</v>
      </c>
      <c r="C12" s="7" t="s">
        <v>244</v>
      </c>
      <c r="D12" s="8" t="s">
        <v>4907</v>
      </c>
      <c r="E12" s="8" t="s">
        <v>4908</v>
      </c>
      <c r="F12" s="8" t="s">
        <v>918</v>
      </c>
      <c r="G12" s="8" t="s">
        <v>1544</v>
      </c>
      <c r="H12" s="8" t="s">
        <v>4022</v>
      </c>
      <c r="I12" s="8"/>
      <c r="J12" s="8"/>
      <c r="K12" s="8"/>
      <c r="L12" s="8" t="s">
        <v>2521</v>
      </c>
      <c r="M12" s="8" t="s">
        <v>2525</v>
      </c>
      <c r="N12" s="10">
        <v>44748.7270833333</v>
      </c>
      <c r="O12" s="8"/>
    </row>
    <row r="13" ht="15" spans="1:15">
      <c r="A13" s="7" t="s">
        <v>4909</v>
      </c>
      <c r="B13" s="7" t="s">
        <v>249</v>
      </c>
      <c r="C13" s="7" t="s">
        <v>244</v>
      </c>
      <c r="D13" s="8" t="s">
        <v>4910</v>
      </c>
      <c r="E13" s="8" t="s">
        <v>4911</v>
      </c>
      <c r="F13" s="8" t="s">
        <v>4912</v>
      </c>
      <c r="G13" s="8" t="s">
        <v>1544</v>
      </c>
      <c r="H13" s="8" t="s">
        <v>4022</v>
      </c>
      <c r="I13" s="8"/>
      <c r="J13" s="8"/>
      <c r="K13" s="8"/>
      <c r="L13" s="8" t="s">
        <v>4913</v>
      </c>
      <c r="M13" s="8" t="s">
        <v>4914</v>
      </c>
      <c r="N13" s="10">
        <v>44748.7166666667</v>
      </c>
      <c r="O13" s="8"/>
    </row>
    <row r="14" ht="15" spans="1:15">
      <c r="A14" s="7" t="s">
        <v>4915</v>
      </c>
      <c r="B14" s="7" t="s">
        <v>249</v>
      </c>
      <c r="C14" s="7" t="s">
        <v>244</v>
      </c>
      <c r="D14" s="8" t="s">
        <v>4916</v>
      </c>
      <c r="E14" s="8" t="s">
        <v>4917</v>
      </c>
      <c r="F14" s="8" t="s">
        <v>4912</v>
      </c>
      <c r="G14" s="8" t="s">
        <v>1544</v>
      </c>
      <c r="H14" s="8" t="s">
        <v>4022</v>
      </c>
      <c r="I14" s="8"/>
      <c r="J14" s="8"/>
      <c r="K14" s="8"/>
      <c r="L14" s="8" t="s">
        <v>4913</v>
      </c>
      <c r="M14" s="8" t="s">
        <v>2323</v>
      </c>
      <c r="N14" s="10">
        <v>44748.6708333333</v>
      </c>
      <c r="O14" s="8"/>
    </row>
    <row r="15" ht="15" spans="1:15">
      <c r="A15" s="7" t="s">
        <v>4918</v>
      </c>
      <c r="B15" s="7" t="s">
        <v>249</v>
      </c>
      <c r="C15" s="7" t="s">
        <v>244</v>
      </c>
      <c r="D15" s="8" t="s">
        <v>4919</v>
      </c>
      <c r="E15" s="8" t="s">
        <v>4920</v>
      </c>
      <c r="F15" s="8" t="s">
        <v>248</v>
      </c>
      <c r="G15" s="8" t="s">
        <v>1544</v>
      </c>
      <c r="H15" s="8" t="s">
        <v>4022</v>
      </c>
      <c r="I15" s="8"/>
      <c r="J15" s="8"/>
      <c r="K15" s="8"/>
      <c r="L15" s="8" t="s">
        <v>4913</v>
      </c>
      <c r="M15" s="8" t="s">
        <v>1735</v>
      </c>
      <c r="N15" s="10">
        <v>44748.6694444444</v>
      </c>
      <c r="O15" s="8"/>
    </row>
    <row r="16" ht="15" spans="1:15">
      <c r="A16" s="7" t="s">
        <v>4921</v>
      </c>
      <c r="B16" s="7" t="s">
        <v>249</v>
      </c>
      <c r="C16" s="7" t="s">
        <v>244</v>
      </c>
      <c r="D16" s="8" t="s">
        <v>4922</v>
      </c>
      <c r="E16" s="8" t="s">
        <v>4923</v>
      </c>
      <c r="F16" s="8" t="s">
        <v>248</v>
      </c>
      <c r="G16" s="8" t="s">
        <v>1544</v>
      </c>
      <c r="H16" s="8" t="s">
        <v>4022</v>
      </c>
      <c r="I16" s="8"/>
      <c r="J16" s="8"/>
      <c r="K16" s="8"/>
      <c r="L16" s="8" t="s">
        <v>4913</v>
      </c>
      <c r="M16" s="8" t="s">
        <v>1917</v>
      </c>
      <c r="N16" s="10">
        <v>44748.6694444444</v>
      </c>
      <c r="O16" s="8"/>
    </row>
    <row r="17" ht="15" spans="1:15">
      <c r="A17" s="7" t="s">
        <v>4924</v>
      </c>
      <c r="B17" s="7" t="s">
        <v>249</v>
      </c>
      <c r="C17" s="7" t="s">
        <v>244</v>
      </c>
      <c r="D17" s="8" t="s">
        <v>4925</v>
      </c>
      <c r="E17" s="8" t="s">
        <v>4926</v>
      </c>
      <c r="F17" s="8" t="s">
        <v>4904</v>
      </c>
      <c r="G17" s="8" t="s">
        <v>1544</v>
      </c>
      <c r="H17" s="8" t="s">
        <v>4022</v>
      </c>
      <c r="I17" s="8"/>
      <c r="J17" s="8"/>
      <c r="K17" s="8"/>
      <c r="L17" s="8" t="s">
        <v>2521</v>
      </c>
      <c r="M17" s="8" t="s">
        <v>2525</v>
      </c>
      <c r="N17" s="10">
        <v>44748.6513888889</v>
      </c>
      <c r="O17" s="8"/>
    </row>
    <row r="18" ht="15" spans="1:15">
      <c r="A18" s="7" t="s">
        <v>4927</v>
      </c>
      <c r="B18" s="7" t="s">
        <v>249</v>
      </c>
      <c r="C18" s="7" t="s">
        <v>933</v>
      </c>
      <c r="D18" s="8" t="s">
        <v>4928</v>
      </c>
      <c r="E18" s="8" t="s">
        <v>4929</v>
      </c>
      <c r="F18" s="8" t="s">
        <v>248</v>
      </c>
      <c r="G18" s="8" t="s">
        <v>1544</v>
      </c>
      <c r="H18" s="8" t="s">
        <v>4022</v>
      </c>
      <c r="I18" s="8" t="s">
        <v>4721</v>
      </c>
      <c r="J18" s="8"/>
      <c r="K18" s="8"/>
      <c r="L18" s="8" t="s">
        <v>3960</v>
      </c>
      <c r="M18" s="8" t="s">
        <v>4875</v>
      </c>
      <c r="N18" s="10">
        <v>44748.58125</v>
      </c>
      <c r="O18" s="8"/>
    </row>
    <row r="19" ht="15" spans="1:15">
      <c r="A19" s="7" t="s">
        <v>4930</v>
      </c>
      <c r="B19" s="7" t="s">
        <v>249</v>
      </c>
      <c r="C19" s="7" t="s">
        <v>244</v>
      </c>
      <c r="D19" s="8" t="s">
        <v>4931</v>
      </c>
      <c r="E19" s="8" t="s">
        <v>4932</v>
      </c>
      <c r="F19" s="8" t="s">
        <v>918</v>
      </c>
      <c r="G19" s="8" t="s">
        <v>1544</v>
      </c>
      <c r="H19" s="8" t="s">
        <v>4022</v>
      </c>
      <c r="I19" s="8"/>
      <c r="J19" s="8"/>
      <c r="K19" s="8"/>
      <c r="L19" s="8" t="s">
        <v>2521</v>
      </c>
      <c r="M19" s="8" t="s">
        <v>2525</v>
      </c>
      <c r="N19" s="10">
        <v>44748.44375</v>
      </c>
      <c r="O19" s="8"/>
    </row>
    <row r="20" ht="15" spans="1:15">
      <c r="A20" s="7" t="s">
        <v>4933</v>
      </c>
      <c r="B20" s="7" t="s">
        <v>249</v>
      </c>
      <c r="C20" s="7" t="s">
        <v>933</v>
      </c>
      <c r="D20" s="8" t="s">
        <v>4934</v>
      </c>
      <c r="E20" s="8" t="s">
        <v>4935</v>
      </c>
      <c r="F20" s="8" t="s">
        <v>248</v>
      </c>
      <c r="G20" s="8" t="s">
        <v>1544</v>
      </c>
      <c r="H20" s="8" t="s">
        <v>4022</v>
      </c>
      <c r="I20" s="8" t="s">
        <v>1717</v>
      </c>
      <c r="J20" s="8"/>
      <c r="K20" s="8" t="s">
        <v>1717</v>
      </c>
      <c r="L20" s="8" t="s">
        <v>3925</v>
      </c>
      <c r="M20" s="8" t="s">
        <v>4905</v>
      </c>
      <c r="N20" s="10">
        <v>44747.8229166667</v>
      </c>
      <c r="O20" s="8"/>
    </row>
    <row r="21" ht="15" spans="1:15">
      <c r="A21" s="7" t="s">
        <v>4936</v>
      </c>
      <c r="B21" s="7" t="s">
        <v>249</v>
      </c>
      <c r="C21" s="7" t="s">
        <v>244</v>
      </c>
      <c r="D21" s="8" t="s">
        <v>4937</v>
      </c>
      <c r="E21" s="8" t="s">
        <v>4938</v>
      </c>
      <c r="F21" s="8" t="s">
        <v>388</v>
      </c>
      <c r="G21" s="8" t="s">
        <v>1544</v>
      </c>
      <c r="H21" s="8" t="s">
        <v>4022</v>
      </c>
      <c r="I21" s="8"/>
      <c r="J21" s="8"/>
      <c r="K21" s="8"/>
      <c r="L21" s="8" t="s">
        <v>2532</v>
      </c>
      <c r="M21" s="8" t="s">
        <v>2434</v>
      </c>
      <c r="N21" s="10">
        <v>44747.64375</v>
      </c>
      <c r="O21" s="8"/>
    </row>
    <row r="22" ht="15" spans="1:15">
      <c r="A22" s="7" t="s">
        <v>4939</v>
      </c>
      <c r="B22" s="7" t="s">
        <v>249</v>
      </c>
      <c r="C22" s="7" t="s">
        <v>244</v>
      </c>
      <c r="D22" s="8" t="s">
        <v>4940</v>
      </c>
      <c r="E22" s="8" t="s">
        <v>4941</v>
      </c>
      <c r="F22" s="8" t="s">
        <v>248</v>
      </c>
      <c r="G22" s="8" t="s">
        <v>1544</v>
      </c>
      <c r="H22" s="8" t="s">
        <v>4022</v>
      </c>
      <c r="I22" s="8"/>
      <c r="J22" s="8"/>
      <c r="K22" s="8"/>
      <c r="L22" s="8" t="s">
        <v>4942</v>
      </c>
      <c r="M22" s="8" t="s">
        <v>1917</v>
      </c>
      <c r="N22" s="10">
        <v>44747.4458333333</v>
      </c>
      <c r="O22" s="8"/>
    </row>
    <row r="23" ht="15" spans="1:15">
      <c r="A23" s="7" t="s">
        <v>4943</v>
      </c>
      <c r="B23" s="7" t="s">
        <v>249</v>
      </c>
      <c r="C23" s="7" t="s">
        <v>933</v>
      </c>
      <c r="D23" s="8" t="s">
        <v>4944</v>
      </c>
      <c r="E23" s="8" t="s">
        <v>4945</v>
      </c>
      <c r="F23" s="8" t="s">
        <v>4946</v>
      </c>
      <c r="G23" s="8" t="s">
        <v>1544</v>
      </c>
      <c r="H23" s="8" t="s">
        <v>4022</v>
      </c>
      <c r="I23" s="8" t="s">
        <v>4078</v>
      </c>
      <c r="J23" s="8"/>
      <c r="K23" s="8" t="s">
        <v>4078</v>
      </c>
      <c r="L23" s="8" t="s">
        <v>3925</v>
      </c>
      <c r="M23" s="8" t="s">
        <v>4947</v>
      </c>
      <c r="N23" s="10">
        <v>44746.7069444444</v>
      </c>
      <c r="O23" s="8"/>
    </row>
    <row r="24" ht="15" spans="1:15">
      <c r="A24" s="7" t="s">
        <v>4948</v>
      </c>
      <c r="B24" s="7" t="s">
        <v>249</v>
      </c>
      <c r="C24" s="7" t="s">
        <v>933</v>
      </c>
      <c r="D24" s="8" t="s">
        <v>4949</v>
      </c>
      <c r="E24" s="8" t="s">
        <v>4950</v>
      </c>
      <c r="F24" s="8" t="s">
        <v>248</v>
      </c>
      <c r="G24" s="8" t="s">
        <v>1544</v>
      </c>
      <c r="H24" s="8" t="s">
        <v>4022</v>
      </c>
      <c r="I24" s="8"/>
      <c r="J24" s="8"/>
      <c r="K24" s="8"/>
      <c r="L24" s="8" t="s">
        <v>3960</v>
      </c>
      <c r="M24" s="8" t="s">
        <v>4951</v>
      </c>
      <c r="N24" s="10">
        <v>44746.6881944444</v>
      </c>
      <c r="O24" s="8"/>
    </row>
    <row r="25" ht="15" spans="1:15">
      <c r="A25" s="7" t="s">
        <v>4952</v>
      </c>
      <c r="B25" s="7" t="s">
        <v>249</v>
      </c>
      <c r="C25" s="7" t="s">
        <v>933</v>
      </c>
      <c r="D25" s="8" t="s">
        <v>4953</v>
      </c>
      <c r="E25" s="8" t="s">
        <v>4954</v>
      </c>
      <c r="F25" s="8" t="s">
        <v>248</v>
      </c>
      <c r="G25" s="8" t="s">
        <v>1544</v>
      </c>
      <c r="H25" s="8" t="s">
        <v>4022</v>
      </c>
      <c r="I25" s="8" t="s">
        <v>4721</v>
      </c>
      <c r="J25" s="8"/>
      <c r="K25" s="8"/>
      <c r="L25" s="8" t="s">
        <v>3960</v>
      </c>
      <c r="M25" s="8" t="s">
        <v>4875</v>
      </c>
      <c r="N25" s="10">
        <v>44746.6875</v>
      </c>
      <c r="O25" s="8"/>
    </row>
    <row r="26" ht="15" spans="1:15">
      <c r="A26" s="7" t="s">
        <v>4955</v>
      </c>
      <c r="B26" s="7" t="s">
        <v>249</v>
      </c>
      <c r="C26" s="7" t="s">
        <v>257</v>
      </c>
      <c r="D26" s="8" t="s">
        <v>4956</v>
      </c>
      <c r="E26" s="8" t="s">
        <v>4957</v>
      </c>
      <c r="F26" s="8" t="s">
        <v>248</v>
      </c>
      <c r="G26" s="8" t="s">
        <v>1544</v>
      </c>
      <c r="H26" s="8" t="s">
        <v>4022</v>
      </c>
      <c r="I26" s="8" t="s">
        <v>1717</v>
      </c>
      <c r="J26" s="8"/>
      <c r="K26" s="8"/>
      <c r="L26" s="8" t="s">
        <v>3960</v>
      </c>
      <c r="M26" s="8" t="s">
        <v>4875</v>
      </c>
      <c r="N26" s="10">
        <v>44746.6868055556</v>
      </c>
      <c r="O26" s="8"/>
    </row>
    <row r="27" ht="15" spans="1:15">
      <c r="A27" s="7" t="s">
        <v>4958</v>
      </c>
      <c r="B27" s="7" t="s">
        <v>249</v>
      </c>
      <c r="C27" s="7" t="s">
        <v>933</v>
      </c>
      <c r="D27" s="8" t="s">
        <v>4959</v>
      </c>
      <c r="E27" s="8" t="s">
        <v>4960</v>
      </c>
      <c r="F27" s="8" t="s">
        <v>248</v>
      </c>
      <c r="G27" s="8" t="s">
        <v>1544</v>
      </c>
      <c r="H27" s="8" t="s">
        <v>4022</v>
      </c>
      <c r="I27" s="8" t="s">
        <v>4721</v>
      </c>
      <c r="J27" s="8"/>
      <c r="K27" s="8"/>
      <c r="L27" s="8" t="s">
        <v>3960</v>
      </c>
      <c r="M27" s="8" t="s">
        <v>4875</v>
      </c>
      <c r="N27" s="10">
        <v>44746.6854166667</v>
      </c>
      <c r="O27" s="8"/>
    </row>
    <row r="28" ht="15" spans="1:15">
      <c r="A28" s="7" t="s">
        <v>4961</v>
      </c>
      <c r="B28" s="7" t="s">
        <v>249</v>
      </c>
      <c r="C28" s="7" t="s">
        <v>933</v>
      </c>
      <c r="D28" s="8" t="s">
        <v>4962</v>
      </c>
      <c r="E28" s="8" t="s">
        <v>4963</v>
      </c>
      <c r="F28" s="8" t="s">
        <v>248</v>
      </c>
      <c r="G28" s="8" t="s">
        <v>1544</v>
      </c>
      <c r="H28" s="8" t="s">
        <v>4022</v>
      </c>
      <c r="I28" s="8" t="s">
        <v>4721</v>
      </c>
      <c r="J28" s="8"/>
      <c r="K28" s="8"/>
      <c r="L28" s="8" t="s">
        <v>3960</v>
      </c>
      <c r="M28" s="8" t="s">
        <v>4875</v>
      </c>
      <c r="N28" s="10">
        <v>44746.6840277778</v>
      </c>
      <c r="O28" s="8"/>
    </row>
    <row r="29" ht="15" spans="1:15">
      <c r="A29" s="7" t="s">
        <v>4964</v>
      </c>
      <c r="B29" s="7" t="s">
        <v>249</v>
      </c>
      <c r="C29" s="7" t="s">
        <v>244</v>
      </c>
      <c r="D29" s="8" t="s">
        <v>4965</v>
      </c>
      <c r="E29" s="8" t="s">
        <v>4966</v>
      </c>
      <c r="F29" s="8" t="s">
        <v>4889</v>
      </c>
      <c r="G29" s="8" t="s">
        <v>1544</v>
      </c>
      <c r="H29" s="8" t="s">
        <v>4022</v>
      </c>
      <c r="I29" s="8"/>
      <c r="J29" s="8"/>
      <c r="K29" s="8"/>
      <c r="L29" s="8" t="s">
        <v>4890</v>
      </c>
      <c r="M29" s="8" t="s">
        <v>2215</v>
      </c>
      <c r="N29" s="10">
        <v>44746.6034722222</v>
      </c>
      <c r="O29" s="8"/>
    </row>
    <row r="30" ht="15" spans="1:15">
      <c r="A30" s="7" t="s">
        <v>4967</v>
      </c>
      <c r="B30" s="7" t="s">
        <v>249</v>
      </c>
      <c r="C30" s="7" t="s">
        <v>372</v>
      </c>
      <c r="D30" s="8" t="s">
        <v>4968</v>
      </c>
      <c r="E30" s="8" t="s">
        <v>4969</v>
      </c>
      <c r="F30" s="8" t="s">
        <v>4889</v>
      </c>
      <c r="G30" s="8" t="s">
        <v>1544</v>
      </c>
      <c r="H30" s="8" t="s">
        <v>4022</v>
      </c>
      <c r="I30" s="8"/>
      <c r="J30" s="8"/>
      <c r="K30" s="8"/>
      <c r="L30" s="8" t="s">
        <v>4890</v>
      </c>
      <c r="M30" s="8" t="s">
        <v>4970</v>
      </c>
      <c r="N30" s="10">
        <v>44746.5965277778</v>
      </c>
      <c r="O30" s="8"/>
    </row>
    <row r="31" ht="15" spans="1:15">
      <c r="A31" s="7" t="s">
        <v>4971</v>
      </c>
      <c r="B31" s="7" t="s">
        <v>249</v>
      </c>
      <c r="C31" s="7" t="s">
        <v>244</v>
      </c>
      <c r="D31" s="8" t="s">
        <v>4972</v>
      </c>
      <c r="E31" s="8" t="s">
        <v>4973</v>
      </c>
      <c r="F31" s="8" t="s">
        <v>388</v>
      </c>
      <c r="G31" s="8" t="s">
        <v>1544</v>
      </c>
      <c r="H31" s="8" t="s">
        <v>4022</v>
      </c>
      <c r="I31" s="8"/>
      <c r="J31" s="8"/>
      <c r="K31" s="8"/>
      <c r="L31" s="8" t="s">
        <v>2532</v>
      </c>
      <c r="M31" s="8" t="s">
        <v>2434</v>
      </c>
      <c r="N31" s="10">
        <v>44746.5958333333</v>
      </c>
      <c r="O31" s="8"/>
    </row>
    <row r="32" ht="15" spans="1:15">
      <c r="A32" s="7" t="s">
        <v>4974</v>
      </c>
      <c r="B32" s="7" t="s">
        <v>249</v>
      </c>
      <c r="C32" s="7" t="s">
        <v>933</v>
      </c>
      <c r="D32" s="8" t="s">
        <v>4975</v>
      </c>
      <c r="E32" s="8" t="s">
        <v>4976</v>
      </c>
      <c r="F32" s="8" t="s">
        <v>4904</v>
      </c>
      <c r="G32" s="8" t="s">
        <v>1544</v>
      </c>
      <c r="H32" s="8" t="s">
        <v>4022</v>
      </c>
      <c r="I32" s="8" t="s">
        <v>1717</v>
      </c>
      <c r="J32" s="8"/>
      <c r="K32" s="8"/>
      <c r="L32" s="8" t="s">
        <v>3925</v>
      </c>
      <c r="M32" s="8" t="s">
        <v>3938</v>
      </c>
      <c r="N32" s="10">
        <v>44746.5659722222</v>
      </c>
      <c r="O32" s="8"/>
    </row>
    <row r="33" ht="15" spans="1:15">
      <c r="A33" s="7" t="s">
        <v>4977</v>
      </c>
      <c r="B33" s="7" t="s">
        <v>249</v>
      </c>
      <c r="C33" s="7" t="s">
        <v>244</v>
      </c>
      <c r="D33" s="8" t="s">
        <v>4978</v>
      </c>
      <c r="E33" s="8" t="s">
        <v>4979</v>
      </c>
      <c r="F33" s="8" t="s">
        <v>388</v>
      </c>
      <c r="G33" s="8" t="s">
        <v>1544</v>
      </c>
      <c r="H33" s="8" t="s">
        <v>4022</v>
      </c>
      <c r="I33" s="8"/>
      <c r="J33" s="8"/>
      <c r="K33" s="8" t="s">
        <v>1717</v>
      </c>
      <c r="L33" s="8" t="s">
        <v>2532</v>
      </c>
      <c r="M33" s="8" t="s">
        <v>2323</v>
      </c>
      <c r="N33" s="10">
        <v>44746.5458333333</v>
      </c>
      <c r="O33" s="8"/>
    </row>
    <row r="34" ht="15" spans="1:15">
      <c r="A34" s="7" t="s">
        <v>4980</v>
      </c>
      <c r="B34" s="7" t="s">
        <v>249</v>
      </c>
      <c r="C34" s="7" t="s">
        <v>933</v>
      </c>
      <c r="D34" s="8" t="s">
        <v>4981</v>
      </c>
      <c r="E34" s="8" t="s">
        <v>4982</v>
      </c>
      <c r="F34" s="8" t="s">
        <v>4983</v>
      </c>
      <c r="G34" s="8" t="s">
        <v>1544</v>
      </c>
      <c r="H34" s="8" t="s">
        <v>4022</v>
      </c>
      <c r="I34" s="8"/>
      <c r="J34" s="8"/>
      <c r="K34" s="8"/>
      <c r="L34" s="8" t="s">
        <v>4942</v>
      </c>
      <c r="M34" s="8" t="s">
        <v>4984</v>
      </c>
      <c r="N34" s="10">
        <v>44746.4673611111</v>
      </c>
      <c r="O34" s="8"/>
    </row>
    <row r="35" ht="15" spans="1:15">
      <c r="A35" s="7" t="s">
        <v>4985</v>
      </c>
      <c r="B35" s="7" t="s">
        <v>249</v>
      </c>
      <c r="C35" s="7" t="s">
        <v>244</v>
      </c>
      <c r="D35" s="8" t="s">
        <v>4986</v>
      </c>
      <c r="E35" s="8" t="s">
        <v>4987</v>
      </c>
      <c r="F35" s="8" t="s">
        <v>388</v>
      </c>
      <c r="G35" s="8" t="s">
        <v>1544</v>
      </c>
      <c r="H35" s="8" t="s">
        <v>4022</v>
      </c>
      <c r="I35" s="8"/>
      <c r="J35" s="8"/>
      <c r="K35" s="8"/>
      <c r="L35" s="8" t="s">
        <v>2532</v>
      </c>
      <c r="M35" s="8" t="s">
        <v>2323</v>
      </c>
      <c r="N35" s="10">
        <v>44746.4479166667</v>
      </c>
      <c r="O35" s="8"/>
    </row>
    <row r="36" ht="15" spans="1:15">
      <c r="A36" s="7" t="s">
        <v>4988</v>
      </c>
      <c r="B36" s="7" t="s">
        <v>249</v>
      </c>
      <c r="C36" s="7" t="s">
        <v>933</v>
      </c>
      <c r="D36" s="8" t="s">
        <v>4989</v>
      </c>
      <c r="E36" s="8" t="s">
        <v>4990</v>
      </c>
      <c r="F36" s="8" t="s">
        <v>248</v>
      </c>
      <c r="G36" s="8" t="s">
        <v>1544</v>
      </c>
      <c r="H36" s="8" t="s">
        <v>4022</v>
      </c>
      <c r="I36" s="8" t="s">
        <v>4721</v>
      </c>
      <c r="J36" s="8"/>
      <c r="K36" s="8"/>
      <c r="L36" s="8" t="s">
        <v>4913</v>
      </c>
      <c r="M36" s="8" t="s">
        <v>4875</v>
      </c>
      <c r="N36" s="10">
        <v>44746.4444444444</v>
      </c>
      <c r="O36" s="8"/>
    </row>
    <row r="37" ht="15" spans="1:15">
      <c r="A37" s="7" t="s">
        <v>4991</v>
      </c>
      <c r="B37" s="7" t="s">
        <v>249</v>
      </c>
      <c r="C37" s="7" t="s">
        <v>244</v>
      </c>
      <c r="D37" s="8" t="s">
        <v>4992</v>
      </c>
      <c r="E37" s="8" t="s">
        <v>4993</v>
      </c>
      <c r="F37" s="8" t="s">
        <v>248</v>
      </c>
      <c r="G37" s="8" t="s">
        <v>1544</v>
      </c>
      <c r="H37" s="8" t="s">
        <v>4022</v>
      </c>
      <c r="I37" s="8"/>
      <c r="J37" s="8"/>
      <c r="K37" s="8"/>
      <c r="L37" s="8" t="s">
        <v>4942</v>
      </c>
      <c r="M37" s="8" t="s">
        <v>4885</v>
      </c>
      <c r="N37" s="10">
        <v>44746.4291666667</v>
      </c>
      <c r="O37" s="8"/>
    </row>
    <row r="38" ht="15" spans="1:15">
      <c r="A38" s="7" t="s">
        <v>4994</v>
      </c>
      <c r="B38" s="7" t="s">
        <v>249</v>
      </c>
      <c r="C38" s="7" t="s">
        <v>933</v>
      </c>
      <c r="D38" s="8" t="s">
        <v>4995</v>
      </c>
      <c r="E38" s="8" t="s">
        <v>4996</v>
      </c>
      <c r="F38" s="8" t="s">
        <v>248</v>
      </c>
      <c r="G38" s="8" t="s">
        <v>1544</v>
      </c>
      <c r="H38" s="8" t="s">
        <v>4022</v>
      </c>
      <c r="I38" s="8" t="s">
        <v>4721</v>
      </c>
      <c r="J38" s="8"/>
      <c r="K38" s="8"/>
      <c r="L38" s="8" t="s">
        <v>4913</v>
      </c>
      <c r="M38" s="8" t="s">
        <v>4875</v>
      </c>
      <c r="N38" s="10">
        <v>44746.3729166667</v>
      </c>
      <c r="O38" s="8"/>
    </row>
    <row r="39" ht="15" spans="1:15">
      <c r="A39" s="7" t="s">
        <v>4997</v>
      </c>
      <c r="B39" s="7" t="s">
        <v>249</v>
      </c>
      <c r="C39" s="7" t="s">
        <v>244</v>
      </c>
      <c r="D39" s="8" t="s">
        <v>4998</v>
      </c>
      <c r="E39" s="8" t="s">
        <v>4999</v>
      </c>
      <c r="F39" s="8" t="s">
        <v>4904</v>
      </c>
      <c r="G39" s="8" t="s">
        <v>1544</v>
      </c>
      <c r="H39" s="8" t="s">
        <v>4022</v>
      </c>
      <c r="I39" s="8"/>
      <c r="J39" s="8"/>
      <c r="K39" s="8"/>
      <c r="L39" s="8" t="s">
        <v>2521</v>
      </c>
      <c r="M39" s="8" t="s">
        <v>3938</v>
      </c>
      <c r="N39" s="10">
        <v>44744.7263888889</v>
      </c>
      <c r="O39" s="8"/>
    </row>
    <row r="40" ht="15" spans="1:15">
      <c r="A40" s="7" t="s">
        <v>5000</v>
      </c>
      <c r="B40" s="7" t="s">
        <v>249</v>
      </c>
      <c r="C40" s="7" t="s">
        <v>244</v>
      </c>
      <c r="D40" s="8" t="s">
        <v>5001</v>
      </c>
      <c r="E40" s="8" t="s">
        <v>5002</v>
      </c>
      <c r="F40" s="8" t="s">
        <v>4904</v>
      </c>
      <c r="G40" s="8" t="s">
        <v>1544</v>
      </c>
      <c r="H40" s="8" t="s">
        <v>4022</v>
      </c>
      <c r="I40" s="8"/>
      <c r="J40" s="8"/>
      <c r="K40" s="8"/>
      <c r="L40" s="8" t="s">
        <v>2539</v>
      </c>
      <c r="M40" s="8" t="s">
        <v>3938</v>
      </c>
      <c r="N40" s="10">
        <v>44744.7041666667</v>
      </c>
      <c r="O40" s="8"/>
    </row>
    <row r="41" ht="15" spans="1:15">
      <c r="A41" s="7" t="s">
        <v>5003</v>
      </c>
      <c r="B41" s="7" t="s">
        <v>249</v>
      </c>
      <c r="C41" s="7" t="s">
        <v>806</v>
      </c>
      <c r="D41" s="8" t="s">
        <v>5004</v>
      </c>
      <c r="E41" s="8" t="s">
        <v>5005</v>
      </c>
      <c r="F41" s="8" t="s">
        <v>248</v>
      </c>
      <c r="G41" s="8" t="s">
        <v>1544</v>
      </c>
      <c r="H41" s="8" t="s">
        <v>4022</v>
      </c>
      <c r="I41" s="8"/>
      <c r="J41" s="8"/>
      <c r="K41" s="8"/>
      <c r="L41" s="8" t="s">
        <v>2521</v>
      </c>
      <c r="M41" s="8" t="s">
        <v>5006</v>
      </c>
      <c r="N41" s="10">
        <v>44744.6756944444</v>
      </c>
      <c r="O41" s="8"/>
    </row>
    <row r="42" ht="15" spans="1:15">
      <c r="A42" s="7" t="s">
        <v>5007</v>
      </c>
      <c r="B42" s="7" t="s">
        <v>249</v>
      </c>
      <c r="C42" s="7" t="s">
        <v>933</v>
      </c>
      <c r="D42" s="8" t="s">
        <v>5008</v>
      </c>
      <c r="E42" s="8" t="s">
        <v>5009</v>
      </c>
      <c r="F42" s="8" t="s">
        <v>4904</v>
      </c>
      <c r="G42" s="8" t="s">
        <v>1544</v>
      </c>
      <c r="H42" s="8" t="s">
        <v>4022</v>
      </c>
      <c r="I42" s="8" t="s">
        <v>1717</v>
      </c>
      <c r="J42" s="8"/>
      <c r="K42" s="8" t="s">
        <v>1717</v>
      </c>
      <c r="L42" s="8" t="s">
        <v>3925</v>
      </c>
      <c r="M42" s="8" t="s">
        <v>3938</v>
      </c>
      <c r="N42" s="10">
        <v>44744.6486111111</v>
      </c>
      <c r="O42" s="8"/>
    </row>
    <row r="43" ht="15" spans="1:15">
      <c r="A43" s="7" t="s">
        <v>5010</v>
      </c>
      <c r="B43" s="7" t="s">
        <v>249</v>
      </c>
      <c r="C43" s="7" t="s">
        <v>933</v>
      </c>
      <c r="D43" s="8" t="s">
        <v>5011</v>
      </c>
      <c r="E43" s="8" t="s">
        <v>5012</v>
      </c>
      <c r="F43" s="8" t="s">
        <v>4904</v>
      </c>
      <c r="G43" s="8" t="s">
        <v>1544</v>
      </c>
      <c r="H43" s="8" t="s">
        <v>4022</v>
      </c>
      <c r="I43" s="8" t="s">
        <v>1717</v>
      </c>
      <c r="J43" s="8"/>
      <c r="K43" s="8" t="s">
        <v>1717</v>
      </c>
      <c r="L43" s="8" t="s">
        <v>4913</v>
      </c>
      <c r="M43" s="8" t="s">
        <v>4905</v>
      </c>
      <c r="N43" s="10">
        <v>44744.64375</v>
      </c>
      <c r="O43" s="8"/>
    </row>
    <row r="44" ht="15" spans="1:15">
      <c r="A44" s="7" t="s">
        <v>5013</v>
      </c>
      <c r="B44" s="7" t="s">
        <v>188</v>
      </c>
      <c r="C44" s="7" t="s">
        <v>244</v>
      </c>
      <c r="D44" s="8" t="s">
        <v>5014</v>
      </c>
      <c r="E44" s="8" t="s">
        <v>5015</v>
      </c>
      <c r="F44" s="8" t="s">
        <v>248</v>
      </c>
      <c r="G44" s="8" t="s">
        <v>1544</v>
      </c>
      <c r="H44" s="8" t="s">
        <v>4022</v>
      </c>
      <c r="I44" s="8"/>
      <c r="J44" s="8"/>
      <c r="K44" s="8" t="s">
        <v>1717</v>
      </c>
      <c r="L44" s="8" t="s">
        <v>4913</v>
      </c>
      <c r="M44" s="8" t="s">
        <v>2081</v>
      </c>
      <c r="N44" s="10">
        <v>44744.4263888889</v>
      </c>
      <c r="O44" s="8"/>
    </row>
    <row r="45" ht="15" spans="1:15">
      <c r="A45" s="7" t="s">
        <v>5016</v>
      </c>
      <c r="B45" s="7" t="s">
        <v>249</v>
      </c>
      <c r="C45" s="7" t="s">
        <v>372</v>
      </c>
      <c r="D45" s="8" t="s">
        <v>5017</v>
      </c>
      <c r="E45" s="8" t="s">
        <v>5018</v>
      </c>
      <c r="F45" s="8" t="s">
        <v>248</v>
      </c>
      <c r="G45" s="8" t="s">
        <v>1544</v>
      </c>
      <c r="H45" s="8" t="s">
        <v>4022</v>
      </c>
      <c r="I45" s="8"/>
      <c r="J45" s="8"/>
      <c r="K45" s="8"/>
      <c r="L45" s="8" t="s">
        <v>3960</v>
      </c>
      <c r="M45" s="8" t="s">
        <v>4970</v>
      </c>
      <c r="N45" s="10">
        <v>44743.8291666667</v>
      </c>
      <c r="O45" s="8"/>
    </row>
    <row r="46" ht="15" spans="1:15">
      <c r="A46" s="7" t="s">
        <v>5019</v>
      </c>
      <c r="B46" s="7" t="s">
        <v>249</v>
      </c>
      <c r="C46" s="7" t="s">
        <v>933</v>
      </c>
      <c r="D46" s="8" t="s">
        <v>5020</v>
      </c>
      <c r="E46" s="8" t="s">
        <v>5021</v>
      </c>
      <c r="F46" s="8" t="s">
        <v>248</v>
      </c>
      <c r="G46" s="8" t="s">
        <v>1544</v>
      </c>
      <c r="H46" s="8" t="s">
        <v>4022</v>
      </c>
      <c r="I46" s="8" t="s">
        <v>4078</v>
      </c>
      <c r="J46" s="8"/>
      <c r="K46" s="8"/>
      <c r="L46" s="8" t="s">
        <v>3960</v>
      </c>
      <c r="M46" s="8" t="s">
        <v>4891</v>
      </c>
      <c r="N46" s="10">
        <v>44743.8277777778</v>
      </c>
      <c r="O46" s="8"/>
    </row>
    <row r="47" ht="15" spans="1:15">
      <c r="A47" s="7" t="s">
        <v>5022</v>
      </c>
      <c r="B47" s="7" t="s">
        <v>249</v>
      </c>
      <c r="C47" s="7" t="s">
        <v>933</v>
      </c>
      <c r="D47" s="8" t="s">
        <v>5023</v>
      </c>
      <c r="E47" s="8" t="s">
        <v>5024</v>
      </c>
      <c r="F47" s="8" t="s">
        <v>248</v>
      </c>
      <c r="G47" s="8" t="s">
        <v>1544</v>
      </c>
      <c r="H47" s="8" t="s">
        <v>4022</v>
      </c>
      <c r="I47" s="8" t="s">
        <v>4721</v>
      </c>
      <c r="J47" s="8"/>
      <c r="K47" s="8"/>
      <c r="L47" s="8" t="s">
        <v>3960</v>
      </c>
      <c r="M47" s="8" t="s">
        <v>4875</v>
      </c>
      <c r="N47" s="10">
        <v>44743.8263888889</v>
      </c>
      <c r="O47" s="8"/>
    </row>
    <row r="48" ht="15" spans="1:15">
      <c r="A48" s="7" t="s">
        <v>5025</v>
      </c>
      <c r="B48" s="7" t="s">
        <v>249</v>
      </c>
      <c r="C48" s="7" t="s">
        <v>933</v>
      </c>
      <c r="D48" s="8" t="s">
        <v>5026</v>
      </c>
      <c r="E48" s="8" t="s">
        <v>5027</v>
      </c>
      <c r="F48" s="8" t="s">
        <v>4904</v>
      </c>
      <c r="G48" s="8" t="s">
        <v>1544</v>
      </c>
      <c r="H48" s="8" t="s">
        <v>4022</v>
      </c>
      <c r="I48" s="8" t="s">
        <v>1717</v>
      </c>
      <c r="J48" s="8"/>
      <c r="K48" s="8" t="s">
        <v>1717</v>
      </c>
      <c r="L48" s="8" t="s">
        <v>2532</v>
      </c>
      <c r="M48" s="8" t="s">
        <v>4905</v>
      </c>
      <c r="N48" s="10">
        <v>44743.7979166667</v>
      </c>
      <c r="O48" s="8"/>
    </row>
    <row r="49" ht="15" spans="1:15">
      <c r="A49" s="7" t="s">
        <v>5028</v>
      </c>
      <c r="B49" s="7" t="s">
        <v>249</v>
      </c>
      <c r="C49" s="7" t="s">
        <v>933</v>
      </c>
      <c r="D49" s="8" t="s">
        <v>5029</v>
      </c>
      <c r="E49" s="8" t="s">
        <v>5030</v>
      </c>
      <c r="F49" s="8" t="s">
        <v>4904</v>
      </c>
      <c r="G49" s="8" t="s">
        <v>1544</v>
      </c>
      <c r="H49" s="8" t="s">
        <v>4022</v>
      </c>
      <c r="I49" s="8" t="s">
        <v>1717</v>
      </c>
      <c r="J49" s="8"/>
      <c r="K49" s="8" t="s">
        <v>1717</v>
      </c>
      <c r="L49" s="8" t="s">
        <v>2532</v>
      </c>
      <c r="M49" s="8" t="s">
        <v>4905</v>
      </c>
      <c r="N49" s="10">
        <v>44743.7645833333</v>
      </c>
      <c r="O49" s="8"/>
    </row>
    <row r="50" ht="15" spans="1:15">
      <c r="A50" s="7" t="s">
        <v>5031</v>
      </c>
      <c r="B50" s="7" t="s">
        <v>249</v>
      </c>
      <c r="C50" s="7" t="s">
        <v>933</v>
      </c>
      <c r="D50" s="8" t="s">
        <v>5032</v>
      </c>
      <c r="E50" s="8" t="s">
        <v>5033</v>
      </c>
      <c r="F50" s="8" t="s">
        <v>4904</v>
      </c>
      <c r="G50" s="8" t="s">
        <v>1544</v>
      </c>
      <c r="H50" s="8" t="s">
        <v>4022</v>
      </c>
      <c r="I50" s="8" t="s">
        <v>1717</v>
      </c>
      <c r="J50" s="8"/>
      <c r="K50" s="8"/>
      <c r="L50" s="8" t="s">
        <v>2521</v>
      </c>
      <c r="M50" s="8" t="s">
        <v>2434</v>
      </c>
      <c r="N50" s="10">
        <v>44743.7472222222</v>
      </c>
      <c r="O50" s="8"/>
    </row>
    <row r="51" ht="15" spans="1:15">
      <c r="A51" s="7" t="s">
        <v>5034</v>
      </c>
      <c r="B51" s="7" t="s">
        <v>249</v>
      </c>
      <c r="C51" s="7" t="s">
        <v>933</v>
      </c>
      <c r="D51" s="8" t="s">
        <v>5035</v>
      </c>
      <c r="E51" s="8" t="s">
        <v>5036</v>
      </c>
      <c r="F51" s="8" t="s">
        <v>918</v>
      </c>
      <c r="G51" s="8" t="s">
        <v>1544</v>
      </c>
      <c r="H51" s="8" t="s">
        <v>4022</v>
      </c>
      <c r="I51" s="8" t="s">
        <v>1717</v>
      </c>
      <c r="J51" s="8"/>
      <c r="K51" s="8"/>
      <c r="L51" s="8" t="s">
        <v>2521</v>
      </c>
      <c r="M51" s="8" t="s">
        <v>2434</v>
      </c>
      <c r="N51" s="10">
        <v>44743.7465277778</v>
      </c>
      <c r="O51" s="8"/>
    </row>
    <row r="52" ht="15" spans="1:15">
      <c r="A52" s="7" t="s">
        <v>5037</v>
      </c>
      <c r="B52" s="7" t="s">
        <v>297</v>
      </c>
      <c r="C52" s="7" t="s">
        <v>933</v>
      </c>
      <c r="D52" s="8" t="s">
        <v>5038</v>
      </c>
      <c r="E52" s="8" t="s">
        <v>5039</v>
      </c>
      <c r="F52" s="8" t="s">
        <v>4889</v>
      </c>
      <c r="G52" s="8" t="s">
        <v>1544</v>
      </c>
      <c r="H52" s="8" t="s">
        <v>4022</v>
      </c>
      <c r="I52" s="8" t="s">
        <v>4721</v>
      </c>
      <c r="J52" s="8"/>
      <c r="K52" s="8"/>
      <c r="L52" s="8" t="s">
        <v>4890</v>
      </c>
      <c r="M52" s="8" t="s">
        <v>4891</v>
      </c>
      <c r="N52" s="10">
        <v>44743.7208333333</v>
      </c>
      <c r="O52" s="8"/>
    </row>
    <row r="53" ht="15" spans="1:15">
      <c r="A53" s="7" t="s">
        <v>5040</v>
      </c>
      <c r="B53" s="7" t="s">
        <v>249</v>
      </c>
      <c r="C53" s="7" t="s">
        <v>244</v>
      </c>
      <c r="D53" s="8" t="s">
        <v>5041</v>
      </c>
      <c r="E53" s="8" t="s">
        <v>5042</v>
      </c>
      <c r="F53" s="8" t="s">
        <v>248</v>
      </c>
      <c r="G53" s="8" t="s">
        <v>1544</v>
      </c>
      <c r="H53" s="8" t="s">
        <v>4022</v>
      </c>
      <c r="I53" s="8"/>
      <c r="J53" s="8"/>
      <c r="K53" s="8"/>
      <c r="L53" s="8" t="s">
        <v>3925</v>
      </c>
      <c r="M53" s="8" t="s">
        <v>5043</v>
      </c>
      <c r="N53" s="10">
        <v>44743.6694444444</v>
      </c>
      <c r="O53" s="8"/>
    </row>
    <row r="54" ht="15" spans="1:15">
      <c r="A54" s="7" t="s">
        <v>5044</v>
      </c>
      <c r="B54" s="7" t="s">
        <v>249</v>
      </c>
      <c r="C54" s="7" t="s">
        <v>806</v>
      </c>
      <c r="D54" s="8" t="s">
        <v>5045</v>
      </c>
      <c r="E54" s="8" t="s">
        <v>5046</v>
      </c>
      <c r="F54" s="8" t="s">
        <v>248</v>
      </c>
      <c r="G54" s="8" t="s">
        <v>1544</v>
      </c>
      <c r="H54" s="8" t="s">
        <v>4022</v>
      </c>
      <c r="I54" s="8"/>
      <c r="J54" s="8"/>
      <c r="K54" s="8"/>
      <c r="L54" s="8" t="s">
        <v>4942</v>
      </c>
      <c r="M54" s="8" t="s">
        <v>5006</v>
      </c>
      <c r="N54" s="10">
        <v>44743.6409722222</v>
      </c>
      <c r="O54" s="8"/>
    </row>
    <row r="55" ht="15" spans="1:15">
      <c r="A55" s="7" t="s">
        <v>5047</v>
      </c>
      <c r="B55" s="7" t="s">
        <v>249</v>
      </c>
      <c r="C55" s="7" t="s">
        <v>244</v>
      </c>
      <c r="D55" s="8" t="s">
        <v>5048</v>
      </c>
      <c r="E55" s="8" t="s">
        <v>5049</v>
      </c>
      <c r="F55" s="8" t="s">
        <v>248</v>
      </c>
      <c r="G55" s="8" t="s">
        <v>5050</v>
      </c>
      <c r="H55" s="8" t="s">
        <v>4022</v>
      </c>
      <c r="I55" s="8" t="s">
        <v>1708</v>
      </c>
      <c r="J55" s="8"/>
      <c r="K55" s="8"/>
      <c r="L55" s="8" t="s">
        <v>4942</v>
      </c>
      <c r="M55" s="8" t="s">
        <v>1712</v>
      </c>
      <c r="N55" s="10">
        <v>44743.6180555556</v>
      </c>
      <c r="O55" s="8"/>
    </row>
    <row r="56" ht="15" spans="1:15">
      <c r="A56" s="7" t="s">
        <v>5051</v>
      </c>
      <c r="B56" s="7" t="s">
        <v>249</v>
      </c>
      <c r="C56" s="7" t="s">
        <v>933</v>
      </c>
      <c r="D56" s="8" t="s">
        <v>5052</v>
      </c>
      <c r="E56" s="8" t="s">
        <v>5053</v>
      </c>
      <c r="F56" s="8" t="s">
        <v>4912</v>
      </c>
      <c r="G56" s="8" t="s">
        <v>1544</v>
      </c>
      <c r="H56" s="8" t="s">
        <v>4022</v>
      </c>
      <c r="I56" s="8"/>
      <c r="J56" s="8"/>
      <c r="K56" s="8"/>
      <c r="L56" s="8" t="s">
        <v>4913</v>
      </c>
      <c r="M56" s="8" t="s">
        <v>4914</v>
      </c>
      <c r="N56" s="10">
        <v>44743.6027777778</v>
      </c>
      <c r="O56" s="8"/>
    </row>
    <row r="57" ht="15" spans="1:15">
      <c r="A57" s="7" t="s">
        <v>5054</v>
      </c>
      <c r="B57" s="7" t="s">
        <v>249</v>
      </c>
      <c r="C57" s="7" t="s">
        <v>933</v>
      </c>
      <c r="D57" s="8" t="s">
        <v>5055</v>
      </c>
      <c r="E57" s="8" t="s">
        <v>5056</v>
      </c>
      <c r="F57" s="8" t="s">
        <v>248</v>
      </c>
      <c r="G57" s="8" t="s">
        <v>1544</v>
      </c>
      <c r="H57" s="8" t="s">
        <v>4022</v>
      </c>
      <c r="I57" s="8" t="s">
        <v>1717</v>
      </c>
      <c r="J57" s="8"/>
      <c r="K57" s="8"/>
      <c r="L57" s="8" t="s">
        <v>4913</v>
      </c>
      <c r="M57" s="8" t="s">
        <v>5057</v>
      </c>
      <c r="N57" s="10">
        <v>44743.5993055556</v>
      </c>
      <c r="O57" s="8"/>
    </row>
    <row r="58" ht="15" spans="1:15">
      <c r="A58" s="7" t="s">
        <v>5058</v>
      </c>
      <c r="B58" s="7" t="s">
        <v>249</v>
      </c>
      <c r="C58" s="7" t="s">
        <v>244</v>
      </c>
      <c r="D58" s="8" t="s">
        <v>5059</v>
      </c>
      <c r="E58" s="8" t="s">
        <v>5060</v>
      </c>
      <c r="F58" s="8" t="s">
        <v>248</v>
      </c>
      <c r="G58" s="8" t="s">
        <v>1544</v>
      </c>
      <c r="H58" s="8" t="s">
        <v>4022</v>
      </c>
      <c r="I58" s="8"/>
      <c r="J58" s="8"/>
      <c r="K58" s="8"/>
      <c r="L58" s="8" t="s">
        <v>4913</v>
      </c>
      <c r="M58" s="8" t="s">
        <v>5043</v>
      </c>
      <c r="N58" s="10">
        <v>44743.5979166667</v>
      </c>
      <c r="O58" s="8"/>
    </row>
    <row r="59" ht="15" spans="1:15">
      <c r="A59" s="7" t="s">
        <v>5061</v>
      </c>
      <c r="B59" s="7" t="s">
        <v>249</v>
      </c>
      <c r="C59" s="7" t="s">
        <v>244</v>
      </c>
      <c r="D59" s="8" t="s">
        <v>5062</v>
      </c>
      <c r="E59" s="8" t="s">
        <v>5063</v>
      </c>
      <c r="F59" s="8" t="s">
        <v>248</v>
      </c>
      <c r="G59" s="8" t="s">
        <v>1544</v>
      </c>
      <c r="H59" s="8" t="s">
        <v>4022</v>
      </c>
      <c r="I59" s="8"/>
      <c r="J59" s="8"/>
      <c r="K59" s="8"/>
      <c r="L59" s="8" t="s">
        <v>4913</v>
      </c>
      <c r="M59" s="8" t="s">
        <v>5043</v>
      </c>
      <c r="N59" s="10">
        <v>44743.5951388889</v>
      </c>
      <c r="O59" s="8"/>
    </row>
    <row r="60" ht="15" spans="1:15">
      <c r="A60" s="7" t="s">
        <v>5064</v>
      </c>
      <c r="B60" s="7" t="s">
        <v>188</v>
      </c>
      <c r="C60" s="7" t="s">
        <v>244</v>
      </c>
      <c r="D60" s="8" t="s">
        <v>5065</v>
      </c>
      <c r="E60" s="8" t="s">
        <v>5066</v>
      </c>
      <c r="F60" s="8" t="s">
        <v>388</v>
      </c>
      <c r="G60" s="8" t="s">
        <v>1544</v>
      </c>
      <c r="H60" s="8" t="s">
        <v>4022</v>
      </c>
      <c r="I60" s="8"/>
      <c r="J60" s="8"/>
      <c r="K60" s="8" t="s">
        <v>5067</v>
      </c>
      <c r="L60" s="8" t="s">
        <v>2532</v>
      </c>
      <c r="M60" s="8" t="s">
        <v>1828</v>
      </c>
      <c r="N60" s="10">
        <v>44743.5534722222</v>
      </c>
      <c r="O60" s="8"/>
    </row>
    <row r="61" ht="15" spans="1:15">
      <c r="A61" s="7" t="s">
        <v>5068</v>
      </c>
      <c r="B61" s="7" t="s">
        <v>297</v>
      </c>
      <c r="C61" s="7" t="s">
        <v>244</v>
      </c>
      <c r="D61" s="8" t="s">
        <v>5069</v>
      </c>
      <c r="E61" s="8" t="s">
        <v>5070</v>
      </c>
      <c r="F61" s="8" t="s">
        <v>918</v>
      </c>
      <c r="G61" s="8" t="s">
        <v>1544</v>
      </c>
      <c r="H61" s="8" t="s">
        <v>4022</v>
      </c>
      <c r="I61" s="8"/>
      <c r="J61" s="8"/>
      <c r="K61" s="8" t="s">
        <v>1717</v>
      </c>
      <c r="L61" s="8" t="s">
        <v>2521</v>
      </c>
      <c r="M61" s="8" t="s">
        <v>2215</v>
      </c>
      <c r="N61" s="10">
        <v>44743.4041666667</v>
      </c>
      <c r="O61" s="8"/>
    </row>
    <row r="62" ht="15" spans="1:15">
      <c r="A62" s="7" t="s">
        <v>5071</v>
      </c>
      <c r="B62" s="7" t="s">
        <v>249</v>
      </c>
      <c r="C62" s="7" t="s">
        <v>933</v>
      </c>
      <c r="D62" s="8" t="s">
        <v>5072</v>
      </c>
      <c r="E62" s="8" t="s">
        <v>5073</v>
      </c>
      <c r="F62" s="8" t="s">
        <v>4904</v>
      </c>
      <c r="G62" s="8" t="s">
        <v>1544</v>
      </c>
      <c r="H62" s="8" t="s">
        <v>4022</v>
      </c>
      <c r="I62" s="8" t="s">
        <v>1717</v>
      </c>
      <c r="J62" s="8"/>
      <c r="K62" s="8"/>
      <c r="L62" s="8" t="s">
        <v>2521</v>
      </c>
      <c r="M62" s="8" t="s">
        <v>3938</v>
      </c>
      <c r="N62" s="10">
        <v>44742.7506944444</v>
      </c>
      <c r="O62" s="8"/>
    </row>
    <row r="63" ht="15" spans="1:15">
      <c r="A63" s="7" t="s">
        <v>5074</v>
      </c>
      <c r="B63" s="7" t="s">
        <v>249</v>
      </c>
      <c r="C63" s="7" t="s">
        <v>933</v>
      </c>
      <c r="D63" s="8" t="s">
        <v>5075</v>
      </c>
      <c r="E63" s="8" t="s">
        <v>5076</v>
      </c>
      <c r="F63" s="8" t="s">
        <v>918</v>
      </c>
      <c r="G63" s="8" t="s">
        <v>1544</v>
      </c>
      <c r="H63" s="8" t="s">
        <v>4022</v>
      </c>
      <c r="I63" s="8" t="s">
        <v>1717</v>
      </c>
      <c r="J63" s="8"/>
      <c r="K63" s="8" t="s">
        <v>1717</v>
      </c>
      <c r="L63" s="8" t="s">
        <v>2539</v>
      </c>
      <c r="M63" s="8" t="s">
        <v>4905</v>
      </c>
      <c r="N63" s="10">
        <v>44742.7166666667</v>
      </c>
      <c r="O63" s="8"/>
    </row>
    <row r="64" ht="15" spans="1:15">
      <c r="A64" s="7" t="s">
        <v>5077</v>
      </c>
      <c r="B64" s="7" t="s">
        <v>249</v>
      </c>
      <c r="C64" s="7" t="s">
        <v>806</v>
      </c>
      <c r="D64" s="9" t="s">
        <v>5078</v>
      </c>
      <c r="E64" s="8" t="s">
        <v>5079</v>
      </c>
      <c r="F64" s="8" t="s">
        <v>4983</v>
      </c>
      <c r="G64" s="8" t="s">
        <v>1544</v>
      </c>
      <c r="H64" s="8" t="s">
        <v>4022</v>
      </c>
      <c r="I64" s="8"/>
      <c r="J64" s="8"/>
      <c r="K64" s="8"/>
      <c r="L64" s="8" t="s">
        <v>4942</v>
      </c>
      <c r="M64" s="8" t="s">
        <v>5006</v>
      </c>
      <c r="N64" s="10">
        <v>44742.6895833333</v>
      </c>
      <c r="O64" s="8"/>
    </row>
    <row r="65" ht="15" spans="1:15">
      <c r="A65" s="7" t="s">
        <v>5080</v>
      </c>
      <c r="B65" s="7" t="s">
        <v>249</v>
      </c>
      <c r="C65" s="7" t="s">
        <v>244</v>
      </c>
      <c r="D65" s="8" t="s">
        <v>5081</v>
      </c>
      <c r="E65" s="8" t="s">
        <v>5082</v>
      </c>
      <c r="F65" s="8" t="s">
        <v>248</v>
      </c>
      <c r="G65" s="8" t="s">
        <v>1544</v>
      </c>
      <c r="H65" s="8" t="s">
        <v>4022</v>
      </c>
      <c r="I65" s="8"/>
      <c r="J65" s="8"/>
      <c r="K65" s="8"/>
      <c r="L65" s="8" t="s">
        <v>4942</v>
      </c>
      <c r="M65" s="8" t="s">
        <v>2323</v>
      </c>
      <c r="N65" s="10">
        <v>44742.68125</v>
      </c>
      <c r="O65" s="8"/>
    </row>
    <row r="66" ht="15" spans="1:15">
      <c r="A66" s="7" t="s">
        <v>4948</v>
      </c>
      <c r="B66" s="7" t="s">
        <v>249</v>
      </c>
      <c r="C66" s="7" t="s">
        <v>244</v>
      </c>
      <c r="D66" s="8" t="s">
        <v>4949</v>
      </c>
      <c r="E66" s="8" t="s">
        <v>4950</v>
      </c>
      <c r="F66" s="8" t="s">
        <v>248</v>
      </c>
      <c r="G66" s="8" t="s">
        <v>1544</v>
      </c>
      <c r="H66" s="8" t="s">
        <v>4022</v>
      </c>
      <c r="I66" s="8"/>
      <c r="J66" s="8"/>
      <c r="K66" s="8"/>
      <c r="L66" s="8" t="s">
        <v>3960</v>
      </c>
      <c r="M66" s="8" t="s">
        <v>4875</v>
      </c>
      <c r="N66" s="10">
        <v>44746.6881944444</v>
      </c>
      <c r="O66" s="4"/>
    </row>
    <row r="67" ht="15" spans="1:15">
      <c r="A67" s="7" t="s">
        <v>4952</v>
      </c>
      <c r="B67" s="7" t="s">
        <v>249</v>
      </c>
      <c r="C67" s="7" t="s">
        <v>244</v>
      </c>
      <c r="D67" s="8" t="s">
        <v>4953</v>
      </c>
      <c r="E67" s="8" t="s">
        <v>4954</v>
      </c>
      <c r="F67" s="8" t="s">
        <v>248</v>
      </c>
      <c r="G67" s="8" t="s">
        <v>1544</v>
      </c>
      <c r="H67" s="8" t="s">
        <v>4022</v>
      </c>
      <c r="I67" s="8"/>
      <c r="J67" s="8"/>
      <c r="K67" s="8"/>
      <c r="L67" s="8" t="s">
        <v>3960</v>
      </c>
      <c r="M67" s="8" t="s">
        <v>4875</v>
      </c>
      <c r="N67" s="10">
        <v>44746.6875</v>
      </c>
      <c r="O67" s="4"/>
    </row>
    <row r="68" ht="15" spans="1:15">
      <c r="A68" s="7" t="s">
        <v>4955</v>
      </c>
      <c r="B68" s="7" t="s">
        <v>249</v>
      </c>
      <c r="C68" s="7" t="s">
        <v>244</v>
      </c>
      <c r="D68" s="8" t="s">
        <v>4956</v>
      </c>
      <c r="E68" s="8" t="s">
        <v>4957</v>
      </c>
      <c r="F68" s="8" t="s">
        <v>248</v>
      </c>
      <c r="G68" s="8" t="s">
        <v>1544</v>
      </c>
      <c r="H68" s="8" t="s">
        <v>4022</v>
      </c>
      <c r="I68" s="8"/>
      <c r="J68" s="8"/>
      <c r="K68" s="8"/>
      <c r="L68" s="8" t="s">
        <v>3960</v>
      </c>
      <c r="M68" s="8" t="s">
        <v>4875</v>
      </c>
      <c r="N68" s="10">
        <v>44746.6868055556</v>
      </c>
      <c r="O68" s="4"/>
    </row>
    <row r="69" ht="15" spans="1:15">
      <c r="A69" s="7" t="s">
        <v>4958</v>
      </c>
      <c r="B69" s="7" t="s">
        <v>249</v>
      </c>
      <c r="C69" s="7" t="s">
        <v>244</v>
      </c>
      <c r="D69" s="8" t="s">
        <v>4959</v>
      </c>
      <c r="E69" s="8" t="s">
        <v>4960</v>
      </c>
      <c r="F69" s="8" t="s">
        <v>248</v>
      </c>
      <c r="G69" s="8" t="s">
        <v>1544</v>
      </c>
      <c r="H69" s="8" t="s">
        <v>4022</v>
      </c>
      <c r="I69" s="8"/>
      <c r="J69" s="8"/>
      <c r="K69" s="8"/>
      <c r="L69" s="8" t="s">
        <v>3960</v>
      </c>
      <c r="M69" s="8" t="s">
        <v>4875</v>
      </c>
      <c r="N69" s="10">
        <v>44746.6854166667</v>
      </c>
      <c r="O69" s="4"/>
    </row>
    <row r="70" ht="15" spans="1:15">
      <c r="A70" s="7" t="s">
        <v>4961</v>
      </c>
      <c r="B70" s="7" t="s">
        <v>249</v>
      </c>
      <c r="C70" s="7" t="s">
        <v>244</v>
      </c>
      <c r="D70" s="8" t="s">
        <v>4962</v>
      </c>
      <c r="E70" s="8" t="s">
        <v>4963</v>
      </c>
      <c r="F70" s="8" t="s">
        <v>248</v>
      </c>
      <c r="G70" s="8" t="s">
        <v>1544</v>
      </c>
      <c r="H70" s="8" t="s">
        <v>4022</v>
      </c>
      <c r="I70" s="8"/>
      <c r="J70" s="8"/>
      <c r="K70" s="8"/>
      <c r="L70" s="8" t="s">
        <v>3960</v>
      </c>
      <c r="M70" s="8" t="s">
        <v>4875</v>
      </c>
      <c r="N70" s="10">
        <v>44746.6840277778</v>
      </c>
      <c r="O70" s="4"/>
    </row>
    <row r="71" ht="15" spans="1:15">
      <c r="A71" s="7" t="s">
        <v>4971</v>
      </c>
      <c r="B71" s="7" t="s">
        <v>249</v>
      </c>
      <c r="C71" s="7" t="s">
        <v>244</v>
      </c>
      <c r="D71" s="8" t="s">
        <v>4972</v>
      </c>
      <c r="E71" s="8" t="s">
        <v>4973</v>
      </c>
      <c r="F71" s="8" t="s">
        <v>388</v>
      </c>
      <c r="G71" s="8" t="s">
        <v>1544</v>
      </c>
      <c r="H71" s="8" t="s">
        <v>4022</v>
      </c>
      <c r="I71" s="8"/>
      <c r="J71" s="8"/>
      <c r="K71" s="8"/>
      <c r="L71" s="8" t="s">
        <v>2532</v>
      </c>
      <c r="M71" s="8" t="s">
        <v>5083</v>
      </c>
      <c r="N71" s="10">
        <v>44746.5958333333</v>
      </c>
      <c r="O71" s="4"/>
    </row>
    <row r="72" ht="15" spans="1:15">
      <c r="A72" s="7" t="s">
        <v>4974</v>
      </c>
      <c r="B72" s="7" t="s">
        <v>249</v>
      </c>
      <c r="C72" s="7" t="s">
        <v>933</v>
      </c>
      <c r="D72" s="8" t="s">
        <v>4975</v>
      </c>
      <c r="E72" s="8" t="s">
        <v>5084</v>
      </c>
      <c r="F72" s="8" t="s">
        <v>4904</v>
      </c>
      <c r="G72" s="8" t="s">
        <v>1544</v>
      </c>
      <c r="H72" s="8" t="s">
        <v>4022</v>
      </c>
      <c r="I72" s="8" t="s">
        <v>1717</v>
      </c>
      <c r="J72" s="8"/>
      <c r="K72" s="8"/>
      <c r="L72" s="8" t="s">
        <v>3925</v>
      </c>
      <c r="M72" s="8" t="s">
        <v>3938</v>
      </c>
      <c r="N72" s="10">
        <v>44746.5659722222</v>
      </c>
      <c r="O72" s="4"/>
    </row>
    <row r="73" ht="15" spans="1:15">
      <c r="A73" s="7" t="s">
        <v>4977</v>
      </c>
      <c r="B73" s="7" t="s">
        <v>249</v>
      </c>
      <c r="C73" s="7" t="s">
        <v>244</v>
      </c>
      <c r="D73" s="8" t="s">
        <v>4978</v>
      </c>
      <c r="E73" s="8" t="s">
        <v>4979</v>
      </c>
      <c r="F73" s="8" t="s">
        <v>388</v>
      </c>
      <c r="G73" s="8" t="s">
        <v>1544</v>
      </c>
      <c r="H73" s="8" t="s">
        <v>4022</v>
      </c>
      <c r="I73" s="8"/>
      <c r="J73" s="8"/>
      <c r="K73" s="8"/>
      <c r="L73" s="8" t="s">
        <v>2532</v>
      </c>
      <c r="M73" s="8" t="s">
        <v>2323</v>
      </c>
      <c r="N73" s="10">
        <v>44746.5458333333</v>
      </c>
      <c r="O73" s="4"/>
    </row>
    <row r="74" ht="15" spans="1:15">
      <c r="A74" s="7" t="s">
        <v>4980</v>
      </c>
      <c r="B74" s="7" t="s">
        <v>249</v>
      </c>
      <c r="C74" s="7" t="s">
        <v>933</v>
      </c>
      <c r="D74" s="8" t="s">
        <v>4981</v>
      </c>
      <c r="E74" s="8" t="s">
        <v>4982</v>
      </c>
      <c r="F74" s="8" t="s">
        <v>4983</v>
      </c>
      <c r="G74" s="8" t="s">
        <v>1544</v>
      </c>
      <c r="H74" s="8" t="s">
        <v>4022</v>
      </c>
      <c r="I74" s="8"/>
      <c r="J74" s="8"/>
      <c r="K74" s="8"/>
      <c r="L74" s="8" t="s">
        <v>4942</v>
      </c>
      <c r="M74" s="8" t="s">
        <v>4984</v>
      </c>
      <c r="N74" s="10">
        <v>44746.4673611111</v>
      </c>
      <c r="O74" s="4"/>
    </row>
    <row r="75" ht="15" spans="1:15">
      <c r="A75" s="7" t="s">
        <v>4985</v>
      </c>
      <c r="B75" s="7" t="s">
        <v>249</v>
      </c>
      <c r="C75" s="7" t="s">
        <v>244</v>
      </c>
      <c r="D75" s="8" t="s">
        <v>4986</v>
      </c>
      <c r="E75" s="8" t="s">
        <v>4987</v>
      </c>
      <c r="F75" s="8" t="s">
        <v>388</v>
      </c>
      <c r="G75" s="8" t="s">
        <v>1544</v>
      </c>
      <c r="H75" s="8" t="s">
        <v>4022</v>
      </c>
      <c r="I75" s="8"/>
      <c r="J75" s="8"/>
      <c r="K75" s="8"/>
      <c r="L75" s="8" t="s">
        <v>2532</v>
      </c>
      <c r="M75" s="8" t="s">
        <v>2323</v>
      </c>
      <c r="N75" s="10">
        <v>44746.4479166667</v>
      </c>
      <c r="O75" s="4"/>
    </row>
    <row r="76" ht="15" spans="1:15">
      <c r="A76" s="7" t="s">
        <v>4988</v>
      </c>
      <c r="B76" s="7" t="s">
        <v>249</v>
      </c>
      <c r="C76" s="7" t="s">
        <v>244</v>
      </c>
      <c r="D76" s="8" t="s">
        <v>4989</v>
      </c>
      <c r="E76" s="8" t="s">
        <v>4990</v>
      </c>
      <c r="F76" s="8" t="s">
        <v>248</v>
      </c>
      <c r="G76" s="8" t="s">
        <v>1544</v>
      </c>
      <c r="H76" s="8" t="s">
        <v>4022</v>
      </c>
      <c r="I76" s="8"/>
      <c r="J76" s="8"/>
      <c r="K76" s="8"/>
      <c r="L76" s="8" t="s">
        <v>4913</v>
      </c>
      <c r="M76" s="8" t="s">
        <v>4875</v>
      </c>
      <c r="N76" s="10">
        <v>44746.4444444444</v>
      </c>
      <c r="O76" s="4"/>
    </row>
    <row r="77" ht="15" spans="1:15">
      <c r="A77" s="7" t="s">
        <v>4991</v>
      </c>
      <c r="B77" s="7" t="s">
        <v>249</v>
      </c>
      <c r="C77" s="7" t="s">
        <v>244</v>
      </c>
      <c r="D77" s="8" t="s">
        <v>4992</v>
      </c>
      <c r="E77" s="8" t="s">
        <v>4993</v>
      </c>
      <c r="F77" s="8" t="s">
        <v>248</v>
      </c>
      <c r="G77" s="8" t="s">
        <v>1544</v>
      </c>
      <c r="H77" s="8" t="s">
        <v>4022</v>
      </c>
      <c r="I77" s="8"/>
      <c r="J77" s="8"/>
      <c r="K77" s="8"/>
      <c r="L77" s="8" t="s">
        <v>4942</v>
      </c>
      <c r="M77" s="8" t="s">
        <v>4885</v>
      </c>
      <c r="N77" s="10">
        <v>44746.4291666667</v>
      </c>
      <c r="O77" s="4"/>
    </row>
    <row r="78" ht="15" spans="1:15">
      <c r="A78" s="7" t="s">
        <v>4994</v>
      </c>
      <c r="B78" s="7" t="s">
        <v>249</v>
      </c>
      <c r="C78" s="7" t="s">
        <v>372</v>
      </c>
      <c r="D78" s="8" t="s">
        <v>4995</v>
      </c>
      <c r="E78" s="8" t="s">
        <v>4996</v>
      </c>
      <c r="F78" s="8" t="s">
        <v>248</v>
      </c>
      <c r="G78" s="8" t="s">
        <v>1544</v>
      </c>
      <c r="H78" s="8" t="s">
        <v>4022</v>
      </c>
      <c r="I78" s="8" t="s">
        <v>1717</v>
      </c>
      <c r="J78" s="8"/>
      <c r="K78" s="8"/>
      <c r="L78" s="8" t="s">
        <v>4913</v>
      </c>
      <c r="M78" s="8" t="s">
        <v>4875</v>
      </c>
      <c r="N78" s="10">
        <v>44746.3729166667</v>
      </c>
      <c r="O78" s="4"/>
    </row>
    <row r="79" ht="15" spans="1:15">
      <c r="A79" s="7" t="s">
        <v>4997</v>
      </c>
      <c r="B79" s="7" t="s">
        <v>249</v>
      </c>
      <c r="C79" s="7" t="s">
        <v>244</v>
      </c>
      <c r="D79" s="8" t="s">
        <v>4998</v>
      </c>
      <c r="E79" s="8" t="s">
        <v>4999</v>
      </c>
      <c r="F79" s="8" t="s">
        <v>4904</v>
      </c>
      <c r="G79" s="8" t="s">
        <v>1544</v>
      </c>
      <c r="H79" s="8" t="s">
        <v>4022</v>
      </c>
      <c r="I79" s="8"/>
      <c r="J79" s="8"/>
      <c r="K79" s="8"/>
      <c r="L79" s="8" t="s">
        <v>2521</v>
      </c>
      <c r="M79" s="8" t="s">
        <v>3938</v>
      </c>
      <c r="N79" s="10">
        <v>44744.7263888889</v>
      </c>
      <c r="O79" s="4"/>
    </row>
    <row r="80" ht="15" spans="1:15">
      <c r="A80" s="7" t="s">
        <v>5000</v>
      </c>
      <c r="B80" s="7" t="s">
        <v>249</v>
      </c>
      <c r="C80" s="7" t="s">
        <v>244</v>
      </c>
      <c r="D80" s="8" t="s">
        <v>5001</v>
      </c>
      <c r="E80" s="8" t="s">
        <v>5002</v>
      </c>
      <c r="F80" s="8" t="s">
        <v>4904</v>
      </c>
      <c r="G80" s="8" t="s">
        <v>1544</v>
      </c>
      <c r="H80" s="8" t="s">
        <v>4022</v>
      </c>
      <c r="I80" s="8"/>
      <c r="J80" s="8"/>
      <c r="K80" s="8"/>
      <c r="L80" s="8" t="s">
        <v>2539</v>
      </c>
      <c r="M80" s="8" t="s">
        <v>3938</v>
      </c>
      <c r="N80" s="10">
        <v>44744.7041666667</v>
      </c>
      <c r="O80" s="4"/>
    </row>
    <row r="81" ht="15" spans="1:15">
      <c r="A81" s="7" t="s">
        <v>5003</v>
      </c>
      <c r="B81" s="7" t="s">
        <v>249</v>
      </c>
      <c r="C81" s="7" t="s">
        <v>244</v>
      </c>
      <c r="D81" s="8" t="s">
        <v>5004</v>
      </c>
      <c r="E81" s="8" t="s">
        <v>5005</v>
      </c>
      <c r="F81" s="8" t="s">
        <v>248</v>
      </c>
      <c r="G81" s="8" t="s">
        <v>1544</v>
      </c>
      <c r="H81" s="8" t="s">
        <v>4022</v>
      </c>
      <c r="I81" s="8"/>
      <c r="J81" s="8"/>
      <c r="K81" s="8"/>
      <c r="L81" s="8" t="s">
        <v>2521</v>
      </c>
      <c r="M81" s="8" t="s">
        <v>5006</v>
      </c>
      <c r="N81" s="10">
        <v>44744.6756944444</v>
      </c>
      <c r="O81" s="4"/>
    </row>
    <row r="82" ht="15" spans="1:15">
      <c r="A82" s="7" t="s">
        <v>5085</v>
      </c>
      <c r="B82" s="7" t="s">
        <v>249</v>
      </c>
      <c r="C82" s="7" t="s">
        <v>257</v>
      </c>
      <c r="D82" s="8" t="s">
        <v>5086</v>
      </c>
      <c r="E82" s="8" t="s">
        <v>5087</v>
      </c>
      <c r="F82" s="8" t="s">
        <v>4904</v>
      </c>
      <c r="G82" s="8" t="s">
        <v>1544</v>
      </c>
      <c r="H82" s="8" t="s">
        <v>4022</v>
      </c>
      <c r="I82" s="8"/>
      <c r="J82" s="8"/>
      <c r="K82" s="8" t="s">
        <v>1717</v>
      </c>
      <c r="L82" s="8" t="s">
        <v>3925</v>
      </c>
      <c r="M82" s="8" t="s">
        <v>3938</v>
      </c>
      <c r="N82" s="10">
        <v>44744.6736111111</v>
      </c>
      <c r="O82" s="4"/>
    </row>
    <row r="83" ht="15" spans="1:15">
      <c r="A83" s="7" t="s">
        <v>5007</v>
      </c>
      <c r="B83" s="7" t="s">
        <v>249</v>
      </c>
      <c r="C83" s="7" t="s">
        <v>933</v>
      </c>
      <c r="D83" s="8" t="s">
        <v>5008</v>
      </c>
      <c r="E83" s="8" t="s">
        <v>5088</v>
      </c>
      <c r="F83" s="8" t="s">
        <v>4904</v>
      </c>
      <c r="G83" s="8" t="s">
        <v>1544</v>
      </c>
      <c r="H83" s="8" t="s">
        <v>4022</v>
      </c>
      <c r="I83" s="8" t="s">
        <v>1717</v>
      </c>
      <c r="J83" s="8"/>
      <c r="K83" s="8" t="s">
        <v>1717</v>
      </c>
      <c r="L83" s="8" t="s">
        <v>3925</v>
      </c>
      <c r="M83" s="8" t="s">
        <v>3938</v>
      </c>
      <c r="N83" s="10">
        <v>44744.6486111111</v>
      </c>
      <c r="O83" s="4"/>
    </row>
    <row r="84" ht="15" spans="1:15">
      <c r="A84" s="7" t="s">
        <v>5010</v>
      </c>
      <c r="B84" s="7" t="s">
        <v>249</v>
      </c>
      <c r="C84" s="7" t="s">
        <v>933</v>
      </c>
      <c r="D84" s="8" t="s">
        <v>5011</v>
      </c>
      <c r="E84" s="8" t="s">
        <v>5012</v>
      </c>
      <c r="F84" s="8" t="s">
        <v>4904</v>
      </c>
      <c r="G84" s="8" t="s">
        <v>1544</v>
      </c>
      <c r="H84" s="8" t="s">
        <v>4022</v>
      </c>
      <c r="I84" s="8" t="s">
        <v>1717</v>
      </c>
      <c r="J84" s="8"/>
      <c r="K84" s="8" t="s">
        <v>1717</v>
      </c>
      <c r="L84" s="8" t="s">
        <v>4913</v>
      </c>
      <c r="M84" s="8" t="s">
        <v>4905</v>
      </c>
      <c r="N84" s="10">
        <v>44744.64375</v>
      </c>
      <c r="O84" s="4"/>
    </row>
    <row r="85" ht="15" spans="1:15">
      <c r="A85" s="7" t="s">
        <v>5013</v>
      </c>
      <c r="B85" s="7" t="s">
        <v>297</v>
      </c>
      <c r="C85" s="7" t="s">
        <v>244</v>
      </c>
      <c r="D85" s="8" t="s">
        <v>5014</v>
      </c>
      <c r="E85" s="8" t="s">
        <v>5015</v>
      </c>
      <c r="F85" s="8" t="s">
        <v>248</v>
      </c>
      <c r="G85" s="8" t="s">
        <v>1544</v>
      </c>
      <c r="H85" s="8" t="s">
        <v>4022</v>
      </c>
      <c r="I85" s="8"/>
      <c r="J85" s="8"/>
      <c r="K85" s="8"/>
      <c r="L85" s="8" t="s">
        <v>4913</v>
      </c>
      <c r="M85" s="8" t="s">
        <v>1917</v>
      </c>
      <c r="N85" s="10">
        <v>44744.4263888889</v>
      </c>
      <c r="O85" s="4"/>
    </row>
    <row r="86" ht="15" spans="1:15">
      <c r="A86" s="7" t="s">
        <v>5016</v>
      </c>
      <c r="B86" s="7" t="s">
        <v>249</v>
      </c>
      <c r="C86" s="7" t="s">
        <v>244</v>
      </c>
      <c r="D86" s="8" t="s">
        <v>5017</v>
      </c>
      <c r="E86" s="8" t="s">
        <v>5018</v>
      </c>
      <c r="F86" s="8" t="s">
        <v>248</v>
      </c>
      <c r="G86" s="8" t="s">
        <v>1544</v>
      </c>
      <c r="H86" s="8" t="s">
        <v>4022</v>
      </c>
      <c r="I86" s="8"/>
      <c r="J86" s="8"/>
      <c r="K86" s="8"/>
      <c r="L86" s="8" t="s">
        <v>3960</v>
      </c>
      <c r="M86" s="8" t="s">
        <v>4970</v>
      </c>
      <c r="N86" s="10">
        <v>44743.8291666667</v>
      </c>
      <c r="O86" s="4"/>
    </row>
    <row r="87" ht="15" spans="1:15">
      <c r="A87" s="7" t="s">
        <v>5019</v>
      </c>
      <c r="B87" s="7" t="s">
        <v>249</v>
      </c>
      <c r="C87" s="7" t="s">
        <v>933</v>
      </c>
      <c r="D87" s="8" t="s">
        <v>5020</v>
      </c>
      <c r="E87" s="8" t="s">
        <v>5021</v>
      </c>
      <c r="F87" s="8" t="s">
        <v>248</v>
      </c>
      <c r="G87" s="8" t="s">
        <v>1544</v>
      </c>
      <c r="H87" s="8" t="s">
        <v>4022</v>
      </c>
      <c r="I87" s="8"/>
      <c r="J87" s="8"/>
      <c r="K87" s="8"/>
      <c r="L87" s="8" t="s">
        <v>3960</v>
      </c>
      <c r="M87" s="8" t="s">
        <v>4891</v>
      </c>
      <c r="N87" s="10">
        <v>44743.8277777778</v>
      </c>
      <c r="O87" s="4"/>
    </row>
    <row r="88" ht="15" spans="1:15">
      <c r="A88" s="7" t="s">
        <v>5022</v>
      </c>
      <c r="B88" s="7" t="s">
        <v>249</v>
      </c>
      <c r="C88" s="7" t="s">
        <v>933</v>
      </c>
      <c r="D88" s="8" t="s">
        <v>5023</v>
      </c>
      <c r="E88" s="8" t="s">
        <v>5024</v>
      </c>
      <c r="F88" s="8" t="s">
        <v>248</v>
      </c>
      <c r="G88" s="8" t="s">
        <v>1544</v>
      </c>
      <c r="H88" s="8" t="s">
        <v>4022</v>
      </c>
      <c r="I88" s="8"/>
      <c r="J88" s="8"/>
      <c r="K88" s="8"/>
      <c r="L88" s="8" t="s">
        <v>3960</v>
      </c>
      <c r="M88" s="8" t="s">
        <v>4875</v>
      </c>
      <c r="N88" s="10">
        <v>44743.8263888889</v>
      </c>
      <c r="O88" s="4"/>
    </row>
    <row r="89" ht="15" spans="1:15">
      <c r="A89" s="7" t="s">
        <v>5025</v>
      </c>
      <c r="B89" s="7" t="s">
        <v>249</v>
      </c>
      <c r="C89" s="7" t="s">
        <v>933</v>
      </c>
      <c r="D89" s="8" t="s">
        <v>5026</v>
      </c>
      <c r="E89" s="8" t="s">
        <v>5027</v>
      </c>
      <c r="F89" s="8" t="s">
        <v>4904</v>
      </c>
      <c r="G89" s="8" t="s">
        <v>1544</v>
      </c>
      <c r="H89" s="8" t="s">
        <v>4022</v>
      </c>
      <c r="I89" s="8" t="s">
        <v>1717</v>
      </c>
      <c r="J89" s="8"/>
      <c r="K89" s="8" t="s">
        <v>1717</v>
      </c>
      <c r="L89" s="8" t="s">
        <v>2532</v>
      </c>
      <c r="M89" s="8" t="s">
        <v>4905</v>
      </c>
      <c r="N89" s="10">
        <v>44743.7979166667</v>
      </c>
      <c r="O89" s="4"/>
    </row>
    <row r="90" ht="15" spans="1:15">
      <c r="A90" s="7" t="s">
        <v>5028</v>
      </c>
      <c r="B90" s="7" t="s">
        <v>249</v>
      </c>
      <c r="C90" s="7" t="s">
        <v>933</v>
      </c>
      <c r="D90" s="8" t="s">
        <v>5029</v>
      </c>
      <c r="E90" s="8" t="s">
        <v>5030</v>
      </c>
      <c r="F90" s="8" t="s">
        <v>4904</v>
      </c>
      <c r="G90" s="8" t="s">
        <v>1544</v>
      </c>
      <c r="H90" s="8" t="s">
        <v>4022</v>
      </c>
      <c r="I90" s="8" t="s">
        <v>1717</v>
      </c>
      <c r="J90" s="8"/>
      <c r="K90" s="8" t="s">
        <v>1717</v>
      </c>
      <c r="L90" s="8" t="s">
        <v>2532</v>
      </c>
      <c r="M90" s="8" t="s">
        <v>4905</v>
      </c>
      <c r="N90" s="10">
        <v>44743.7645833333</v>
      </c>
      <c r="O90" s="4"/>
    </row>
    <row r="91" ht="15" spans="1:15">
      <c r="A91" s="7" t="s">
        <v>5031</v>
      </c>
      <c r="B91" s="7" t="s">
        <v>249</v>
      </c>
      <c r="C91" s="7" t="s">
        <v>933</v>
      </c>
      <c r="D91" s="8" t="s">
        <v>5032</v>
      </c>
      <c r="E91" s="8" t="s">
        <v>5033</v>
      </c>
      <c r="F91" s="8" t="s">
        <v>4904</v>
      </c>
      <c r="G91" s="8" t="s">
        <v>1544</v>
      </c>
      <c r="H91" s="8" t="s">
        <v>4022</v>
      </c>
      <c r="I91" s="8" t="s">
        <v>1717</v>
      </c>
      <c r="J91" s="8"/>
      <c r="K91" s="8"/>
      <c r="L91" s="8" t="s">
        <v>2521</v>
      </c>
      <c r="M91" s="8" t="s">
        <v>2434</v>
      </c>
      <c r="N91" s="10">
        <v>44743.7472222222</v>
      </c>
      <c r="O91" s="4"/>
    </row>
    <row r="92" ht="15" spans="1:15">
      <c r="A92" s="7" t="s">
        <v>5034</v>
      </c>
      <c r="B92" s="7" t="s">
        <v>249</v>
      </c>
      <c r="C92" s="7" t="s">
        <v>244</v>
      </c>
      <c r="D92" s="8" t="s">
        <v>5035</v>
      </c>
      <c r="E92" s="8" t="s">
        <v>5036</v>
      </c>
      <c r="F92" s="8" t="s">
        <v>918</v>
      </c>
      <c r="G92" s="8" t="s">
        <v>1544</v>
      </c>
      <c r="H92" s="8" t="s">
        <v>4022</v>
      </c>
      <c r="I92" s="8"/>
      <c r="J92" s="8"/>
      <c r="K92" s="8"/>
      <c r="L92" s="8" t="s">
        <v>2521</v>
      </c>
      <c r="M92" s="8" t="s">
        <v>2434</v>
      </c>
      <c r="N92" s="10">
        <v>44743.7465277778</v>
      </c>
      <c r="O92" s="4"/>
    </row>
    <row r="93" ht="15" spans="1:15">
      <c r="A93" s="7" t="s">
        <v>5040</v>
      </c>
      <c r="B93" s="7" t="s">
        <v>249</v>
      </c>
      <c r="C93" s="7" t="s">
        <v>244</v>
      </c>
      <c r="D93" s="8" t="s">
        <v>5041</v>
      </c>
      <c r="E93" s="8" t="s">
        <v>5042</v>
      </c>
      <c r="F93" s="8" t="s">
        <v>248</v>
      </c>
      <c r="G93" s="8" t="s">
        <v>1544</v>
      </c>
      <c r="H93" s="8" t="s">
        <v>4022</v>
      </c>
      <c r="I93" s="8"/>
      <c r="J93" s="8"/>
      <c r="K93" s="8"/>
      <c r="L93" s="8" t="s">
        <v>3925</v>
      </c>
      <c r="M93" s="8" t="s">
        <v>5043</v>
      </c>
      <c r="N93" s="10">
        <v>44743.6694444444</v>
      </c>
      <c r="O93" s="4"/>
    </row>
    <row r="94" ht="15" spans="1:15">
      <c r="A94" s="7" t="s">
        <v>5044</v>
      </c>
      <c r="B94" s="7" t="s">
        <v>249</v>
      </c>
      <c r="C94" s="7" t="s">
        <v>244</v>
      </c>
      <c r="D94" s="8" t="s">
        <v>5045</v>
      </c>
      <c r="E94" s="8" t="s">
        <v>5046</v>
      </c>
      <c r="F94" s="8" t="s">
        <v>248</v>
      </c>
      <c r="G94" s="8" t="s">
        <v>1544</v>
      </c>
      <c r="H94" s="8" t="s">
        <v>4022</v>
      </c>
      <c r="I94" s="8"/>
      <c r="J94" s="8"/>
      <c r="K94" s="8"/>
      <c r="L94" s="8" t="s">
        <v>4942</v>
      </c>
      <c r="M94" s="8" t="s">
        <v>5006</v>
      </c>
      <c r="N94" s="10">
        <v>44743.6409722222</v>
      </c>
      <c r="O94" s="4"/>
    </row>
    <row r="95" ht="15" spans="1:15">
      <c r="A95" s="7" t="s">
        <v>5047</v>
      </c>
      <c r="B95" s="7" t="s">
        <v>249</v>
      </c>
      <c r="C95" s="7" t="s">
        <v>244</v>
      </c>
      <c r="D95" s="8" t="s">
        <v>5048</v>
      </c>
      <c r="E95" s="8" t="s">
        <v>5049</v>
      </c>
      <c r="F95" s="8" t="s">
        <v>248</v>
      </c>
      <c r="G95" s="8" t="s">
        <v>1544</v>
      </c>
      <c r="H95" s="8" t="s">
        <v>4022</v>
      </c>
      <c r="I95" s="8"/>
      <c r="J95" s="8"/>
      <c r="K95" s="8"/>
      <c r="L95" s="8" t="s">
        <v>4942</v>
      </c>
      <c r="M95" s="8" t="s">
        <v>1849</v>
      </c>
      <c r="N95" s="10">
        <v>44743.6180555556</v>
      </c>
      <c r="O95" s="4"/>
    </row>
    <row r="96" ht="15" spans="1:15">
      <c r="A96" s="7" t="s">
        <v>5051</v>
      </c>
      <c r="B96" s="7" t="s">
        <v>249</v>
      </c>
      <c r="C96" s="7" t="s">
        <v>933</v>
      </c>
      <c r="D96" s="8" t="s">
        <v>5052</v>
      </c>
      <c r="E96" s="8" t="s">
        <v>5053</v>
      </c>
      <c r="F96" s="8" t="s">
        <v>4912</v>
      </c>
      <c r="G96" s="8" t="s">
        <v>1544</v>
      </c>
      <c r="H96" s="8" t="s">
        <v>4022</v>
      </c>
      <c r="I96" s="8"/>
      <c r="J96" s="8"/>
      <c r="K96" s="8"/>
      <c r="L96" s="8" t="s">
        <v>4913</v>
      </c>
      <c r="M96" s="8" t="s">
        <v>4914</v>
      </c>
      <c r="N96" s="10">
        <v>44743.6027777778</v>
      </c>
      <c r="O96" s="4"/>
    </row>
    <row r="97" ht="15" spans="1:15">
      <c r="A97" s="7" t="s">
        <v>5054</v>
      </c>
      <c r="B97" s="7" t="s">
        <v>249</v>
      </c>
      <c r="C97" s="7" t="s">
        <v>933</v>
      </c>
      <c r="D97" s="8" t="s">
        <v>5055</v>
      </c>
      <c r="E97" s="8" t="s">
        <v>5056</v>
      </c>
      <c r="F97" s="8" t="s">
        <v>248</v>
      </c>
      <c r="G97" s="8" t="s">
        <v>1544</v>
      </c>
      <c r="H97" s="8" t="s">
        <v>4022</v>
      </c>
      <c r="I97" s="8" t="s">
        <v>1717</v>
      </c>
      <c r="J97" s="8"/>
      <c r="K97" s="8"/>
      <c r="L97" s="8" t="s">
        <v>4913</v>
      </c>
      <c r="M97" s="8" t="s">
        <v>5057</v>
      </c>
      <c r="N97" s="10">
        <v>44743.5993055556</v>
      </c>
      <c r="O97" s="4"/>
    </row>
    <row r="98" ht="15" spans="1:15">
      <c r="A98" s="7" t="s">
        <v>5058</v>
      </c>
      <c r="B98" s="7" t="s">
        <v>249</v>
      </c>
      <c r="C98" s="7" t="s">
        <v>244</v>
      </c>
      <c r="D98" s="8" t="s">
        <v>5059</v>
      </c>
      <c r="E98" s="8" t="s">
        <v>5060</v>
      </c>
      <c r="F98" s="8" t="s">
        <v>248</v>
      </c>
      <c r="G98" s="8" t="s">
        <v>1544</v>
      </c>
      <c r="H98" s="8" t="s">
        <v>4022</v>
      </c>
      <c r="I98" s="8"/>
      <c r="J98" s="8"/>
      <c r="K98" s="8"/>
      <c r="L98" s="8" t="s">
        <v>4913</v>
      </c>
      <c r="M98" s="8" t="s">
        <v>5043</v>
      </c>
      <c r="N98" s="10">
        <v>44743.5979166667</v>
      </c>
      <c r="O98" s="4"/>
    </row>
    <row r="99" ht="15" spans="1:15">
      <c r="A99" s="7" t="s">
        <v>5061</v>
      </c>
      <c r="B99" s="7" t="s">
        <v>249</v>
      </c>
      <c r="C99" s="7" t="s">
        <v>244</v>
      </c>
      <c r="D99" s="8" t="s">
        <v>5062</v>
      </c>
      <c r="E99" s="8" t="s">
        <v>5063</v>
      </c>
      <c r="F99" s="8" t="s">
        <v>248</v>
      </c>
      <c r="G99" s="8" t="s">
        <v>1544</v>
      </c>
      <c r="H99" s="8" t="s">
        <v>4022</v>
      </c>
      <c r="I99" s="8"/>
      <c r="J99" s="8"/>
      <c r="K99" s="8"/>
      <c r="L99" s="8" t="s">
        <v>4913</v>
      </c>
      <c r="M99" s="8" t="s">
        <v>5043</v>
      </c>
      <c r="N99" s="10">
        <v>44743.5951388889</v>
      </c>
      <c r="O99" s="4"/>
    </row>
    <row r="100" ht="15" spans="1:15">
      <c r="A100" s="7" t="s">
        <v>5064</v>
      </c>
      <c r="B100" s="7" t="s">
        <v>188</v>
      </c>
      <c r="C100" s="7" t="s">
        <v>244</v>
      </c>
      <c r="D100" s="8" t="s">
        <v>5065</v>
      </c>
      <c r="E100" s="8" t="s">
        <v>5066</v>
      </c>
      <c r="F100" s="8" t="s">
        <v>388</v>
      </c>
      <c r="G100" s="8" t="s">
        <v>1544</v>
      </c>
      <c r="H100" s="8" t="s">
        <v>4022</v>
      </c>
      <c r="I100" s="8"/>
      <c r="J100" s="8"/>
      <c r="K100" s="8"/>
      <c r="L100" s="8" t="s">
        <v>2532</v>
      </c>
      <c r="M100" s="8" t="s">
        <v>1828</v>
      </c>
      <c r="N100" s="10">
        <v>44743.5534722222</v>
      </c>
      <c r="O100" s="4"/>
    </row>
    <row r="101" ht="15" spans="1:15">
      <c r="A101" s="7" t="s">
        <v>5068</v>
      </c>
      <c r="B101" s="7" t="s">
        <v>297</v>
      </c>
      <c r="C101" s="7" t="s">
        <v>244</v>
      </c>
      <c r="D101" s="8" t="s">
        <v>5069</v>
      </c>
      <c r="E101" s="8" t="s">
        <v>5070</v>
      </c>
      <c r="F101" s="8" t="s">
        <v>918</v>
      </c>
      <c r="G101" s="8" t="s">
        <v>1544</v>
      </c>
      <c r="H101" s="8" t="s">
        <v>4022</v>
      </c>
      <c r="I101" s="8"/>
      <c r="J101" s="8"/>
      <c r="K101" s="8"/>
      <c r="L101" s="8" t="s">
        <v>2521</v>
      </c>
      <c r="M101" s="8" t="s">
        <v>2215</v>
      </c>
      <c r="N101" s="10">
        <v>44743.4041666667</v>
      </c>
      <c r="O101" s="4"/>
    </row>
    <row r="102" ht="15" spans="1:15">
      <c r="A102" s="7" t="s">
        <v>5071</v>
      </c>
      <c r="B102" s="7" t="s">
        <v>249</v>
      </c>
      <c r="C102" s="7" t="s">
        <v>933</v>
      </c>
      <c r="D102" s="8" t="s">
        <v>5072</v>
      </c>
      <c r="E102" s="8" t="s">
        <v>5073</v>
      </c>
      <c r="F102" s="8" t="s">
        <v>4904</v>
      </c>
      <c r="G102" s="8" t="s">
        <v>1544</v>
      </c>
      <c r="H102" s="8" t="s">
        <v>4022</v>
      </c>
      <c r="I102" s="8" t="s">
        <v>1717</v>
      </c>
      <c r="J102" s="8"/>
      <c r="K102" s="8"/>
      <c r="L102" s="8" t="s">
        <v>2521</v>
      </c>
      <c r="M102" s="8" t="s">
        <v>3938</v>
      </c>
      <c r="N102" s="10">
        <v>44742.7506944444</v>
      </c>
      <c r="O102" s="4"/>
    </row>
    <row r="103" ht="15" spans="1:15">
      <c r="A103" s="7" t="s">
        <v>5074</v>
      </c>
      <c r="B103" s="7" t="s">
        <v>249</v>
      </c>
      <c r="C103" s="7" t="s">
        <v>933</v>
      </c>
      <c r="D103" s="8" t="s">
        <v>5075</v>
      </c>
      <c r="E103" s="8" t="s">
        <v>5076</v>
      </c>
      <c r="F103" s="8" t="s">
        <v>918</v>
      </c>
      <c r="G103" s="8" t="s">
        <v>1544</v>
      </c>
      <c r="H103" s="8" t="s">
        <v>4022</v>
      </c>
      <c r="I103" s="8" t="s">
        <v>1717</v>
      </c>
      <c r="J103" s="8"/>
      <c r="K103" s="8" t="s">
        <v>1717</v>
      </c>
      <c r="L103" s="8" t="s">
        <v>2539</v>
      </c>
      <c r="M103" s="8" t="s">
        <v>4905</v>
      </c>
      <c r="N103" s="10">
        <v>44742.7166666667</v>
      </c>
      <c r="O103" s="4"/>
    </row>
    <row r="104" ht="15" spans="1:15">
      <c r="A104" s="7" t="s">
        <v>5077</v>
      </c>
      <c r="B104" s="7" t="s">
        <v>249</v>
      </c>
      <c r="C104" s="7" t="s">
        <v>257</v>
      </c>
      <c r="D104" s="8" t="s">
        <v>5078</v>
      </c>
      <c r="E104" s="8" t="s">
        <v>5079</v>
      </c>
      <c r="F104" s="8" t="s">
        <v>4983</v>
      </c>
      <c r="G104" s="8" t="s">
        <v>1544</v>
      </c>
      <c r="H104" s="8" t="s">
        <v>4022</v>
      </c>
      <c r="I104" s="8"/>
      <c r="J104" s="8"/>
      <c r="K104" s="8"/>
      <c r="L104" s="8" t="s">
        <v>4942</v>
      </c>
      <c r="M104" s="8" t="s">
        <v>5006</v>
      </c>
      <c r="N104" s="10">
        <v>44742.6895833333</v>
      </c>
      <c r="O104" s="4"/>
    </row>
    <row r="105" ht="15" spans="1:15">
      <c r="A105" s="7" t="s">
        <v>5080</v>
      </c>
      <c r="B105" s="7" t="s">
        <v>249</v>
      </c>
      <c r="C105" s="7" t="s">
        <v>244</v>
      </c>
      <c r="D105" s="8" t="s">
        <v>5081</v>
      </c>
      <c r="E105" s="8" t="s">
        <v>5082</v>
      </c>
      <c r="F105" s="8" t="s">
        <v>248</v>
      </c>
      <c r="G105" s="8" t="s">
        <v>1544</v>
      </c>
      <c r="H105" s="8" t="s">
        <v>4022</v>
      </c>
      <c r="I105" s="8"/>
      <c r="J105" s="8"/>
      <c r="K105" s="8"/>
      <c r="L105" s="8" t="s">
        <v>4942</v>
      </c>
      <c r="M105" s="8" t="s">
        <v>2323</v>
      </c>
      <c r="N105" s="10">
        <v>44742.68125</v>
      </c>
      <c r="O105" s="4"/>
    </row>
    <row r="106" ht="15" spans="1:15">
      <c r="A106" s="7" t="s">
        <v>5089</v>
      </c>
      <c r="B106" s="7" t="s">
        <v>249</v>
      </c>
      <c r="C106" s="7" t="s">
        <v>933</v>
      </c>
      <c r="D106" s="8" t="s">
        <v>5090</v>
      </c>
      <c r="E106" s="8" t="s">
        <v>5091</v>
      </c>
      <c r="F106" s="8" t="s">
        <v>918</v>
      </c>
      <c r="G106" s="8" t="s">
        <v>1544</v>
      </c>
      <c r="H106" s="8" t="s">
        <v>931</v>
      </c>
      <c r="I106" s="8" t="s">
        <v>1717</v>
      </c>
      <c r="J106" s="8"/>
      <c r="K106" s="8"/>
      <c r="L106" s="8" t="s">
        <v>2521</v>
      </c>
      <c r="M106" s="8" t="s">
        <v>2521</v>
      </c>
      <c r="N106" s="10">
        <v>44740.6270833333</v>
      </c>
      <c r="O106" s="4"/>
    </row>
    <row r="107" ht="15" spans="1:15">
      <c r="A107" s="7" t="s">
        <v>5092</v>
      </c>
      <c r="B107" s="7" t="s">
        <v>249</v>
      </c>
      <c r="C107" s="7" t="s">
        <v>933</v>
      </c>
      <c r="D107" s="8" t="s">
        <v>5093</v>
      </c>
      <c r="E107" s="8" t="s">
        <v>5094</v>
      </c>
      <c r="F107" s="8" t="s">
        <v>248</v>
      </c>
      <c r="G107" s="8" t="s">
        <v>1544</v>
      </c>
      <c r="H107" s="8" t="s">
        <v>931</v>
      </c>
      <c r="I107" s="8" t="s">
        <v>1717</v>
      </c>
      <c r="J107" s="8"/>
      <c r="K107" s="8"/>
      <c r="L107" s="8" t="s">
        <v>4913</v>
      </c>
      <c r="M107" s="8" t="s">
        <v>4875</v>
      </c>
      <c r="N107" s="10">
        <v>44740.5916666667</v>
      </c>
      <c r="O107" s="4"/>
    </row>
    <row r="108" ht="15" spans="1:15">
      <c r="A108" s="7" t="s">
        <v>5095</v>
      </c>
      <c r="B108" s="7" t="s">
        <v>249</v>
      </c>
      <c r="C108" s="7" t="s">
        <v>257</v>
      </c>
      <c r="D108" s="8" t="s">
        <v>5096</v>
      </c>
      <c r="E108" s="8" t="s">
        <v>5097</v>
      </c>
      <c r="F108" s="8" t="s">
        <v>248</v>
      </c>
      <c r="G108" s="8" t="s">
        <v>1544</v>
      </c>
      <c r="H108" s="8" t="s">
        <v>931</v>
      </c>
      <c r="I108" s="8"/>
      <c r="J108" s="8"/>
      <c r="K108" s="8"/>
      <c r="L108" s="8" t="s">
        <v>4942</v>
      </c>
      <c r="M108" s="8" t="s">
        <v>5006</v>
      </c>
      <c r="N108" s="10">
        <v>44740.5729166667</v>
      </c>
      <c r="O108" s="4"/>
    </row>
    <row r="109" ht="15" spans="1:15">
      <c r="A109" s="7" t="s">
        <v>5098</v>
      </c>
      <c r="B109" s="7" t="s">
        <v>249</v>
      </c>
      <c r="C109" s="7" t="s">
        <v>244</v>
      </c>
      <c r="D109" s="8" t="s">
        <v>5099</v>
      </c>
      <c r="E109" s="8" t="s">
        <v>5100</v>
      </c>
      <c r="F109" s="8" t="s">
        <v>248</v>
      </c>
      <c r="G109" s="8" t="s">
        <v>1544</v>
      </c>
      <c r="H109" s="8" t="s">
        <v>931</v>
      </c>
      <c r="I109" s="8"/>
      <c r="J109" s="8"/>
      <c r="K109" s="8"/>
      <c r="L109" s="8" t="s">
        <v>4913</v>
      </c>
      <c r="M109" s="8" t="s">
        <v>4875</v>
      </c>
      <c r="N109" s="10">
        <v>44740.5451388889</v>
      </c>
      <c r="O109" s="4"/>
    </row>
    <row r="110" ht="15" spans="1:15">
      <c r="A110" s="7" t="s">
        <v>5101</v>
      </c>
      <c r="B110" s="7" t="s">
        <v>249</v>
      </c>
      <c r="C110" s="7" t="s">
        <v>933</v>
      </c>
      <c r="D110" s="8" t="s">
        <v>5102</v>
      </c>
      <c r="E110" s="8" t="s">
        <v>5103</v>
      </c>
      <c r="F110" s="8" t="s">
        <v>248</v>
      </c>
      <c r="G110" s="8" t="s">
        <v>1544</v>
      </c>
      <c r="H110" s="8" t="s">
        <v>931</v>
      </c>
      <c r="I110" s="8" t="s">
        <v>1717</v>
      </c>
      <c r="J110" s="8"/>
      <c r="K110" s="8"/>
      <c r="L110" s="8" t="s">
        <v>4913</v>
      </c>
      <c r="M110" s="8" t="s">
        <v>1728</v>
      </c>
      <c r="N110" s="10">
        <v>44740.5444444444</v>
      </c>
      <c r="O110" s="4"/>
    </row>
    <row r="111" ht="15" spans="1:15">
      <c r="A111" s="7" t="s">
        <v>5104</v>
      </c>
      <c r="B111" s="7" t="s">
        <v>249</v>
      </c>
      <c r="C111" s="7" t="s">
        <v>933</v>
      </c>
      <c r="D111" s="8" t="s">
        <v>5105</v>
      </c>
      <c r="E111" s="8" t="s">
        <v>5106</v>
      </c>
      <c r="F111" s="8" t="s">
        <v>4912</v>
      </c>
      <c r="G111" s="8" t="s">
        <v>1544</v>
      </c>
      <c r="H111" s="8" t="s">
        <v>931</v>
      </c>
      <c r="I111" s="8"/>
      <c r="J111" s="8"/>
      <c r="K111" s="8" t="s">
        <v>1717</v>
      </c>
      <c r="L111" s="8" t="s">
        <v>4913</v>
      </c>
      <c r="M111" s="8" t="s">
        <v>4914</v>
      </c>
      <c r="N111" s="10">
        <v>44740.3986111111</v>
      </c>
      <c r="O111" s="4"/>
    </row>
    <row r="112" ht="15" spans="1:15">
      <c r="A112" s="7" t="s">
        <v>5107</v>
      </c>
      <c r="B112" s="7" t="s">
        <v>249</v>
      </c>
      <c r="C112" s="7" t="s">
        <v>933</v>
      </c>
      <c r="D112" s="8" t="s">
        <v>5108</v>
      </c>
      <c r="E112" s="8" t="s">
        <v>5109</v>
      </c>
      <c r="F112" s="8" t="s">
        <v>4904</v>
      </c>
      <c r="G112" s="8" t="s">
        <v>1544</v>
      </c>
      <c r="H112" s="8" t="s">
        <v>931</v>
      </c>
      <c r="I112" s="8" t="s">
        <v>1717</v>
      </c>
      <c r="J112" s="8"/>
      <c r="K112" s="8"/>
      <c r="L112" s="8" t="s">
        <v>2539</v>
      </c>
      <c r="M112" s="8" t="s">
        <v>3938</v>
      </c>
      <c r="N112" s="10">
        <v>44740.3763888889</v>
      </c>
      <c r="O112" s="4"/>
    </row>
    <row r="113" ht="15" spans="1:15">
      <c r="A113" s="7" t="s">
        <v>5110</v>
      </c>
      <c r="B113" s="7" t="s">
        <v>249</v>
      </c>
      <c r="C113" s="7" t="s">
        <v>933</v>
      </c>
      <c r="D113" s="8" t="s">
        <v>5111</v>
      </c>
      <c r="E113" s="8" t="s">
        <v>5112</v>
      </c>
      <c r="F113" s="8" t="s">
        <v>248</v>
      </c>
      <c r="G113" s="8" t="s">
        <v>1544</v>
      </c>
      <c r="H113" s="8" t="s">
        <v>931</v>
      </c>
      <c r="I113" s="8" t="s">
        <v>1717</v>
      </c>
      <c r="J113" s="8"/>
      <c r="K113" s="8"/>
      <c r="L113" s="8" t="s">
        <v>2521</v>
      </c>
      <c r="M113" s="8" t="s">
        <v>4875</v>
      </c>
      <c r="N113" s="10">
        <v>44739.75625</v>
      </c>
      <c r="O113" s="4"/>
    </row>
    <row r="114" ht="15" spans="1:15">
      <c r="A114" s="7" t="s">
        <v>5113</v>
      </c>
      <c r="B114" s="7" t="s">
        <v>249</v>
      </c>
      <c r="C114" s="7" t="s">
        <v>933</v>
      </c>
      <c r="D114" s="8" t="s">
        <v>5114</v>
      </c>
      <c r="E114" s="8" t="s">
        <v>5115</v>
      </c>
      <c r="F114" s="8" t="s">
        <v>4904</v>
      </c>
      <c r="G114" s="8" t="s">
        <v>1544</v>
      </c>
      <c r="H114" s="8" t="s">
        <v>931</v>
      </c>
      <c r="I114" s="8" t="s">
        <v>1717</v>
      </c>
      <c r="J114" s="8"/>
      <c r="K114" s="8"/>
      <c r="L114" s="8" t="s">
        <v>2521</v>
      </c>
      <c r="M114" s="8" t="s">
        <v>2434</v>
      </c>
      <c r="N114" s="10">
        <v>44739.7458333333</v>
      </c>
      <c r="O114" s="4"/>
    </row>
    <row r="115" ht="15" spans="1:15">
      <c r="A115" s="7" t="s">
        <v>5116</v>
      </c>
      <c r="B115" s="7" t="s">
        <v>249</v>
      </c>
      <c r="C115" s="7" t="s">
        <v>244</v>
      </c>
      <c r="D115" s="8" t="s">
        <v>5117</v>
      </c>
      <c r="E115" s="8" t="s">
        <v>5118</v>
      </c>
      <c r="F115" s="8" t="s">
        <v>918</v>
      </c>
      <c r="G115" s="8" t="s">
        <v>1544</v>
      </c>
      <c r="H115" s="8" t="s">
        <v>931</v>
      </c>
      <c r="I115" s="8"/>
      <c r="J115" s="8"/>
      <c r="K115" s="8"/>
      <c r="L115" s="8" t="s">
        <v>2539</v>
      </c>
      <c r="M115" s="8" t="s">
        <v>2215</v>
      </c>
      <c r="N115" s="10">
        <v>44739.70625</v>
      </c>
      <c r="O115" s="4"/>
    </row>
    <row r="116" ht="15" spans="1:15">
      <c r="A116" s="7" t="s">
        <v>5119</v>
      </c>
      <c r="B116" s="7" t="s">
        <v>249</v>
      </c>
      <c r="C116" s="7" t="s">
        <v>244</v>
      </c>
      <c r="D116" s="8" t="s">
        <v>5120</v>
      </c>
      <c r="E116" s="8" t="s">
        <v>5121</v>
      </c>
      <c r="F116" s="8" t="s">
        <v>248</v>
      </c>
      <c r="G116" s="8" t="s">
        <v>1544</v>
      </c>
      <c r="H116" s="8" t="s">
        <v>931</v>
      </c>
      <c r="I116" s="8"/>
      <c r="J116" s="8"/>
      <c r="K116" s="8"/>
      <c r="L116" s="8" t="s">
        <v>4913</v>
      </c>
      <c r="M116" s="8" t="s">
        <v>1917</v>
      </c>
      <c r="N116" s="10">
        <v>44739.6256944444</v>
      </c>
      <c r="O116" s="4"/>
    </row>
    <row r="117" ht="15" spans="1:15">
      <c r="A117" s="7" t="s">
        <v>5122</v>
      </c>
      <c r="B117" s="7" t="s">
        <v>249</v>
      </c>
      <c r="C117" s="7" t="s">
        <v>244</v>
      </c>
      <c r="D117" s="8" t="s">
        <v>5123</v>
      </c>
      <c r="E117" s="8" t="s">
        <v>5124</v>
      </c>
      <c r="F117" s="8" t="s">
        <v>248</v>
      </c>
      <c r="G117" s="8" t="s">
        <v>1544</v>
      </c>
      <c r="H117" s="8" t="s">
        <v>931</v>
      </c>
      <c r="I117" s="8"/>
      <c r="J117" s="8"/>
      <c r="K117" s="8"/>
      <c r="L117" s="8" t="s">
        <v>4913</v>
      </c>
      <c r="M117" s="8" t="s">
        <v>1735</v>
      </c>
      <c r="N117" s="10">
        <v>44739.6215277778</v>
      </c>
      <c r="O117" s="4"/>
    </row>
    <row r="118" ht="15" spans="1:15">
      <c r="A118" s="7" t="s">
        <v>5125</v>
      </c>
      <c r="B118" s="7" t="s">
        <v>249</v>
      </c>
      <c r="C118" s="7" t="s">
        <v>933</v>
      </c>
      <c r="D118" s="8" t="s">
        <v>5126</v>
      </c>
      <c r="E118" s="8" t="s">
        <v>5127</v>
      </c>
      <c r="F118" s="8" t="s">
        <v>248</v>
      </c>
      <c r="G118" s="8" t="s">
        <v>1544</v>
      </c>
      <c r="H118" s="8" t="s">
        <v>931</v>
      </c>
      <c r="I118" s="8" t="s">
        <v>1717</v>
      </c>
      <c r="J118" s="8"/>
      <c r="K118" s="8"/>
      <c r="L118" s="8" t="s">
        <v>4913</v>
      </c>
      <c r="M118" s="8" t="s">
        <v>4913</v>
      </c>
      <c r="N118" s="10">
        <v>44739.6006944444</v>
      </c>
      <c r="O118" s="4"/>
    </row>
    <row r="119" ht="15" spans="1:15">
      <c r="A119" s="7" t="s">
        <v>5128</v>
      </c>
      <c r="B119" s="7" t="s">
        <v>249</v>
      </c>
      <c r="C119" s="7" t="s">
        <v>933</v>
      </c>
      <c r="D119" s="8" t="s">
        <v>5129</v>
      </c>
      <c r="E119" s="8" t="s">
        <v>5130</v>
      </c>
      <c r="F119" s="8" t="s">
        <v>248</v>
      </c>
      <c r="G119" s="8" t="s">
        <v>1544</v>
      </c>
      <c r="H119" s="8" t="s">
        <v>931</v>
      </c>
      <c r="I119" s="8" t="s">
        <v>1717</v>
      </c>
      <c r="J119" s="8"/>
      <c r="K119" s="8"/>
      <c r="L119" s="8" t="s">
        <v>4913</v>
      </c>
      <c r="M119" s="8" t="s">
        <v>5131</v>
      </c>
      <c r="N119" s="10">
        <v>44739.5951388889</v>
      </c>
      <c r="O119" s="4"/>
    </row>
    <row r="120" ht="15" spans="1:15">
      <c r="A120" s="7" t="s">
        <v>5132</v>
      </c>
      <c r="B120" s="7" t="s">
        <v>297</v>
      </c>
      <c r="C120" s="7" t="s">
        <v>244</v>
      </c>
      <c r="D120" s="8" t="s">
        <v>5133</v>
      </c>
      <c r="E120" s="8" t="s">
        <v>5134</v>
      </c>
      <c r="F120" s="8" t="s">
        <v>4912</v>
      </c>
      <c r="G120" s="8" t="s">
        <v>1544</v>
      </c>
      <c r="H120" s="8" t="s">
        <v>931</v>
      </c>
      <c r="I120" s="8"/>
      <c r="J120" s="8"/>
      <c r="K120" s="8"/>
      <c r="L120" s="8" t="s">
        <v>4913</v>
      </c>
      <c r="M120" s="8" t="s">
        <v>2323</v>
      </c>
      <c r="N120" s="10">
        <v>44739.5819444444</v>
      </c>
      <c r="O120" s="4"/>
    </row>
    <row r="121" ht="15" spans="1:15">
      <c r="A121" s="7" t="s">
        <v>5135</v>
      </c>
      <c r="B121" s="7" t="s">
        <v>297</v>
      </c>
      <c r="C121" s="7" t="s">
        <v>933</v>
      </c>
      <c r="D121" s="8" t="s">
        <v>5136</v>
      </c>
      <c r="E121" s="8" t="s">
        <v>5137</v>
      </c>
      <c r="F121" s="8" t="s">
        <v>4912</v>
      </c>
      <c r="G121" s="8" t="s">
        <v>1544</v>
      </c>
      <c r="H121" s="8" t="s">
        <v>931</v>
      </c>
      <c r="I121" s="8"/>
      <c r="J121" s="8"/>
      <c r="K121" s="8" t="s">
        <v>1717</v>
      </c>
      <c r="L121" s="8" t="s">
        <v>4913</v>
      </c>
      <c r="M121" s="8" t="s">
        <v>4914</v>
      </c>
      <c r="N121" s="10">
        <v>44739.5701388889</v>
      </c>
      <c r="O121" s="4"/>
    </row>
    <row r="122" ht="15" spans="1:15">
      <c r="A122" s="7" t="s">
        <v>5138</v>
      </c>
      <c r="B122" s="7" t="s">
        <v>249</v>
      </c>
      <c r="C122" s="7" t="s">
        <v>933</v>
      </c>
      <c r="D122" s="8" t="s">
        <v>5139</v>
      </c>
      <c r="E122" s="8" t="s">
        <v>5140</v>
      </c>
      <c r="F122" s="8" t="s">
        <v>4912</v>
      </c>
      <c r="G122" s="8" t="s">
        <v>1544</v>
      </c>
      <c r="H122" s="8" t="s">
        <v>931</v>
      </c>
      <c r="I122" s="8"/>
      <c r="J122" s="8"/>
      <c r="K122" s="8" t="s">
        <v>1717</v>
      </c>
      <c r="L122" s="8" t="s">
        <v>4913</v>
      </c>
      <c r="M122" s="8" t="s">
        <v>4914</v>
      </c>
      <c r="N122" s="10">
        <v>44739.5631944444</v>
      </c>
      <c r="O122" s="4"/>
    </row>
    <row r="123" ht="15" spans="1:15">
      <c r="A123" s="7" t="s">
        <v>5141</v>
      </c>
      <c r="B123" s="7" t="s">
        <v>249</v>
      </c>
      <c r="C123" s="7" t="s">
        <v>933</v>
      </c>
      <c r="D123" s="8" t="s">
        <v>5142</v>
      </c>
      <c r="E123" s="8" t="s">
        <v>5143</v>
      </c>
      <c r="F123" s="8" t="s">
        <v>4912</v>
      </c>
      <c r="G123" s="8" t="s">
        <v>1544</v>
      </c>
      <c r="H123" s="8" t="s">
        <v>931</v>
      </c>
      <c r="I123" s="8"/>
      <c r="J123" s="8"/>
      <c r="K123" s="8" t="s">
        <v>1717</v>
      </c>
      <c r="L123" s="8" t="s">
        <v>4913</v>
      </c>
      <c r="M123" s="8" t="s">
        <v>4914</v>
      </c>
      <c r="N123" s="10">
        <v>44739.5625</v>
      </c>
      <c r="O123" s="4"/>
    </row>
    <row r="124" ht="15" spans="1:15">
      <c r="A124" s="7" t="s">
        <v>5144</v>
      </c>
      <c r="B124" s="7" t="s">
        <v>249</v>
      </c>
      <c r="C124" s="7" t="s">
        <v>933</v>
      </c>
      <c r="D124" s="8" t="s">
        <v>5145</v>
      </c>
      <c r="E124" s="8" t="s">
        <v>5146</v>
      </c>
      <c r="F124" s="8" t="s">
        <v>4912</v>
      </c>
      <c r="G124" s="8" t="s">
        <v>1544</v>
      </c>
      <c r="H124" s="8" t="s">
        <v>931</v>
      </c>
      <c r="I124" s="8"/>
      <c r="J124" s="8"/>
      <c r="K124" s="8" t="s">
        <v>1717</v>
      </c>
      <c r="L124" s="8" t="s">
        <v>4913</v>
      </c>
      <c r="M124" s="8" t="s">
        <v>4914</v>
      </c>
      <c r="N124" s="10">
        <v>44739.5618055556</v>
      </c>
      <c r="O124" s="4"/>
    </row>
    <row r="125" ht="15" spans="1:15">
      <c r="A125" s="7" t="s">
        <v>5147</v>
      </c>
      <c r="B125" s="7" t="s">
        <v>249</v>
      </c>
      <c r="C125" s="7" t="s">
        <v>933</v>
      </c>
      <c r="D125" s="8" t="s">
        <v>5148</v>
      </c>
      <c r="E125" s="8" t="s">
        <v>5149</v>
      </c>
      <c r="F125" s="8" t="s">
        <v>4912</v>
      </c>
      <c r="G125" s="8" t="s">
        <v>1544</v>
      </c>
      <c r="H125" s="8" t="s">
        <v>931</v>
      </c>
      <c r="I125" s="8"/>
      <c r="J125" s="8"/>
      <c r="K125" s="8" t="s">
        <v>1717</v>
      </c>
      <c r="L125" s="8" t="s">
        <v>4913</v>
      </c>
      <c r="M125" s="8" t="s">
        <v>4914</v>
      </c>
      <c r="N125" s="10">
        <v>44739.5611111111</v>
      </c>
      <c r="O125" s="4"/>
    </row>
    <row r="126" ht="15" spans="1:15">
      <c r="A126" s="7" t="s">
        <v>5150</v>
      </c>
      <c r="B126" s="7" t="s">
        <v>249</v>
      </c>
      <c r="C126" s="7" t="s">
        <v>933</v>
      </c>
      <c r="D126" s="8" t="s">
        <v>5151</v>
      </c>
      <c r="E126" s="8" t="s">
        <v>5152</v>
      </c>
      <c r="F126" s="8" t="s">
        <v>4912</v>
      </c>
      <c r="G126" s="8" t="s">
        <v>1544</v>
      </c>
      <c r="H126" s="8" t="s">
        <v>931</v>
      </c>
      <c r="I126" s="8"/>
      <c r="J126" s="8"/>
      <c r="K126" s="8" t="s">
        <v>1717</v>
      </c>
      <c r="L126" s="8" t="s">
        <v>4913</v>
      </c>
      <c r="M126" s="8" t="s">
        <v>4914</v>
      </c>
      <c r="N126" s="10">
        <v>44739.5611111111</v>
      </c>
      <c r="O126" s="4"/>
    </row>
    <row r="127" ht="15" spans="1:15">
      <c r="A127" s="7" t="s">
        <v>5153</v>
      </c>
      <c r="B127" s="7" t="s">
        <v>249</v>
      </c>
      <c r="C127" s="7" t="s">
        <v>933</v>
      </c>
      <c r="D127" s="8" t="s">
        <v>5154</v>
      </c>
      <c r="E127" s="8" t="s">
        <v>5155</v>
      </c>
      <c r="F127" s="8" t="s">
        <v>918</v>
      </c>
      <c r="G127" s="8" t="s">
        <v>1544</v>
      </c>
      <c r="H127" s="8" t="s">
        <v>931</v>
      </c>
      <c r="I127" s="8" t="s">
        <v>1717</v>
      </c>
      <c r="J127" s="8"/>
      <c r="K127" s="8"/>
      <c r="L127" s="8" t="s">
        <v>3925</v>
      </c>
      <c r="M127" s="8" t="s">
        <v>4905</v>
      </c>
      <c r="N127" s="10">
        <v>44739.4465277778</v>
      </c>
      <c r="O127" s="4"/>
    </row>
    <row r="128" ht="15" spans="1:15">
      <c r="A128" s="7" t="s">
        <v>5156</v>
      </c>
      <c r="B128" s="7" t="s">
        <v>249</v>
      </c>
      <c r="C128" s="7" t="s">
        <v>933</v>
      </c>
      <c r="D128" s="8" t="s">
        <v>5157</v>
      </c>
      <c r="E128" s="8" t="s">
        <v>5158</v>
      </c>
      <c r="F128" s="8" t="s">
        <v>4904</v>
      </c>
      <c r="G128" s="8" t="s">
        <v>1544</v>
      </c>
      <c r="H128" s="8" t="s">
        <v>931</v>
      </c>
      <c r="I128" s="8" t="s">
        <v>1717</v>
      </c>
      <c r="J128" s="8"/>
      <c r="K128" s="8"/>
      <c r="L128" s="8" t="s">
        <v>2521</v>
      </c>
      <c r="M128" s="8" t="s">
        <v>2521</v>
      </c>
      <c r="N128" s="10">
        <v>44737.7444444444</v>
      </c>
      <c r="O128" s="4"/>
    </row>
    <row r="129" ht="15" spans="1:15">
      <c r="A129" s="7" t="s">
        <v>5159</v>
      </c>
      <c r="B129" s="7" t="s">
        <v>249</v>
      </c>
      <c r="C129" s="7" t="s">
        <v>244</v>
      </c>
      <c r="D129" s="8" t="s">
        <v>5160</v>
      </c>
      <c r="E129" s="8" t="s">
        <v>5161</v>
      </c>
      <c r="F129" s="8" t="s">
        <v>4904</v>
      </c>
      <c r="G129" s="8" t="s">
        <v>1544</v>
      </c>
      <c r="H129" s="8" t="s">
        <v>931</v>
      </c>
      <c r="I129" s="8"/>
      <c r="J129" s="8"/>
      <c r="K129" s="8"/>
      <c r="L129" s="8" t="s">
        <v>2521</v>
      </c>
      <c r="M129" s="8" t="s">
        <v>2434</v>
      </c>
      <c r="N129" s="10">
        <v>44737.7430555556</v>
      </c>
      <c r="O129" s="4"/>
    </row>
    <row r="130" ht="15" spans="1:15">
      <c r="A130" s="7" t="s">
        <v>5162</v>
      </c>
      <c r="B130" s="7" t="s">
        <v>249</v>
      </c>
      <c r="C130" s="7" t="s">
        <v>933</v>
      </c>
      <c r="D130" s="8" t="s">
        <v>5163</v>
      </c>
      <c r="E130" s="8" t="s">
        <v>5164</v>
      </c>
      <c r="F130" s="8" t="s">
        <v>248</v>
      </c>
      <c r="G130" s="8" t="s">
        <v>1544</v>
      </c>
      <c r="H130" s="8" t="s">
        <v>931</v>
      </c>
      <c r="I130" s="8" t="s">
        <v>1717</v>
      </c>
      <c r="J130" s="8"/>
      <c r="K130" s="8"/>
      <c r="L130" s="8" t="s">
        <v>3960</v>
      </c>
      <c r="M130" s="8" t="s">
        <v>4875</v>
      </c>
      <c r="N130" s="10">
        <v>44737.7354166667</v>
      </c>
      <c r="O130" s="4"/>
    </row>
    <row r="131" ht="15" spans="1:15">
      <c r="A131" s="7" t="s">
        <v>5165</v>
      </c>
      <c r="B131" s="7" t="s">
        <v>249</v>
      </c>
      <c r="C131" s="7" t="s">
        <v>244</v>
      </c>
      <c r="D131" s="8" t="s">
        <v>5166</v>
      </c>
      <c r="E131" s="8" t="s">
        <v>5167</v>
      </c>
      <c r="F131" s="8" t="s">
        <v>248</v>
      </c>
      <c r="G131" s="8" t="s">
        <v>1544</v>
      </c>
      <c r="H131" s="8" t="s">
        <v>931</v>
      </c>
      <c r="I131" s="8"/>
      <c r="J131" s="8"/>
      <c r="K131" s="8"/>
      <c r="L131" s="8" t="s">
        <v>3960</v>
      </c>
      <c r="M131" s="8" t="s">
        <v>4875</v>
      </c>
      <c r="N131" s="10">
        <v>44737.7354166667</v>
      </c>
      <c r="O131" s="4"/>
    </row>
    <row r="132" ht="15" spans="1:15">
      <c r="A132" s="7" t="s">
        <v>5168</v>
      </c>
      <c r="B132" s="7" t="s">
        <v>249</v>
      </c>
      <c r="C132" s="7" t="s">
        <v>933</v>
      </c>
      <c r="D132" s="8" t="s">
        <v>5169</v>
      </c>
      <c r="E132" s="8" t="s">
        <v>5170</v>
      </c>
      <c r="F132" s="8" t="s">
        <v>248</v>
      </c>
      <c r="G132" s="8" t="s">
        <v>1544</v>
      </c>
      <c r="H132" s="8" t="s">
        <v>931</v>
      </c>
      <c r="I132" s="8" t="s">
        <v>1717</v>
      </c>
      <c r="J132" s="8"/>
      <c r="K132" s="8"/>
      <c r="L132" s="8" t="s">
        <v>3960</v>
      </c>
      <c r="M132" s="8" t="s">
        <v>4875</v>
      </c>
      <c r="N132" s="10">
        <v>44737.7347222222</v>
      </c>
      <c r="O132" s="4"/>
    </row>
    <row r="133" ht="15" spans="1:15">
      <c r="A133" s="7" t="s">
        <v>5171</v>
      </c>
      <c r="B133" s="7" t="s">
        <v>249</v>
      </c>
      <c r="C133" s="7" t="s">
        <v>933</v>
      </c>
      <c r="D133" s="8" t="s">
        <v>5172</v>
      </c>
      <c r="E133" s="8" t="s">
        <v>5173</v>
      </c>
      <c r="F133" s="8" t="s">
        <v>248</v>
      </c>
      <c r="G133" s="8" t="s">
        <v>1544</v>
      </c>
      <c r="H133" s="8" t="s">
        <v>931</v>
      </c>
      <c r="I133" s="8" t="s">
        <v>1717</v>
      </c>
      <c r="J133" s="8"/>
      <c r="K133" s="8"/>
      <c r="L133" s="8" t="s">
        <v>3960</v>
      </c>
      <c r="M133" s="8" t="s">
        <v>4875</v>
      </c>
      <c r="N133" s="10">
        <v>44737.7340277778</v>
      </c>
      <c r="O133" s="4"/>
    </row>
    <row r="134" ht="15" spans="1:15">
      <c r="A134" s="7" t="s">
        <v>5174</v>
      </c>
      <c r="B134" s="7" t="s">
        <v>249</v>
      </c>
      <c r="C134" s="7" t="s">
        <v>933</v>
      </c>
      <c r="D134" s="8" t="s">
        <v>5175</v>
      </c>
      <c r="E134" s="8" t="s">
        <v>5176</v>
      </c>
      <c r="F134" s="8" t="s">
        <v>248</v>
      </c>
      <c r="G134" s="8" t="s">
        <v>1544</v>
      </c>
      <c r="H134" s="8" t="s">
        <v>931</v>
      </c>
      <c r="I134" s="8" t="s">
        <v>4078</v>
      </c>
      <c r="J134" s="8"/>
      <c r="K134" s="8"/>
      <c r="L134" s="8" t="s">
        <v>3960</v>
      </c>
      <c r="M134" s="8" t="s">
        <v>4875</v>
      </c>
      <c r="N134" s="10">
        <v>44737.7340277778</v>
      </c>
      <c r="O134" s="4"/>
    </row>
    <row r="135" ht="15" spans="1:15">
      <c r="A135" s="7" t="s">
        <v>5177</v>
      </c>
      <c r="B135" s="7" t="s">
        <v>249</v>
      </c>
      <c r="C135" s="7" t="s">
        <v>933</v>
      </c>
      <c r="D135" s="8" t="s">
        <v>5178</v>
      </c>
      <c r="E135" s="8" t="s">
        <v>5179</v>
      </c>
      <c r="F135" s="8" t="s">
        <v>248</v>
      </c>
      <c r="G135" s="8" t="s">
        <v>1544</v>
      </c>
      <c r="H135" s="8" t="s">
        <v>931</v>
      </c>
      <c r="I135" s="8" t="s">
        <v>4078</v>
      </c>
      <c r="J135" s="8"/>
      <c r="K135" s="8"/>
      <c r="L135" s="8" t="s">
        <v>3960</v>
      </c>
      <c r="M135" s="8" t="s">
        <v>4875</v>
      </c>
      <c r="N135" s="10">
        <v>44737.7333333333</v>
      </c>
      <c r="O135" s="4"/>
    </row>
    <row r="136" ht="15" spans="1:15">
      <c r="A136" s="7" t="s">
        <v>5180</v>
      </c>
      <c r="B136" s="7" t="s">
        <v>249</v>
      </c>
      <c r="C136" s="7" t="s">
        <v>933</v>
      </c>
      <c r="D136" s="8" t="s">
        <v>5181</v>
      </c>
      <c r="E136" s="8" t="s">
        <v>5182</v>
      </c>
      <c r="F136" s="8" t="s">
        <v>248</v>
      </c>
      <c r="G136" s="8" t="s">
        <v>1544</v>
      </c>
      <c r="H136" s="8" t="s">
        <v>931</v>
      </c>
      <c r="I136" s="8" t="s">
        <v>1717</v>
      </c>
      <c r="J136" s="8"/>
      <c r="K136" s="8"/>
      <c r="L136" s="8" t="s">
        <v>3960</v>
      </c>
      <c r="M136" s="8" t="s">
        <v>4875</v>
      </c>
      <c r="N136" s="10">
        <v>44737.7298611111</v>
      </c>
      <c r="O136" s="4"/>
    </row>
    <row r="137" ht="15" spans="1:15">
      <c r="A137" s="7" t="s">
        <v>5183</v>
      </c>
      <c r="B137" s="7" t="s">
        <v>249</v>
      </c>
      <c r="C137" s="7" t="s">
        <v>933</v>
      </c>
      <c r="D137" s="8" t="s">
        <v>5184</v>
      </c>
      <c r="E137" s="8" t="s">
        <v>5185</v>
      </c>
      <c r="F137" s="8" t="s">
        <v>248</v>
      </c>
      <c r="G137" s="8" t="s">
        <v>1544</v>
      </c>
      <c r="H137" s="8" t="s">
        <v>931</v>
      </c>
      <c r="I137" s="8" t="s">
        <v>4078</v>
      </c>
      <c r="J137" s="8"/>
      <c r="K137" s="8" t="s">
        <v>4078</v>
      </c>
      <c r="L137" s="8" t="s">
        <v>3960</v>
      </c>
      <c r="M137" s="8" t="s">
        <v>4875</v>
      </c>
      <c r="N137" s="10">
        <v>44737.7291666667</v>
      </c>
      <c r="O137" s="4"/>
    </row>
    <row r="138" ht="15" spans="1:15">
      <c r="A138" s="7" t="s">
        <v>5186</v>
      </c>
      <c r="B138" s="7" t="s">
        <v>249</v>
      </c>
      <c r="C138" s="7" t="s">
        <v>933</v>
      </c>
      <c r="D138" s="8" t="s">
        <v>5187</v>
      </c>
      <c r="E138" s="8" t="s">
        <v>5188</v>
      </c>
      <c r="F138" s="8" t="s">
        <v>248</v>
      </c>
      <c r="G138" s="8" t="s">
        <v>1544</v>
      </c>
      <c r="H138" s="8" t="s">
        <v>931</v>
      </c>
      <c r="I138" s="8" t="s">
        <v>4078</v>
      </c>
      <c r="J138" s="8"/>
      <c r="K138" s="8"/>
      <c r="L138" s="8" t="s">
        <v>3960</v>
      </c>
      <c r="M138" s="8" t="s">
        <v>4875</v>
      </c>
      <c r="N138" s="10">
        <v>44737.7284722222</v>
      </c>
      <c r="O138" s="4"/>
    </row>
    <row r="139" ht="15" spans="1:15">
      <c r="A139" s="7" t="s">
        <v>5189</v>
      </c>
      <c r="B139" s="7" t="s">
        <v>249</v>
      </c>
      <c r="C139" s="7" t="s">
        <v>257</v>
      </c>
      <c r="D139" s="8" t="s">
        <v>5190</v>
      </c>
      <c r="E139" s="8" t="s">
        <v>5191</v>
      </c>
      <c r="F139" s="8" t="s">
        <v>918</v>
      </c>
      <c r="G139" s="8" t="s">
        <v>1544</v>
      </c>
      <c r="H139" s="8" t="s">
        <v>931</v>
      </c>
      <c r="I139" s="8" t="s">
        <v>1717</v>
      </c>
      <c r="J139" s="8"/>
      <c r="K139" s="8"/>
      <c r="L139" s="8" t="s">
        <v>2539</v>
      </c>
      <c r="M139" s="8" t="s">
        <v>2323</v>
      </c>
      <c r="N139" s="10">
        <v>44737.6652777778</v>
      </c>
      <c r="O139" s="4"/>
    </row>
    <row r="140" ht="15" spans="1:15">
      <c r="A140" s="7" t="s">
        <v>5192</v>
      </c>
      <c r="B140" s="7" t="s">
        <v>249</v>
      </c>
      <c r="C140" s="7" t="s">
        <v>933</v>
      </c>
      <c r="D140" s="8" t="s">
        <v>5193</v>
      </c>
      <c r="E140" s="8" t="s">
        <v>5194</v>
      </c>
      <c r="F140" s="8" t="s">
        <v>918</v>
      </c>
      <c r="G140" s="8" t="s">
        <v>1544</v>
      </c>
      <c r="H140" s="8" t="s">
        <v>931</v>
      </c>
      <c r="I140" s="8" t="s">
        <v>1717</v>
      </c>
      <c r="J140" s="8"/>
      <c r="K140" s="8"/>
      <c r="L140" s="8" t="s">
        <v>2539</v>
      </c>
      <c r="M140" s="8" t="s">
        <v>2539</v>
      </c>
      <c r="N140" s="10">
        <v>44737.6638888889</v>
      </c>
      <c r="O140" s="4"/>
    </row>
    <row r="141" ht="15" spans="1:15">
      <c r="A141" s="7" t="s">
        <v>5195</v>
      </c>
      <c r="B141" s="7" t="s">
        <v>249</v>
      </c>
      <c r="C141" s="7" t="s">
        <v>933</v>
      </c>
      <c r="D141" s="8" t="s">
        <v>5196</v>
      </c>
      <c r="E141" s="8" t="s">
        <v>5197</v>
      </c>
      <c r="F141" s="8" t="s">
        <v>4904</v>
      </c>
      <c r="G141" s="8" t="s">
        <v>1544</v>
      </c>
      <c r="H141" s="8" t="s">
        <v>931</v>
      </c>
      <c r="I141" s="8" t="s">
        <v>1717</v>
      </c>
      <c r="J141" s="8"/>
      <c r="K141" s="8" t="s">
        <v>1717</v>
      </c>
      <c r="L141" s="8" t="s">
        <v>3925</v>
      </c>
      <c r="M141" s="8" t="s">
        <v>4905</v>
      </c>
      <c r="N141" s="10">
        <v>44736.7583333333</v>
      </c>
      <c r="O141" s="4"/>
    </row>
    <row r="142" ht="15" spans="1:15">
      <c r="A142" s="7" t="s">
        <v>5198</v>
      </c>
      <c r="B142" s="7" t="s">
        <v>249</v>
      </c>
      <c r="C142" s="7" t="s">
        <v>933</v>
      </c>
      <c r="D142" s="8" t="s">
        <v>5199</v>
      </c>
      <c r="E142" s="8" t="s">
        <v>5200</v>
      </c>
      <c r="F142" s="8" t="s">
        <v>918</v>
      </c>
      <c r="G142" s="8" t="s">
        <v>1544</v>
      </c>
      <c r="H142" s="8" t="s">
        <v>931</v>
      </c>
      <c r="I142" s="8" t="s">
        <v>1717</v>
      </c>
      <c r="J142" s="8"/>
      <c r="K142" s="8"/>
      <c r="L142" s="8" t="s">
        <v>2539</v>
      </c>
      <c r="M142" s="8" t="s">
        <v>2539</v>
      </c>
      <c r="N142" s="10">
        <v>44736.7055555556</v>
      </c>
      <c r="O142" s="4"/>
    </row>
    <row r="143" ht="15" spans="1:15">
      <c r="A143" s="7" t="s">
        <v>5201</v>
      </c>
      <c r="B143" s="7" t="s">
        <v>249</v>
      </c>
      <c r="C143" s="7" t="s">
        <v>933</v>
      </c>
      <c r="D143" s="8" t="s">
        <v>5202</v>
      </c>
      <c r="E143" s="8" t="s">
        <v>5203</v>
      </c>
      <c r="F143" s="8" t="s">
        <v>248</v>
      </c>
      <c r="G143" s="8" t="s">
        <v>1544</v>
      </c>
      <c r="H143" s="8" t="s">
        <v>931</v>
      </c>
      <c r="I143" s="8" t="s">
        <v>1717</v>
      </c>
      <c r="J143" s="8"/>
      <c r="K143" s="8"/>
      <c r="L143" s="8" t="s">
        <v>3925</v>
      </c>
      <c r="M143" s="8" t="s">
        <v>5131</v>
      </c>
      <c r="N143" s="10">
        <v>44736.6736111111</v>
      </c>
      <c r="O143" s="4"/>
    </row>
    <row r="144" ht="15" spans="1:15">
      <c r="A144" s="7" t="s">
        <v>5204</v>
      </c>
      <c r="B144" s="7" t="s">
        <v>297</v>
      </c>
      <c r="C144" s="7" t="s">
        <v>1418</v>
      </c>
      <c r="D144" s="8" t="s">
        <v>5205</v>
      </c>
      <c r="E144" s="8" t="s">
        <v>5206</v>
      </c>
      <c r="F144" s="8" t="s">
        <v>388</v>
      </c>
      <c r="G144" s="8" t="s">
        <v>1544</v>
      </c>
      <c r="H144" s="8" t="s">
        <v>931</v>
      </c>
      <c r="I144" s="8"/>
      <c r="J144" s="8"/>
      <c r="K144" s="8"/>
      <c r="L144" s="8" t="s">
        <v>2521</v>
      </c>
      <c r="M144" s="8" t="s">
        <v>5207</v>
      </c>
      <c r="N144" s="10">
        <v>44736.4298611111</v>
      </c>
      <c r="O144" s="4"/>
    </row>
    <row r="145" ht="15" spans="1:15">
      <c r="A145" s="7" t="s">
        <v>5208</v>
      </c>
      <c r="B145" s="7" t="s">
        <v>188</v>
      </c>
      <c r="C145" s="7" t="s">
        <v>257</v>
      </c>
      <c r="D145" s="8" t="s">
        <v>5209</v>
      </c>
      <c r="E145" s="8" t="s">
        <v>5210</v>
      </c>
      <c r="F145" s="8" t="s">
        <v>388</v>
      </c>
      <c r="G145" s="8" t="s">
        <v>1544</v>
      </c>
      <c r="H145" s="8" t="s">
        <v>931</v>
      </c>
      <c r="I145" s="8"/>
      <c r="J145" s="8"/>
      <c r="K145" s="8"/>
      <c r="L145" s="8" t="s">
        <v>2532</v>
      </c>
      <c r="M145" s="8" t="s">
        <v>1917</v>
      </c>
      <c r="N145" s="10">
        <v>44735.8180555556</v>
      </c>
      <c r="O145" s="4"/>
    </row>
    <row r="146" ht="15" spans="1:15">
      <c r="A146" s="7" t="s">
        <v>5211</v>
      </c>
      <c r="B146" s="7" t="s">
        <v>249</v>
      </c>
      <c r="C146" s="7" t="s">
        <v>933</v>
      </c>
      <c r="D146" s="8" t="s">
        <v>5212</v>
      </c>
      <c r="E146" s="8" t="s">
        <v>5213</v>
      </c>
      <c r="F146" s="8" t="s">
        <v>248</v>
      </c>
      <c r="G146" s="8" t="s">
        <v>1544</v>
      </c>
      <c r="H146" s="8" t="s">
        <v>931</v>
      </c>
      <c r="I146" s="8" t="s">
        <v>1717</v>
      </c>
      <c r="J146" s="8"/>
      <c r="K146" s="8"/>
      <c r="L146" s="8" t="s">
        <v>2521</v>
      </c>
      <c r="M146" s="8" t="s">
        <v>3938</v>
      </c>
      <c r="N146" s="10">
        <v>44735.7409722222</v>
      </c>
      <c r="O146" s="4"/>
    </row>
    <row r="147" ht="15" spans="1:15">
      <c r="A147" s="7" t="s">
        <v>5214</v>
      </c>
      <c r="B147" s="7" t="s">
        <v>249</v>
      </c>
      <c r="C147" s="7" t="s">
        <v>244</v>
      </c>
      <c r="D147" s="8" t="s">
        <v>5215</v>
      </c>
      <c r="E147" s="8" t="s">
        <v>5216</v>
      </c>
      <c r="F147" s="8" t="s">
        <v>248</v>
      </c>
      <c r="G147" s="8" t="s">
        <v>1544</v>
      </c>
      <c r="H147" s="8" t="s">
        <v>931</v>
      </c>
      <c r="I147" s="8"/>
      <c r="J147" s="8"/>
      <c r="K147" s="8"/>
      <c r="L147" s="8" t="s">
        <v>2532</v>
      </c>
      <c r="M147" s="8" t="s">
        <v>1917</v>
      </c>
      <c r="N147" s="10">
        <v>44735.6868055556</v>
      </c>
      <c r="O147" s="4"/>
    </row>
    <row r="148" ht="15" spans="1:15">
      <c r="A148" s="7" t="s">
        <v>5217</v>
      </c>
      <c r="B148" s="7" t="s">
        <v>249</v>
      </c>
      <c r="C148" s="7" t="s">
        <v>257</v>
      </c>
      <c r="D148" s="8" t="s">
        <v>5218</v>
      </c>
      <c r="E148" s="8" t="s">
        <v>5219</v>
      </c>
      <c r="F148" s="8" t="s">
        <v>918</v>
      </c>
      <c r="G148" s="8" t="s">
        <v>1544</v>
      </c>
      <c r="H148" s="8" t="s">
        <v>931</v>
      </c>
      <c r="I148" s="8" t="s">
        <v>1717</v>
      </c>
      <c r="J148" s="8"/>
      <c r="K148" s="8"/>
      <c r="L148" s="8" t="s">
        <v>2532</v>
      </c>
      <c r="M148" s="8" t="s">
        <v>2525</v>
      </c>
      <c r="N148" s="10">
        <v>44735.6486111111</v>
      </c>
      <c r="O148" s="4"/>
    </row>
    <row r="149" ht="15" spans="1:15">
      <c r="A149" s="7" t="s">
        <v>5220</v>
      </c>
      <c r="B149" s="7" t="s">
        <v>249</v>
      </c>
      <c r="C149" s="7" t="s">
        <v>933</v>
      </c>
      <c r="D149" s="8" t="s">
        <v>5221</v>
      </c>
      <c r="E149" s="8" t="s">
        <v>5222</v>
      </c>
      <c r="F149" s="8" t="s">
        <v>4904</v>
      </c>
      <c r="G149" s="8" t="s">
        <v>1544</v>
      </c>
      <c r="H149" s="8" t="s">
        <v>931</v>
      </c>
      <c r="I149" s="8" t="s">
        <v>1717</v>
      </c>
      <c r="J149" s="8"/>
      <c r="K149" s="8"/>
      <c r="L149" s="8" t="s">
        <v>4942</v>
      </c>
      <c r="M149" s="8" t="s">
        <v>2525</v>
      </c>
      <c r="N149" s="10">
        <v>44735.6020833333</v>
      </c>
      <c r="O149" s="4"/>
    </row>
    <row r="150" ht="15" spans="1:15">
      <c r="A150" s="7" t="s">
        <v>5223</v>
      </c>
      <c r="B150" s="7" t="s">
        <v>249</v>
      </c>
      <c r="C150" s="7" t="s">
        <v>933</v>
      </c>
      <c r="D150" s="8" t="s">
        <v>5224</v>
      </c>
      <c r="E150" s="8" t="s">
        <v>5225</v>
      </c>
      <c r="F150" s="8" t="s">
        <v>5226</v>
      </c>
      <c r="G150" s="8" t="s">
        <v>1544</v>
      </c>
      <c r="H150" s="8" t="s">
        <v>931</v>
      </c>
      <c r="I150" s="8" t="s">
        <v>1717</v>
      </c>
      <c r="J150" s="8"/>
      <c r="K150" s="8"/>
      <c r="L150" s="8" t="s">
        <v>4942</v>
      </c>
      <c r="M150" s="8" t="s">
        <v>5227</v>
      </c>
      <c r="N150" s="10">
        <v>44735.5979166667</v>
      </c>
      <c r="O150" s="4"/>
    </row>
    <row r="151" ht="15" spans="1:15">
      <c r="A151" s="7" t="s">
        <v>5228</v>
      </c>
      <c r="B151" s="7" t="s">
        <v>249</v>
      </c>
      <c r="C151" s="7" t="s">
        <v>244</v>
      </c>
      <c r="D151" s="8" t="s">
        <v>5229</v>
      </c>
      <c r="E151" s="8" t="s">
        <v>5230</v>
      </c>
      <c r="F151" s="8" t="s">
        <v>5226</v>
      </c>
      <c r="G151" s="8" t="s">
        <v>1544</v>
      </c>
      <c r="H151" s="8" t="s">
        <v>931</v>
      </c>
      <c r="I151" s="8"/>
      <c r="J151" s="8"/>
      <c r="K151" s="8"/>
      <c r="L151" s="8" t="s">
        <v>4942</v>
      </c>
      <c r="M151" s="8" t="s">
        <v>4942</v>
      </c>
      <c r="N151" s="10">
        <v>44735.5895833333</v>
      </c>
      <c r="O151" s="4"/>
    </row>
    <row r="152" ht="15" spans="1:15">
      <c r="A152" s="7" t="s">
        <v>5231</v>
      </c>
      <c r="B152" s="7" t="s">
        <v>188</v>
      </c>
      <c r="C152" s="7" t="s">
        <v>1418</v>
      </c>
      <c r="D152" s="8" t="s">
        <v>5232</v>
      </c>
      <c r="E152" s="8" t="s">
        <v>5233</v>
      </c>
      <c r="F152" s="8" t="s">
        <v>388</v>
      </c>
      <c r="G152" s="8" t="s">
        <v>1544</v>
      </c>
      <c r="H152" s="8" t="s">
        <v>931</v>
      </c>
      <c r="I152" s="8"/>
      <c r="J152" s="8"/>
      <c r="K152" s="8" t="s">
        <v>1717</v>
      </c>
      <c r="L152" s="8" t="s">
        <v>2532</v>
      </c>
      <c r="M152" s="8" t="s">
        <v>2192</v>
      </c>
      <c r="N152" s="10">
        <v>44735.4680555556</v>
      </c>
      <c r="O152" s="4"/>
    </row>
    <row r="153" ht="15" spans="1:15">
      <c r="A153" s="7" t="s">
        <v>5234</v>
      </c>
      <c r="B153" s="7" t="s">
        <v>249</v>
      </c>
      <c r="C153" s="7" t="s">
        <v>372</v>
      </c>
      <c r="D153" s="8" t="s">
        <v>5235</v>
      </c>
      <c r="E153" s="8" t="s">
        <v>5236</v>
      </c>
      <c r="F153" s="8" t="s">
        <v>5237</v>
      </c>
      <c r="G153" s="8" t="s">
        <v>1544</v>
      </c>
      <c r="H153" s="8" t="s">
        <v>931</v>
      </c>
      <c r="I153" s="8"/>
      <c r="J153" s="8"/>
      <c r="K153" s="8"/>
      <c r="L153" s="8" t="s">
        <v>4942</v>
      </c>
      <c r="M153" s="8" t="s">
        <v>4947</v>
      </c>
      <c r="N153" s="10">
        <v>44735.4527777778</v>
      </c>
      <c r="O153" s="4"/>
    </row>
    <row r="154" ht="15" spans="1:15">
      <c r="A154" s="7" t="s">
        <v>5238</v>
      </c>
      <c r="B154" s="7" t="s">
        <v>188</v>
      </c>
      <c r="C154" s="7" t="s">
        <v>1418</v>
      </c>
      <c r="D154" s="8" t="s">
        <v>5239</v>
      </c>
      <c r="E154" s="8" t="s">
        <v>5240</v>
      </c>
      <c r="F154" s="8" t="s">
        <v>4904</v>
      </c>
      <c r="G154" s="8" t="s">
        <v>1544</v>
      </c>
      <c r="H154" s="8" t="s">
        <v>931</v>
      </c>
      <c r="I154" s="8"/>
      <c r="J154" s="8"/>
      <c r="K154" s="8" t="s">
        <v>1717</v>
      </c>
      <c r="L154" s="8" t="s">
        <v>2532</v>
      </c>
      <c r="M154" s="8" t="s">
        <v>5207</v>
      </c>
      <c r="N154" s="10">
        <v>44735.4159722222</v>
      </c>
      <c r="O154" s="4"/>
    </row>
    <row r="155" ht="15" spans="1:15">
      <c r="A155" s="7" t="s">
        <v>5241</v>
      </c>
      <c r="B155" s="7" t="s">
        <v>188</v>
      </c>
      <c r="C155" s="7" t="s">
        <v>244</v>
      </c>
      <c r="D155" s="8" t="s">
        <v>5242</v>
      </c>
      <c r="E155" s="8" t="s">
        <v>5243</v>
      </c>
      <c r="F155" s="8" t="s">
        <v>388</v>
      </c>
      <c r="G155" s="8" t="s">
        <v>1544</v>
      </c>
      <c r="H155" s="8" t="s">
        <v>931</v>
      </c>
      <c r="I155" s="8"/>
      <c r="J155" s="8"/>
      <c r="K155" s="8"/>
      <c r="L155" s="8" t="s">
        <v>2532</v>
      </c>
      <c r="M155" s="8" t="s">
        <v>1828</v>
      </c>
      <c r="N155" s="10">
        <v>44734.6222222222</v>
      </c>
      <c r="O155" s="4"/>
    </row>
    <row r="156" ht="15" spans="1:15">
      <c r="A156" s="7" t="s">
        <v>5244</v>
      </c>
      <c r="B156" s="7" t="s">
        <v>297</v>
      </c>
      <c r="C156" s="7" t="s">
        <v>257</v>
      </c>
      <c r="D156" s="8" t="s">
        <v>5245</v>
      </c>
      <c r="E156" s="8" t="s">
        <v>5246</v>
      </c>
      <c r="F156" s="8" t="s">
        <v>388</v>
      </c>
      <c r="G156" s="8" t="s">
        <v>1544</v>
      </c>
      <c r="H156" s="8" t="s">
        <v>931</v>
      </c>
      <c r="I156" s="8" t="s">
        <v>931</v>
      </c>
      <c r="J156" s="8"/>
      <c r="K156" s="8"/>
      <c r="L156" s="8" t="s">
        <v>2521</v>
      </c>
      <c r="M156" s="8" t="s">
        <v>5207</v>
      </c>
      <c r="N156" s="10">
        <v>44727.7069444444</v>
      </c>
      <c r="O156" s="4"/>
    </row>
    <row r="157" ht="15" spans="1:15">
      <c r="A157" s="7" t="s">
        <v>5247</v>
      </c>
      <c r="B157" s="7" t="s">
        <v>249</v>
      </c>
      <c r="C157" s="7" t="s">
        <v>244</v>
      </c>
      <c r="D157" s="8" t="s">
        <v>5248</v>
      </c>
      <c r="E157" s="8" t="s">
        <v>5249</v>
      </c>
      <c r="F157" s="8" t="s">
        <v>248</v>
      </c>
      <c r="G157" s="8" t="s">
        <v>1544</v>
      </c>
      <c r="H157" s="8" t="s">
        <v>931</v>
      </c>
      <c r="I157" s="8"/>
      <c r="J157" s="8"/>
      <c r="K157" s="8"/>
      <c r="L157" s="8" t="s">
        <v>4913</v>
      </c>
      <c r="M157" s="8" t="s">
        <v>2323</v>
      </c>
      <c r="N157" s="10">
        <v>44726.5451388889</v>
      </c>
      <c r="O157" s="4"/>
    </row>
    <row r="158" ht="15" spans="1:15">
      <c r="A158" s="7" t="s">
        <v>5250</v>
      </c>
      <c r="B158" s="7" t="s">
        <v>249</v>
      </c>
      <c r="C158" s="7" t="s">
        <v>933</v>
      </c>
      <c r="D158" s="8" t="s">
        <v>5251</v>
      </c>
      <c r="E158" s="8" t="s">
        <v>5252</v>
      </c>
      <c r="F158" s="8" t="s">
        <v>4889</v>
      </c>
      <c r="G158" s="8" t="s">
        <v>1544</v>
      </c>
      <c r="H158" s="8" t="s">
        <v>931</v>
      </c>
      <c r="I158" s="8" t="s">
        <v>1717</v>
      </c>
      <c r="J158" s="8"/>
      <c r="K158" s="8"/>
      <c r="L158" s="8" t="s">
        <v>5253</v>
      </c>
      <c r="M158" s="8" t="s">
        <v>3938</v>
      </c>
      <c r="N158" s="10">
        <v>44723.6930555556</v>
      </c>
      <c r="O158" s="4"/>
    </row>
    <row r="159" ht="15" spans="1:15">
      <c r="A159" s="7" t="s">
        <v>5254</v>
      </c>
      <c r="B159" s="7" t="s">
        <v>249</v>
      </c>
      <c r="C159" s="7" t="s">
        <v>244</v>
      </c>
      <c r="D159" s="8" t="s">
        <v>5255</v>
      </c>
      <c r="E159" s="8" t="s">
        <v>5256</v>
      </c>
      <c r="F159" s="8" t="s">
        <v>918</v>
      </c>
      <c r="G159" s="8" t="s">
        <v>1544</v>
      </c>
      <c r="H159" s="8" t="s">
        <v>931</v>
      </c>
      <c r="I159" s="8"/>
      <c r="J159" s="8"/>
      <c r="K159" s="8"/>
      <c r="L159" s="8" t="s">
        <v>2521</v>
      </c>
      <c r="M159" s="8" t="s">
        <v>2215</v>
      </c>
      <c r="N159" s="10">
        <v>44722.7541666667</v>
      </c>
      <c r="O159" s="4"/>
    </row>
    <row r="160" ht="15" spans="1:15">
      <c r="A160" s="7" t="s">
        <v>5257</v>
      </c>
      <c r="B160" s="7" t="s">
        <v>188</v>
      </c>
      <c r="C160" s="7" t="s">
        <v>933</v>
      </c>
      <c r="D160" s="8" t="s">
        <v>5258</v>
      </c>
      <c r="E160" s="8" t="s">
        <v>5259</v>
      </c>
      <c r="F160" s="8" t="s">
        <v>388</v>
      </c>
      <c r="G160" s="8" t="s">
        <v>1544</v>
      </c>
      <c r="H160" s="8" t="s">
        <v>931</v>
      </c>
      <c r="I160" s="8" t="s">
        <v>4078</v>
      </c>
      <c r="J160" s="8"/>
      <c r="K160" s="8" t="s">
        <v>931</v>
      </c>
      <c r="L160" s="8" t="s">
        <v>2532</v>
      </c>
      <c r="M160" s="8" t="s">
        <v>2192</v>
      </c>
      <c r="N160" s="10">
        <v>44722.7125</v>
      </c>
      <c r="O160" s="4" t="s">
        <v>931</v>
      </c>
    </row>
    <row r="161" ht="15" spans="1:15">
      <c r="A161" s="7" t="s">
        <v>5260</v>
      </c>
      <c r="B161" s="7" t="s">
        <v>249</v>
      </c>
      <c r="C161" s="7" t="s">
        <v>1418</v>
      </c>
      <c r="D161" s="8" t="s">
        <v>5261</v>
      </c>
      <c r="E161" s="8" t="s">
        <v>5262</v>
      </c>
      <c r="F161" s="8" t="s">
        <v>918</v>
      </c>
      <c r="G161" s="8" t="s">
        <v>1544</v>
      </c>
      <c r="H161" s="8" t="s">
        <v>931</v>
      </c>
      <c r="I161" s="8" t="s">
        <v>1717</v>
      </c>
      <c r="J161" s="8"/>
      <c r="K161" s="8"/>
      <c r="L161" s="8" t="s">
        <v>2539</v>
      </c>
      <c r="M161" s="8" t="s">
        <v>2525</v>
      </c>
      <c r="N161" s="10">
        <v>44722.6756944444</v>
      </c>
      <c r="O161" s="4"/>
    </row>
    <row r="162" ht="15" spans="1:15">
      <c r="A162" s="7" t="s">
        <v>5263</v>
      </c>
      <c r="B162" s="7" t="s">
        <v>249</v>
      </c>
      <c r="C162" s="7" t="s">
        <v>244</v>
      </c>
      <c r="D162" s="8" t="s">
        <v>5264</v>
      </c>
      <c r="E162" s="8" t="s">
        <v>5265</v>
      </c>
      <c r="F162" s="8" t="s">
        <v>248</v>
      </c>
      <c r="G162" s="8" t="s">
        <v>1544</v>
      </c>
      <c r="H162" s="8" t="s">
        <v>931</v>
      </c>
      <c r="I162" s="8"/>
      <c r="J162" s="8"/>
      <c r="K162" s="8"/>
      <c r="L162" s="8" t="s">
        <v>3960</v>
      </c>
      <c r="M162" s="8" t="s">
        <v>2323</v>
      </c>
      <c r="N162" s="10">
        <v>44722.6506944444</v>
      </c>
      <c r="O162" s="4"/>
    </row>
    <row r="163" ht="15" spans="1:15">
      <c r="A163" s="7" t="s">
        <v>5266</v>
      </c>
      <c r="B163" s="7" t="s">
        <v>297</v>
      </c>
      <c r="C163" s="7" t="s">
        <v>244</v>
      </c>
      <c r="D163" s="8" t="s">
        <v>5267</v>
      </c>
      <c r="E163" s="8" t="s">
        <v>5268</v>
      </c>
      <c r="F163" s="8" t="s">
        <v>4912</v>
      </c>
      <c r="G163" s="8" t="s">
        <v>5050</v>
      </c>
      <c r="H163" s="8" t="s">
        <v>931</v>
      </c>
      <c r="I163" s="8"/>
      <c r="J163" s="8"/>
      <c r="K163" s="8"/>
      <c r="L163" s="8" t="s">
        <v>4913</v>
      </c>
      <c r="M163" s="8" t="s">
        <v>1712</v>
      </c>
      <c r="N163" s="10">
        <v>44722.6194444444</v>
      </c>
      <c r="O163" s="4"/>
    </row>
    <row r="164" ht="15" spans="1:15">
      <c r="A164" s="7" t="s">
        <v>5269</v>
      </c>
      <c r="B164" s="7" t="s">
        <v>249</v>
      </c>
      <c r="C164" s="7" t="s">
        <v>244</v>
      </c>
      <c r="D164" s="8" t="s">
        <v>5270</v>
      </c>
      <c r="E164" s="8" t="s">
        <v>5271</v>
      </c>
      <c r="F164" s="8" t="s">
        <v>4912</v>
      </c>
      <c r="G164" s="8" t="s">
        <v>1544</v>
      </c>
      <c r="H164" s="8" t="s">
        <v>931</v>
      </c>
      <c r="I164" s="8"/>
      <c r="J164" s="8"/>
      <c r="K164" s="8"/>
      <c r="L164" s="8" t="s">
        <v>4913</v>
      </c>
      <c r="M164" s="8" t="s">
        <v>1712</v>
      </c>
      <c r="N164" s="10">
        <v>44722.5680555556</v>
      </c>
      <c r="O164" s="4"/>
    </row>
    <row r="165" ht="15" spans="1:15">
      <c r="A165" s="7" t="s">
        <v>5272</v>
      </c>
      <c r="B165" s="7" t="s">
        <v>249</v>
      </c>
      <c r="C165" s="7" t="s">
        <v>244</v>
      </c>
      <c r="D165" s="8" t="s">
        <v>5273</v>
      </c>
      <c r="E165" s="8" t="s">
        <v>5274</v>
      </c>
      <c r="F165" s="8" t="s">
        <v>4912</v>
      </c>
      <c r="G165" s="8" t="s">
        <v>1544</v>
      </c>
      <c r="H165" s="8" t="s">
        <v>931</v>
      </c>
      <c r="I165" s="8"/>
      <c r="J165" s="8"/>
      <c r="K165" s="8"/>
      <c r="L165" s="8" t="s">
        <v>4913</v>
      </c>
      <c r="M165" s="8" t="s">
        <v>2323</v>
      </c>
      <c r="N165" s="10">
        <v>44722.5680555556</v>
      </c>
      <c r="O165" s="4"/>
    </row>
    <row r="166" ht="15" spans="1:15">
      <c r="A166" s="7" t="s">
        <v>5275</v>
      </c>
      <c r="B166" s="7" t="s">
        <v>297</v>
      </c>
      <c r="C166" s="7" t="s">
        <v>905</v>
      </c>
      <c r="D166" s="8" t="s">
        <v>5276</v>
      </c>
      <c r="E166" s="8" t="s">
        <v>5277</v>
      </c>
      <c r="F166" s="8" t="s">
        <v>4912</v>
      </c>
      <c r="G166" s="8" t="s">
        <v>1544</v>
      </c>
      <c r="H166" s="8" t="s">
        <v>931</v>
      </c>
      <c r="I166" s="8"/>
      <c r="J166" s="8"/>
      <c r="K166" s="8"/>
      <c r="L166" s="8" t="s">
        <v>4913</v>
      </c>
      <c r="M166" s="8" t="s">
        <v>2323</v>
      </c>
      <c r="N166" s="10">
        <v>44722.5673611111</v>
      </c>
      <c r="O166" s="4" t="s">
        <v>931</v>
      </c>
    </row>
    <row r="167" ht="15" spans="1:15">
      <c r="A167" s="7" t="s">
        <v>5278</v>
      </c>
      <c r="B167" s="7" t="s">
        <v>297</v>
      </c>
      <c r="C167" s="7" t="s">
        <v>257</v>
      </c>
      <c r="D167" s="8" t="s">
        <v>5279</v>
      </c>
      <c r="E167" s="8" t="s">
        <v>5280</v>
      </c>
      <c r="F167" s="8" t="s">
        <v>248</v>
      </c>
      <c r="G167" s="8" t="s">
        <v>5050</v>
      </c>
      <c r="H167" s="8" t="s">
        <v>931</v>
      </c>
      <c r="I167" s="8"/>
      <c r="J167" s="8"/>
      <c r="K167" s="8"/>
      <c r="L167" s="8" t="s">
        <v>4913</v>
      </c>
      <c r="M167" s="8" t="s">
        <v>1712</v>
      </c>
      <c r="N167" s="10">
        <v>44722.5666666667</v>
      </c>
      <c r="O167" s="4"/>
    </row>
    <row r="168" ht="15" spans="1:15">
      <c r="A168" s="7" t="s">
        <v>5281</v>
      </c>
      <c r="B168" s="7" t="s">
        <v>249</v>
      </c>
      <c r="C168" s="7" t="s">
        <v>244</v>
      </c>
      <c r="D168" s="8" t="s">
        <v>5282</v>
      </c>
      <c r="E168" s="8" t="s">
        <v>5283</v>
      </c>
      <c r="F168" s="8" t="s">
        <v>248</v>
      </c>
      <c r="G168" s="8" t="s">
        <v>1544</v>
      </c>
      <c r="H168" s="8" t="s">
        <v>931</v>
      </c>
      <c r="I168" s="8"/>
      <c r="J168" s="8"/>
      <c r="K168" s="8"/>
      <c r="L168" s="8" t="s">
        <v>4913</v>
      </c>
      <c r="M168" s="8" t="s">
        <v>4885</v>
      </c>
      <c r="N168" s="10">
        <v>44722.5659722222</v>
      </c>
      <c r="O168" s="4"/>
    </row>
    <row r="169" ht="15" spans="1:15">
      <c r="A169" s="7" t="s">
        <v>5284</v>
      </c>
      <c r="B169" s="7" t="s">
        <v>249</v>
      </c>
      <c r="C169" s="7" t="s">
        <v>244</v>
      </c>
      <c r="D169" s="8" t="s">
        <v>5285</v>
      </c>
      <c r="E169" s="8" t="s">
        <v>5286</v>
      </c>
      <c r="F169" s="8" t="s">
        <v>4912</v>
      </c>
      <c r="G169" s="8" t="s">
        <v>5050</v>
      </c>
      <c r="H169" s="8" t="s">
        <v>931</v>
      </c>
      <c r="I169" s="8"/>
      <c r="J169" s="8"/>
      <c r="K169" s="8"/>
      <c r="L169" s="8" t="s">
        <v>4913</v>
      </c>
      <c r="M169" s="8" t="s">
        <v>1712</v>
      </c>
      <c r="N169" s="10">
        <v>44722.5645833333</v>
      </c>
      <c r="O169" s="4"/>
    </row>
    <row r="170" ht="15" spans="1:15">
      <c r="A170" s="7" t="s">
        <v>5287</v>
      </c>
      <c r="B170" s="7" t="s">
        <v>249</v>
      </c>
      <c r="C170" s="7" t="s">
        <v>244</v>
      </c>
      <c r="D170" s="8" t="s">
        <v>5288</v>
      </c>
      <c r="E170" s="8" t="s">
        <v>5289</v>
      </c>
      <c r="F170" s="8" t="s">
        <v>248</v>
      </c>
      <c r="G170" s="8" t="s">
        <v>1544</v>
      </c>
      <c r="H170" s="8" t="s">
        <v>931</v>
      </c>
      <c r="I170" s="8"/>
      <c r="J170" s="8"/>
      <c r="K170" s="8"/>
      <c r="L170" s="8" t="s">
        <v>4913</v>
      </c>
      <c r="M170" s="8" t="s">
        <v>4885</v>
      </c>
      <c r="N170" s="10">
        <v>44722.5625</v>
      </c>
      <c r="O170" s="4"/>
    </row>
    <row r="171" ht="15" spans="1:15">
      <c r="A171" s="7" t="s">
        <v>5290</v>
      </c>
      <c r="B171" s="7" t="s">
        <v>249</v>
      </c>
      <c r="C171" s="7" t="s">
        <v>933</v>
      </c>
      <c r="D171" s="8" t="s">
        <v>5291</v>
      </c>
      <c r="E171" s="8" t="s">
        <v>5292</v>
      </c>
      <c r="F171" s="8" t="s">
        <v>4912</v>
      </c>
      <c r="G171" s="8" t="s">
        <v>1544</v>
      </c>
      <c r="H171" s="8" t="s">
        <v>931</v>
      </c>
      <c r="I171" s="8" t="s">
        <v>1717</v>
      </c>
      <c r="J171" s="8"/>
      <c r="K171" s="8"/>
      <c r="L171" s="8" t="s">
        <v>4913</v>
      </c>
      <c r="M171" s="8" t="s">
        <v>4914</v>
      </c>
      <c r="N171" s="10">
        <v>44722.5618055556</v>
      </c>
      <c r="O171" s="4" t="s">
        <v>931</v>
      </c>
    </row>
    <row r="172" ht="15" spans="1:15">
      <c r="A172" s="7" t="s">
        <v>5293</v>
      </c>
      <c r="B172" s="7" t="s">
        <v>297</v>
      </c>
      <c r="C172" s="7" t="s">
        <v>244</v>
      </c>
      <c r="D172" s="8" t="s">
        <v>5294</v>
      </c>
      <c r="E172" s="8" t="s">
        <v>5295</v>
      </c>
      <c r="F172" s="8" t="s">
        <v>918</v>
      </c>
      <c r="G172" s="8" t="s">
        <v>1544</v>
      </c>
      <c r="H172" s="8" t="s">
        <v>931</v>
      </c>
      <c r="I172" s="8"/>
      <c r="J172" s="8"/>
      <c r="K172" s="8"/>
      <c r="L172" s="8" t="s">
        <v>2532</v>
      </c>
      <c r="M172" s="8" t="s">
        <v>2215</v>
      </c>
      <c r="N172" s="10">
        <v>44722.4229166667</v>
      </c>
      <c r="O172" s="4"/>
    </row>
    <row r="173" ht="15" spans="1:15">
      <c r="A173" s="7" t="s">
        <v>5296</v>
      </c>
      <c r="B173" s="7" t="s">
        <v>297</v>
      </c>
      <c r="C173" s="7" t="s">
        <v>933</v>
      </c>
      <c r="D173" s="8" t="s">
        <v>5297</v>
      </c>
      <c r="E173" s="8" t="s">
        <v>5298</v>
      </c>
      <c r="F173" s="8" t="s">
        <v>388</v>
      </c>
      <c r="G173" s="8" t="s">
        <v>1544</v>
      </c>
      <c r="H173" s="8" t="s">
        <v>931</v>
      </c>
      <c r="I173" s="8" t="s">
        <v>931</v>
      </c>
      <c r="J173" s="8"/>
      <c r="K173" s="8"/>
      <c r="L173" s="8" t="s">
        <v>2532</v>
      </c>
      <c r="M173" s="8" t="s">
        <v>2278</v>
      </c>
      <c r="N173" s="10">
        <v>44721.4229166667</v>
      </c>
      <c r="O173" s="4"/>
    </row>
    <row r="174" ht="15" spans="1:15">
      <c r="A174" s="7" t="s">
        <v>5299</v>
      </c>
      <c r="B174" s="7" t="s">
        <v>249</v>
      </c>
      <c r="C174" s="7" t="s">
        <v>1418</v>
      </c>
      <c r="D174" s="8" t="s">
        <v>5300</v>
      </c>
      <c r="E174" s="8" t="s">
        <v>5301</v>
      </c>
      <c r="F174" s="8" t="s">
        <v>918</v>
      </c>
      <c r="G174" s="8" t="s">
        <v>1544</v>
      </c>
      <c r="H174" s="8" t="s">
        <v>931</v>
      </c>
      <c r="I174" s="8" t="s">
        <v>1717</v>
      </c>
      <c r="J174" s="8"/>
      <c r="K174" s="8"/>
      <c r="L174" s="8" t="s">
        <v>2521</v>
      </c>
      <c r="M174" s="8" t="s">
        <v>2525</v>
      </c>
      <c r="N174" s="10">
        <v>44720.7388888889</v>
      </c>
      <c r="O174" s="4"/>
    </row>
    <row r="175" ht="15" spans="1:15">
      <c r="A175" s="7" t="s">
        <v>5302</v>
      </c>
      <c r="B175" s="7" t="s">
        <v>249</v>
      </c>
      <c r="C175" s="7" t="s">
        <v>1418</v>
      </c>
      <c r="D175" s="8" t="s">
        <v>5303</v>
      </c>
      <c r="E175" s="8" t="s">
        <v>5304</v>
      </c>
      <c r="F175" s="8" t="s">
        <v>918</v>
      </c>
      <c r="G175" s="8" t="s">
        <v>1544</v>
      </c>
      <c r="H175" s="8" t="s">
        <v>931</v>
      </c>
      <c r="I175" s="8" t="s">
        <v>1717</v>
      </c>
      <c r="J175" s="8"/>
      <c r="K175" s="8"/>
      <c r="L175" s="8" t="s">
        <v>2539</v>
      </c>
      <c r="M175" s="8" t="s">
        <v>2525</v>
      </c>
      <c r="N175" s="10">
        <v>44720.6590277778</v>
      </c>
      <c r="O175" s="4"/>
    </row>
    <row r="176" ht="15" spans="1:15">
      <c r="A176" s="7" t="s">
        <v>5305</v>
      </c>
      <c r="B176" s="7" t="s">
        <v>188</v>
      </c>
      <c r="C176" s="7" t="s">
        <v>257</v>
      </c>
      <c r="D176" s="8" t="s">
        <v>5306</v>
      </c>
      <c r="E176" s="8" t="s">
        <v>5307</v>
      </c>
      <c r="F176" s="8" t="s">
        <v>248</v>
      </c>
      <c r="G176" s="8" t="s">
        <v>1544</v>
      </c>
      <c r="H176" s="8" t="s">
        <v>931</v>
      </c>
      <c r="I176" s="8"/>
      <c r="J176" s="8"/>
      <c r="K176" s="8"/>
      <c r="L176" s="8" t="s">
        <v>4942</v>
      </c>
      <c r="M176" s="8" t="s">
        <v>1917</v>
      </c>
      <c r="N176" s="10">
        <v>44720.6395833333</v>
      </c>
      <c r="O176" s="4"/>
    </row>
    <row r="177" ht="15" spans="1:15">
      <c r="A177" s="7" t="s">
        <v>5308</v>
      </c>
      <c r="B177" s="7" t="s">
        <v>249</v>
      </c>
      <c r="C177" s="7" t="s">
        <v>905</v>
      </c>
      <c r="D177" s="8" t="s">
        <v>5309</v>
      </c>
      <c r="E177" s="8" t="s">
        <v>5310</v>
      </c>
      <c r="F177" s="8" t="s">
        <v>918</v>
      </c>
      <c r="G177" s="8" t="s">
        <v>1544</v>
      </c>
      <c r="H177" s="8" t="s">
        <v>931</v>
      </c>
      <c r="I177" s="8" t="s">
        <v>931</v>
      </c>
      <c r="J177" s="8"/>
      <c r="K177" s="8"/>
      <c r="L177" s="8" t="s">
        <v>2539</v>
      </c>
      <c r="M177" s="8" t="s">
        <v>2323</v>
      </c>
      <c r="N177" s="10">
        <v>44720.6326388889</v>
      </c>
      <c r="O177" s="4"/>
    </row>
    <row r="178" ht="15" spans="1:15">
      <c r="A178" s="7" t="s">
        <v>5311</v>
      </c>
      <c r="B178" s="7" t="s">
        <v>249</v>
      </c>
      <c r="C178" s="7" t="s">
        <v>257</v>
      </c>
      <c r="D178" s="8" t="s">
        <v>5312</v>
      </c>
      <c r="E178" s="8" t="s">
        <v>5313</v>
      </c>
      <c r="F178" s="8" t="s">
        <v>248</v>
      </c>
      <c r="G178" s="8" t="s">
        <v>1544</v>
      </c>
      <c r="H178" s="8" t="s">
        <v>931</v>
      </c>
      <c r="I178" s="8"/>
      <c r="J178" s="8"/>
      <c r="K178" s="8"/>
      <c r="L178" s="8" t="s">
        <v>4942</v>
      </c>
      <c r="M178" s="8" t="s">
        <v>5314</v>
      </c>
      <c r="N178" s="10">
        <v>44719.7277777778</v>
      </c>
      <c r="O178" s="4"/>
    </row>
    <row r="179" ht="15" spans="1:15">
      <c r="A179" s="7" t="s">
        <v>5315</v>
      </c>
      <c r="B179" s="7" t="s">
        <v>249</v>
      </c>
      <c r="C179" s="7" t="s">
        <v>244</v>
      </c>
      <c r="D179" s="8" t="s">
        <v>5316</v>
      </c>
      <c r="E179" s="8" t="s">
        <v>5317</v>
      </c>
      <c r="F179" s="8" t="s">
        <v>248</v>
      </c>
      <c r="G179" s="8" t="s">
        <v>5050</v>
      </c>
      <c r="H179" s="8" t="s">
        <v>931</v>
      </c>
      <c r="I179" s="8"/>
      <c r="J179" s="8"/>
      <c r="K179" s="8"/>
      <c r="L179" s="8" t="s">
        <v>2539</v>
      </c>
      <c r="M179" s="8" t="s">
        <v>1712</v>
      </c>
      <c r="N179" s="10">
        <v>44719.7236111111</v>
      </c>
      <c r="O179" s="4"/>
    </row>
    <row r="180" ht="15" spans="1:15">
      <c r="A180" s="7" t="s">
        <v>5318</v>
      </c>
      <c r="B180" s="7" t="s">
        <v>188</v>
      </c>
      <c r="C180" s="7" t="s">
        <v>244</v>
      </c>
      <c r="D180" s="8" t="s">
        <v>5319</v>
      </c>
      <c r="E180" s="8" t="s">
        <v>5320</v>
      </c>
      <c r="F180" s="8" t="s">
        <v>248</v>
      </c>
      <c r="G180" s="8" t="s">
        <v>5050</v>
      </c>
      <c r="H180" s="8" t="s">
        <v>931</v>
      </c>
      <c r="I180" s="8"/>
      <c r="J180" s="8"/>
      <c r="K180" s="8"/>
      <c r="L180" s="8" t="s">
        <v>4942</v>
      </c>
      <c r="M180" s="8" t="s">
        <v>1712</v>
      </c>
      <c r="N180" s="10">
        <v>44719.6881944444</v>
      </c>
      <c r="O180" s="4"/>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6"/>
  <sheetViews>
    <sheetView topLeftCell="A80" workbookViewId="0">
      <selection activeCell="A1" sqref="A1:O116"/>
    </sheetView>
  </sheetViews>
  <sheetFormatPr defaultColWidth="9" defaultRowHeight="13.5"/>
  <cols>
    <col min="1" max="1" width="17" customWidth="1"/>
    <col min="4" max="4" width="44.1333333333333" customWidth="1"/>
    <col min="14" max="14" width="15.1333333333333" customWidth="1"/>
  </cols>
  <sheetData>
    <row r="1" spans="1:15">
      <c r="A1" s="3" t="s">
        <v>1531</v>
      </c>
      <c r="B1" s="3" t="s">
        <v>1533</v>
      </c>
      <c r="C1" s="3" t="s">
        <v>910</v>
      </c>
      <c r="D1" s="3" t="s">
        <v>912</v>
      </c>
      <c r="E1" s="3" t="s">
        <v>1534</v>
      </c>
      <c r="F1" s="3" t="s">
        <v>1535</v>
      </c>
      <c r="G1" s="3" t="s">
        <v>1536</v>
      </c>
      <c r="H1" s="3" t="s">
        <v>1537</v>
      </c>
      <c r="I1" s="3" t="s">
        <v>915</v>
      </c>
      <c r="J1" s="3" t="s">
        <v>915</v>
      </c>
      <c r="K1" s="3" t="s">
        <v>1538</v>
      </c>
      <c r="L1" s="3" t="s">
        <v>1539</v>
      </c>
      <c r="M1" s="3" t="s">
        <v>914</v>
      </c>
      <c r="N1" s="3" t="s">
        <v>911</v>
      </c>
      <c r="O1" s="3" t="s">
        <v>1540</v>
      </c>
    </row>
    <row r="2" spans="1:15">
      <c r="A2" s="4" t="s">
        <v>4948</v>
      </c>
      <c r="B2" s="4" t="s">
        <v>249</v>
      </c>
      <c r="C2" s="4" t="s">
        <v>244</v>
      </c>
      <c r="D2" s="4" t="s">
        <v>4949</v>
      </c>
      <c r="E2" s="4" t="s">
        <v>4950</v>
      </c>
      <c r="F2" s="4" t="s">
        <v>248</v>
      </c>
      <c r="G2" s="4" t="s">
        <v>1544</v>
      </c>
      <c r="H2" s="4" t="s">
        <v>4022</v>
      </c>
      <c r="I2" s="4"/>
      <c r="J2" s="4"/>
      <c r="K2" s="4"/>
      <c r="L2" s="4" t="s">
        <v>3960</v>
      </c>
      <c r="M2" s="4" t="s">
        <v>4875</v>
      </c>
      <c r="N2" s="5">
        <v>44746.6881944444</v>
      </c>
      <c r="O2" s="4"/>
    </row>
    <row r="3" spans="1:15">
      <c r="A3" s="4" t="s">
        <v>4952</v>
      </c>
      <c r="B3" s="4" t="s">
        <v>249</v>
      </c>
      <c r="C3" s="4" t="s">
        <v>244</v>
      </c>
      <c r="D3" s="4" t="s">
        <v>4953</v>
      </c>
      <c r="E3" s="4" t="s">
        <v>4954</v>
      </c>
      <c r="F3" s="4" t="s">
        <v>248</v>
      </c>
      <c r="G3" s="4" t="s">
        <v>1544</v>
      </c>
      <c r="H3" s="4" t="s">
        <v>4022</v>
      </c>
      <c r="I3" s="4"/>
      <c r="J3" s="4"/>
      <c r="K3" s="4"/>
      <c r="L3" s="4" t="s">
        <v>3960</v>
      </c>
      <c r="M3" s="4" t="s">
        <v>4875</v>
      </c>
      <c r="N3" s="5">
        <v>44746.6875</v>
      </c>
      <c r="O3" s="4"/>
    </row>
    <row r="4" spans="1:15">
      <c r="A4" s="4" t="s">
        <v>4955</v>
      </c>
      <c r="B4" s="4" t="s">
        <v>249</v>
      </c>
      <c r="C4" s="4" t="s">
        <v>244</v>
      </c>
      <c r="D4" s="4" t="s">
        <v>4956</v>
      </c>
      <c r="E4" s="4" t="s">
        <v>4957</v>
      </c>
      <c r="F4" s="4" t="s">
        <v>248</v>
      </c>
      <c r="G4" s="4" t="s">
        <v>1544</v>
      </c>
      <c r="H4" s="4" t="s">
        <v>4022</v>
      </c>
      <c r="I4" s="4"/>
      <c r="J4" s="4"/>
      <c r="K4" s="4"/>
      <c r="L4" s="4" t="s">
        <v>3960</v>
      </c>
      <c r="M4" s="4" t="s">
        <v>4875</v>
      </c>
      <c r="N4" s="5">
        <v>44746.6868055556</v>
      </c>
      <c r="O4" s="4"/>
    </row>
    <row r="5" spans="1:15">
      <c r="A5" s="4" t="s">
        <v>4958</v>
      </c>
      <c r="B5" s="4" t="s">
        <v>249</v>
      </c>
      <c r="C5" s="4" t="s">
        <v>244</v>
      </c>
      <c r="D5" s="4" t="s">
        <v>4959</v>
      </c>
      <c r="E5" s="4" t="s">
        <v>4960</v>
      </c>
      <c r="F5" s="4" t="s">
        <v>248</v>
      </c>
      <c r="G5" s="4" t="s">
        <v>1544</v>
      </c>
      <c r="H5" s="4" t="s">
        <v>4022</v>
      </c>
      <c r="I5" s="4"/>
      <c r="J5" s="4"/>
      <c r="K5" s="4"/>
      <c r="L5" s="4" t="s">
        <v>3960</v>
      </c>
      <c r="M5" s="4" t="s">
        <v>4875</v>
      </c>
      <c r="N5" s="5">
        <v>44746.6854166667</v>
      </c>
      <c r="O5" s="4"/>
    </row>
    <row r="6" spans="1:15">
      <c r="A6" s="4" t="s">
        <v>4961</v>
      </c>
      <c r="B6" s="4" t="s">
        <v>249</v>
      </c>
      <c r="C6" s="4" t="s">
        <v>244</v>
      </c>
      <c r="D6" s="4" t="s">
        <v>4962</v>
      </c>
      <c r="E6" s="4" t="s">
        <v>4963</v>
      </c>
      <c r="F6" s="4" t="s">
        <v>248</v>
      </c>
      <c r="G6" s="4" t="s">
        <v>1544</v>
      </c>
      <c r="H6" s="4" t="s">
        <v>4022</v>
      </c>
      <c r="I6" s="4"/>
      <c r="J6" s="4"/>
      <c r="K6" s="4"/>
      <c r="L6" s="4" t="s">
        <v>3960</v>
      </c>
      <c r="M6" s="4" t="s">
        <v>4875</v>
      </c>
      <c r="N6" s="5">
        <v>44746.6840277778</v>
      </c>
      <c r="O6" s="4"/>
    </row>
    <row r="7" spans="1:15">
      <c r="A7" s="4" t="s">
        <v>4971</v>
      </c>
      <c r="B7" s="4" t="s">
        <v>249</v>
      </c>
      <c r="C7" s="4" t="s">
        <v>244</v>
      </c>
      <c r="D7" s="4" t="s">
        <v>4972</v>
      </c>
      <c r="E7" s="4" t="s">
        <v>4973</v>
      </c>
      <c r="F7" s="4" t="s">
        <v>388</v>
      </c>
      <c r="G7" s="4" t="s">
        <v>1544</v>
      </c>
      <c r="H7" s="4" t="s">
        <v>4022</v>
      </c>
      <c r="I7" s="4"/>
      <c r="J7" s="4"/>
      <c r="K7" s="4"/>
      <c r="L7" s="4" t="s">
        <v>2532</v>
      </c>
      <c r="M7" s="4" t="s">
        <v>5083</v>
      </c>
      <c r="N7" s="5">
        <v>44746.5958333333</v>
      </c>
      <c r="O7" s="4"/>
    </row>
    <row r="8" spans="1:15">
      <c r="A8" s="4" t="s">
        <v>4974</v>
      </c>
      <c r="B8" s="4" t="s">
        <v>249</v>
      </c>
      <c r="C8" s="4" t="s">
        <v>933</v>
      </c>
      <c r="D8" s="4" t="s">
        <v>4975</v>
      </c>
      <c r="E8" s="4" t="s">
        <v>5084</v>
      </c>
      <c r="F8" s="4" t="s">
        <v>4904</v>
      </c>
      <c r="G8" s="4" t="s">
        <v>1544</v>
      </c>
      <c r="H8" s="4" t="s">
        <v>4022</v>
      </c>
      <c r="I8" s="4" t="s">
        <v>1717</v>
      </c>
      <c r="J8" s="4"/>
      <c r="K8" s="4"/>
      <c r="L8" s="4" t="s">
        <v>3925</v>
      </c>
      <c r="M8" s="4" t="s">
        <v>3938</v>
      </c>
      <c r="N8" s="5">
        <v>44746.5659722222</v>
      </c>
      <c r="O8" s="4"/>
    </row>
    <row r="9" spans="1:15">
      <c r="A9" s="4" t="s">
        <v>4977</v>
      </c>
      <c r="B9" s="4" t="s">
        <v>249</v>
      </c>
      <c r="C9" s="4" t="s">
        <v>244</v>
      </c>
      <c r="D9" s="4" t="s">
        <v>4978</v>
      </c>
      <c r="E9" s="4" t="s">
        <v>4979</v>
      </c>
      <c r="F9" s="4" t="s">
        <v>388</v>
      </c>
      <c r="G9" s="4" t="s">
        <v>1544</v>
      </c>
      <c r="H9" s="4" t="s">
        <v>4022</v>
      </c>
      <c r="I9" s="4"/>
      <c r="J9" s="4"/>
      <c r="K9" s="4"/>
      <c r="L9" s="4" t="s">
        <v>2532</v>
      </c>
      <c r="M9" s="4" t="s">
        <v>2323</v>
      </c>
      <c r="N9" s="5">
        <v>44746.5458333333</v>
      </c>
      <c r="O9" s="4"/>
    </row>
    <row r="10" spans="1:15">
      <c r="A10" s="4" t="s">
        <v>4980</v>
      </c>
      <c r="B10" s="4" t="s">
        <v>249</v>
      </c>
      <c r="C10" s="4" t="s">
        <v>933</v>
      </c>
      <c r="D10" s="4" t="s">
        <v>4981</v>
      </c>
      <c r="E10" s="4" t="s">
        <v>4982</v>
      </c>
      <c r="F10" s="4" t="s">
        <v>4983</v>
      </c>
      <c r="G10" s="4" t="s">
        <v>1544</v>
      </c>
      <c r="H10" s="4" t="s">
        <v>4022</v>
      </c>
      <c r="I10" s="4"/>
      <c r="J10" s="4"/>
      <c r="K10" s="4"/>
      <c r="L10" s="4" t="s">
        <v>4942</v>
      </c>
      <c r="M10" s="4" t="s">
        <v>4984</v>
      </c>
      <c r="N10" s="5">
        <v>44746.4673611111</v>
      </c>
      <c r="O10" s="4"/>
    </row>
    <row r="11" spans="1:15">
      <c r="A11" s="4" t="s">
        <v>4985</v>
      </c>
      <c r="B11" s="4" t="s">
        <v>249</v>
      </c>
      <c r="C11" s="4" t="s">
        <v>244</v>
      </c>
      <c r="D11" s="4" t="s">
        <v>4986</v>
      </c>
      <c r="E11" s="4" t="s">
        <v>4987</v>
      </c>
      <c r="F11" s="4" t="s">
        <v>388</v>
      </c>
      <c r="G11" s="4" t="s">
        <v>1544</v>
      </c>
      <c r="H11" s="4" t="s">
        <v>4022</v>
      </c>
      <c r="I11" s="4"/>
      <c r="J11" s="4"/>
      <c r="K11" s="4"/>
      <c r="L11" s="4" t="s">
        <v>2532</v>
      </c>
      <c r="M11" s="4" t="s">
        <v>2323</v>
      </c>
      <c r="N11" s="5">
        <v>44746.4479166667</v>
      </c>
      <c r="O11" s="4"/>
    </row>
    <row r="12" spans="1:15">
      <c r="A12" s="4" t="s">
        <v>4988</v>
      </c>
      <c r="B12" s="4" t="s">
        <v>249</v>
      </c>
      <c r="C12" s="4" t="s">
        <v>244</v>
      </c>
      <c r="D12" s="4" t="s">
        <v>4989</v>
      </c>
      <c r="E12" s="4" t="s">
        <v>4990</v>
      </c>
      <c r="F12" s="4" t="s">
        <v>248</v>
      </c>
      <c r="G12" s="4" t="s">
        <v>1544</v>
      </c>
      <c r="H12" s="4" t="s">
        <v>4022</v>
      </c>
      <c r="I12" s="4"/>
      <c r="J12" s="4"/>
      <c r="K12" s="4"/>
      <c r="L12" s="4" t="s">
        <v>4913</v>
      </c>
      <c r="M12" s="4" t="s">
        <v>4875</v>
      </c>
      <c r="N12" s="5">
        <v>44746.4444444444</v>
      </c>
      <c r="O12" s="4"/>
    </row>
    <row r="13" spans="1:15">
      <c r="A13" s="4" t="s">
        <v>4991</v>
      </c>
      <c r="B13" s="4" t="s">
        <v>249</v>
      </c>
      <c r="C13" s="4" t="s">
        <v>244</v>
      </c>
      <c r="D13" s="4" t="s">
        <v>4992</v>
      </c>
      <c r="E13" s="4" t="s">
        <v>4993</v>
      </c>
      <c r="F13" s="4" t="s">
        <v>248</v>
      </c>
      <c r="G13" s="4" t="s">
        <v>1544</v>
      </c>
      <c r="H13" s="4" t="s">
        <v>4022</v>
      </c>
      <c r="I13" s="4"/>
      <c r="J13" s="4"/>
      <c r="K13" s="4"/>
      <c r="L13" s="4" t="s">
        <v>4942</v>
      </c>
      <c r="M13" s="4" t="s">
        <v>4885</v>
      </c>
      <c r="N13" s="5">
        <v>44746.4291666667</v>
      </c>
      <c r="O13" s="4"/>
    </row>
    <row r="14" spans="1:15">
      <c r="A14" s="4" t="s">
        <v>4994</v>
      </c>
      <c r="B14" s="4" t="s">
        <v>249</v>
      </c>
      <c r="C14" s="4" t="s">
        <v>372</v>
      </c>
      <c r="D14" s="4" t="s">
        <v>4995</v>
      </c>
      <c r="E14" s="4" t="s">
        <v>4996</v>
      </c>
      <c r="F14" s="4" t="s">
        <v>248</v>
      </c>
      <c r="G14" s="4" t="s">
        <v>1544</v>
      </c>
      <c r="H14" s="4" t="s">
        <v>4022</v>
      </c>
      <c r="I14" s="4" t="s">
        <v>1717</v>
      </c>
      <c r="J14" s="4"/>
      <c r="K14" s="4"/>
      <c r="L14" s="4" t="s">
        <v>4913</v>
      </c>
      <c r="M14" s="4" t="s">
        <v>4875</v>
      </c>
      <c r="N14" s="5">
        <v>44746.3729166667</v>
      </c>
      <c r="O14" s="4"/>
    </row>
    <row r="15" spans="1:15">
      <c r="A15" s="4" t="s">
        <v>4997</v>
      </c>
      <c r="B15" s="4" t="s">
        <v>249</v>
      </c>
      <c r="C15" s="4" t="s">
        <v>244</v>
      </c>
      <c r="D15" s="4" t="s">
        <v>4998</v>
      </c>
      <c r="E15" s="4" t="s">
        <v>4999</v>
      </c>
      <c r="F15" s="4" t="s">
        <v>4904</v>
      </c>
      <c r="G15" s="4" t="s">
        <v>1544</v>
      </c>
      <c r="H15" s="4" t="s">
        <v>4022</v>
      </c>
      <c r="I15" s="4"/>
      <c r="J15" s="4"/>
      <c r="K15" s="4"/>
      <c r="L15" s="4" t="s">
        <v>2521</v>
      </c>
      <c r="M15" s="4" t="s">
        <v>3938</v>
      </c>
      <c r="N15" s="5">
        <v>44744.7263888889</v>
      </c>
      <c r="O15" s="4"/>
    </row>
    <row r="16" spans="1:15">
      <c r="A16" s="4" t="s">
        <v>5000</v>
      </c>
      <c r="B16" s="4" t="s">
        <v>249</v>
      </c>
      <c r="C16" s="4" t="s">
        <v>244</v>
      </c>
      <c r="D16" s="4" t="s">
        <v>5001</v>
      </c>
      <c r="E16" s="4" t="s">
        <v>5002</v>
      </c>
      <c r="F16" s="4" t="s">
        <v>4904</v>
      </c>
      <c r="G16" s="4" t="s">
        <v>1544</v>
      </c>
      <c r="H16" s="4" t="s">
        <v>4022</v>
      </c>
      <c r="I16" s="4"/>
      <c r="J16" s="4"/>
      <c r="K16" s="4"/>
      <c r="L16" s="4" t="s">
        <v>2539</v>
      </c>
      <c r="M16" s="4" t="s">
        <v>3938</v>
      </c>
      <c r="N16" s="5">
        <v>44744.7041666667</v>
      </c>
      <c r="O16" s="4"/>
    </row>
    <row r="17" spans="1:15">
      <c r="A17" s="4" t="s">
        <v>5003</v>
      </c>
      <c r="B17" s="4" t="s">
        <v>249</v>
      </c>
      <c r="C17" s="4" t="s">
        <v>244</v>
      </c>
      <c r="D17" s="4" t="s">
        <v>5004</v>
      </c>
      <c r="E17" s="4" t="s">
        <v>5005</v>
      </c>
      <c r="F17" s="4" t="s">
        <v>248</v>
      </c>
      <c r="G17" s="4" t="s">
        <v>1544</v>
      </c>
      <c r="H17" s="4" t="s">
        <v>4022</v>
      </c>
      <c r="I17" s="4"/>
      <c r="J17" s="4"/>
      <c r="K17" s="4"/>
      <c r="L17" s="4" t="s">
        <v>2521</v>
      </c>
      <c r="M17" s="4" t="s">
        <v>5006</v>
      </c>
      <c r="N17" s="5">
        <v>44744.6756944444</v>
      </c>
      <c r="O17" s="4"/>
    </row>
    <row r="18" spans="1:15">
      <c r="A18" s="4" t="s">
        <v>5085</v>
      </c>
      <c r="B18" s="4" t="s">
        <v>249</v>
      </c>
      <c r="C18" s="4" t="s">
        <v>257</v>
      </c>
      <c r="D18" s="4" t="s">
        <v>5086</v>
      </c>
      <c r="E18" s="4" t="s">
        <v>5087</v>
      </c>
      <c r="F18" s="4" t="s">
        <v>4904</v>
      </c>
      <c r="G18" s="4" t="s">
        <v>1544</v>
      </c>
      <c r="H18" s="4" t="s">
        <v>4022</v>
      </c>
      <c r="I18" s="4"/>
      <c r="J18" s="4"/>
      <c r="K18" s="4" t="s">
        <v>1717</v>
      </c>
      <c r="L18" s="4" t="s">
        <v>3925</v>
      </c>
      <c r="M18" s="4" t="s">
        <v>3938</v>
      </c>
      <c r="N18" s="5">
        <v>44744.6736111111</v>
      </c>
      <c r="O18" s="4"/>
    </row>
    <row r="19" spans="1:15">
      <c r="A19" s="4" t="s">
        <v>5007</v>
      </c>
      <c r="B19" s="4" t="s">
        <v>249</v>
      </c>
      <c r="C19" s="4" t="s">
        <v>933</v>
      </c>
      <c r="D19" s="4" t="s">
        <v>5008</v>
      </c>
      <c r="E19" s="4" t="s">
        <v>5088</v>
      </c>
      <c r="F19" s="4" t="s">
        <v>4904</v>
      </c>
      <c r="G19" s="4" t="s">
        <v>1544</v>
      </c>
      <c r="H19" s="4" t="s">
        <v>4022</v>
      </c>
      <c r="I19" s="4" t="s">
        <v>1717</v>
      </c>
      <c r="J19" s="4"/>
      <c r="K19" s="4" t="s">
        <v>1717</v>
      </c>
      <c r="L19" s="4" t="s">
        <v>3925</v>
      </c>
      <c r="M19" s="4" t="s">
        <v>3938</v>
      </c>
      <c r="N19" s="5">
        <v>44744.6486111111</v>
      </c>
      <c r="O19" s="4"/>
    </row>
    <row r="20" spans="1:15">
      <c r="A20" s="4" t="s">
        <v>5010</v>
      </c>
      <c r="B20" s="4" t="s">
        <v>249</v>
      </c>
      <c r="C20" s="4" t="s">
        <v>933</v>
      </c>
      <c r="D20" s="4" t="s">
        <v>5011</v>
      </c>
      <c r="E20" s="4" t="s">
        <v>5012</v>
      </c>
      <c r="F20" s="4" t="s">
        <v>4904</v>
      </c>
      <c r="G20" s="4" t="s">
        <v>1544</v>
      </c>
      <c r="H20" s="4" t="s">
        <v>4022</v>
      </c>
      <c r="I20" s="4" t="s">
        <v>1717</v>
      </c>
      <c r="J20" s="4"/>
      <c r="K20" s="4" t="s">
        <v>1717</v>
      </c>
      <c r="L20" s="4" t="s">
        <v>4913</v>
      </c>
      <c r="M20" s="4" t="s">
        <v>4905</v>
      </c>
      <c r="N20" s="5">
        <v>44744.64375</v>
      </c>
      <c r="O20" s="4"/>
    </row>
    <row r="21" spans="1:15">
      <c r="A21" s="4" t="s">
        <v>5013</v>
      </c>
      <c r="B21" s="4" t="s">
        <v>297</v>
      </c>
      <c r="C21" s="4" t="s">
        <v>244</v>
      </c>
      <c r="D21" s="4" t="s">
        <v>5014</v>
      </c>
      <c r="E21" s="4" t="s">
        <v>5015</v>
      </c>
      <c r="F21" s="4" t="s">
        <v>248</v>
      </c>
      <c r="G21" s="4" t="s">
        <v>1544</v>
      </c>
      <c r="H21" s="4" t="s">
        <v>4022</v>
      </c>
      <c r="I21" s="4"/>
      <c r="J21" s="4"/>
      <c r="K21" s="4"/>
      <c r="L21" s="4" t="s">
        <v>4913</v>
      </c>
      <c r="M21" s="4" t="s">
        <v>1917</v>
      </c>
      <c r="N21" s="5">
        <v>44744.4263888889</v>
      </c>
      <c r="O21" s="4"/>
    </row>
    <row r="22" spans="1:15">
      <c r="A22" s="4" t="s">
        <v>5016</v>
      </c>
      <c r="B22" s="4" t="s">
        <v>249</v>
      </c>
      <c r="C22" s="4" t="s">
        <v>244</v>
      </c>
      <c r="D22" s="4" t="s">
        <v>5017</v>
      </c>
      <c r="E22" s="4" t="s">
        <v>5018</v>
      </c>
      <c r="F22" s="4" t="s">
        <v>248</v>
      </c>
      <c r="G22" s="4" t="s">
        <v>1544</v>
      </c>
      <c r="H22" s="4" t="s">
        <v>4022</v>
      </c>
      <c r="I22" s="4"/>
      <c r="J22" s="4"/>
      <c r="K22" s="4"/>
      <c r="L22" s="4" t="s">
        <v>3960</v>
      </c>
      <c r="M22" s="4" t="s">
        <v>4970</v>
      </c>
      <c r="N22" s="5">
        <v>44743.8291666667</v>
      </c>
      <c r="O22" s="4"/>
    </row>
    <row r="23" spans="1:15">
      <c r="A23" s="4" t="s">
        <v>5019</v>
      </c>
      <c r="B23" s="4" t="s">
        <v>249</v>
      </c>
      <c r="C23" s="4" t="s">
        <v>933</v>
      </c>
      <c r="D23" s="4" t="s">
        <v>5020</v>
      </c>
      <c r="E23" s="4" t="s">
        <v>5021</v>
      </c>
      <c r="F23" s="4" t="s">
        <v>248</v>
      </c>
      <c r="G23" s="4" t="s">
        <v>1544</v>
      </c>
      <c r="H23" s="4" t="s">
        <v>4022</v>
      </c>
      <c r="I23" s="4"/>
      <c r="J23" s="4"/>
      <c r="K23" s="4"/>
      <c r="L23" s="4" t="s">
        <v>3960</v>
      </c>
      <c r="M23" s="4" t="s">
        <v>4891</v>
      </c>
      <c r="N23" s="5">
        <v>44743.8277777778</v>
      </c>
      <c r="O23" s="4"/>
    </row>
    <row r="24" spans="1:15">
      <c r="A24" s="4" t="s">
        <v>5022</v>
      </c>
      <c r="B24" s="4" t="s">
        <v>249</v>
      </c>
      <c r="C24" s="4" t="s">
        <v>933</v>
      </c>
      <c r="D24" s="4" t="s">
        <v>5023</v>
      </c>
      <c r="E24" s="4" t="s">
        <v>5024</v>
      </c>
      <c r="F24" s="4" t="s">
        <v>248</v>
      </c>
      <c r="G24" s="4" t="s">
        <v>1544</v>
      </c>
      <c r="H24" s="4" t="s">
        <v>4022</v>
      </c>
      <c r="I24" s="4"/>
      <c r="J24" s="4"/>
      <c r="K24" s="4"/>
      <c r="L24" s="4" t="s">
        <v>3960</v>
      </c>
      <c r="M24" s="4" t="s">
        <v>4875</v>
      </c>
      <c r="N24" s="5">
        <v>44743.8263888889</v>
      </c>
      <c r="O24" s="4"/>
    </row>
    <row r="25" spans="1:15">
      <c r="A25" s="4" t="s">
        <v>5025</v>
      </c>
      <c r="B25" s="4" t="s">
        <v>249</v>
      </c>
      <c r="C25" s="4" t="s">
        <v>933</v>
      </c>
      <c r="D25" s="4" t="s">
        <v>5026</v>
      </c>
      <c r="E25" s="4" t="s">
        <v>5027</v>
      </c>
      <c r="F25" s="4" t="s">
        <v>4904</v>
      </c>
      <c r="G25" s="4" t="s">
        <v>1544</v>
      </c>
      <c r="H25" s="4" t="s">
        <v>4022</v>
      </c>
      <c r="I25" s="4" t="s">
        <v>1717</v>
      </c>
      <c r="J25" s="4"/>
      <c r="K25" s="4" t="s">
        <v>1717</v>
      </c>
      <c r="L25" s="4" t="s">
        <v>2532</v>
      </c>
      <c r="M25" s="4" t="s">
        <v>4905</v>
      </c>
      <c r="N25" s="5">
        <v>44743.7979166667</v>
      </c>
      <c r="O25" s="4"/>
    </row>
    <row r="26" spans="1:15">
      <c r="A26" s="4" t="s">
        <v>5028</v>
      </c>
      <c r="B26" s="4" t="s">
        <v>249</v>
      </c>
      <c r="C26" s="4" t="s">
        <v>933</v>
      </c>
      <c r="D26" s="4" t="s">
        <v>5029</v>
      </c>
      <c r="E26" s="4" t="s">
        <v>5030</v>
      </c>
      <c r="F26" s="4" t="s">
        <v>4904</v>
      </c>
      <c r="G26" s="4" t="s">
        <v>1544</v>
      </c>
      <c r="H26" s="4" t="s">
        <v>4022</v>
      </c>
      <c r="I26" s="4" t="s">
        <v>1717</v>
      </c>
      <c r="J26" s="4"/>
      <c r="K26" s="4" t="s">
        <v>1717</v>
      </c>
      <c r="L26" s="4" t="s">
        <v>2532</v>
      </c>
      <c r="M26" s="4" t="s">
        <v>4905</v>
      </c>
      <c r="N26" s="5">
        <v>44743.7645833333</v>
      </c>
      <c r="O26" s="4"/>
    </row>
    <row r="27" spans="1:15">
      <c r="A27" s="4" t="s">
        <v>5031</v>
      </c>
      <c r="B27" s="4" t="s">
        <v>249</v>
      </c>
      <c r="C27" s="4" t="s">
        <v>933</v>
      </c>
      <c r="D27" s="4" t="s">
        <v>5032</v>
      </c>
      <c r="E27" s="4" t="s">
        <v>5033</v>
      </c>
      <c r="F27" s="4" t="s">
        <v>4904</v>
      </c>
      <c r="G27" s="4" t="s">
        <v>1544</v>
      </c>
      <c r="H27" s="4" t="s">
        <v>4022</v>
      </c>
      <c r="I27" s="4" t="s">
        <v>1717</v>
      </c>
      <c r="J27" s="4"/>
      <c r="K27" s="4"/>
      <c r="L27" s="4" t="s">
        <v>2521</v>
      </c>
      <c r="M27" s="4" t="s">
        <v>2434</v>
      </c>
      <c r="N27" s="5">
        <v>44743.7472222222</v>
      </c>
      <c r="O27" s="4"/>
    </row>
    <row r="28" spans="1:15">
      <c r="A28" s="4" t="s">
        <v>5034</v>
      </c>
      <c r="B28" s="4" t="s">
        <v>249</v>
      </c>
      <c r="C28" s="4" t="s">
        <v>244</v>
      </c>
      <c r="D28" s="4" t="s">
        <v>5035</v>
      </c>
      <c r="E28" s="4" t="s">
        <v>5036</v>
      </c>
      <c r="F28" s="4" t="s">
        <v>918</v>
      </c>
      <c r="G28" s="4" t="s">
        <v>1544</v>
      </c>
      <c r="H28" s="4" t="s">
        <v>4022</v>
      </c>
      <c r="I28" s="4"/>
      <c r="J28" s="4"/>
      <c r="K28" s="4"/>
      <c r="L28" s="4" t="s">
        <v>2521</v>
      </c>
      <c r="M28" s="4" t="s">
        <v>2434</v>
      </c>
      <c r="N28" s="5">
        <v>44743.7465277778</v>
      </c>
      <c r="O28" s="4"/>
    </row>
    <row r="29" spans="1:15">
      <c r="A29" s="4" t="s">
        <v>5040</v>
      </c>
      <c r="B29" s="4" t="s">
        <v>249</v>
      </c>
      <c r="C29" s="4" t="s">
        <v>244</v>
      </c>
      <c r="D29" s="4" t="s">
        <v>5041</v>
      </c>
      <c r="E29" s="4" t="s">
        <v>5042</v>
      </c>
      <c r="F29" s="4" t="s">
        <v>248</v>
      </c>
      <c r="G29" s="4" t="s">
        <v>1544</v>
      </c>
      <c r="H29" s="4" t="s">
        <v>4022</v>
      </c>
      <c r="I29" s="4"/>
      <c r="J29" s="4"/>
      <c r="K29" s="4"/>
      <c r="L29" s="4" t="s">
        <v>3925</v>
      </c>
      <c r="M29" s="4" t="s">
        <v>5043</v>
      </c>
      <c r="N29" s="5">
        <v>44743.6694444444</v>
      </c>
      <c r="O29" s="4"/>
    </row>
    <row r="30" spans="1:15">
      <c r="A30" s="4" t="s">
        <v>5044</v>
      </c>
      <c r="B30" s="4" t="s">
        <v>249</v>
      </c>
      <c r="C30" s="4" t="s">
        <v>244</v>
      </c>
      <c r="D30" s="4" t="s">
        <v>5045</v>
      </c>
      <c r="E30" s="4" t="s">
        <v>5046</v>
      </c>
      <c r="F30" s="4" t="s">
        <v>248</v>
      </c>
      <c r="G30" s="4" t="s">
        <v>1544</v>
      </c>
      <c r="H30" s="4" t="s">
        <v>4022</v>
      </c>
      <c r="I30" s="4"/>
      <c r="J30" s="4"/>
      <c r="K30" s="4"/>
      <c r="L30" s="4" t="s">
        <v>4942</v>
      </c>
      <c r="M30" s="4" t="s">
        <v>5006</v>
      </c>
      <c r="N30" s="5">
        <v>44743.6409722222</v>
      </c>
      <c r="O30" s="4"/>
    </row>
    <row r="31" spans="1:15">
      <c r="A31" s="4" t="s">
        <v>5047</v>
      </c>
      <c r="B31" s="4" t="s">
        <v>249</v>
      </c>
      <c r="C31" s="4" t="s">
        <v>244</v>
      </c>
      <c r="D31" s="4" t="s">
        <v>5048</v>
      </c>
      <c r="E31" s="4" t="s">
        <v>5049</v>
      </c>
      <c r="F31" s="4" t="s">
        <v>248</v>
      </c>
      <c r="G31" s="4" t="s">
        <v>1544</v>
      </c>
      <c r="H31" s="4" t="s">
        <v>4022</v>
      </c>
      <c r="I31" s="4"/>
      <c r="J31" s="4"/>
      <c r="K31" s="4"/>
      <c r="L31" s="4" t="s">
        <v>4942</v>
      </c>
      <c r="M31" s="4" t="s">
        <v>1849</v>
      </c>
      <c r="N31" s="5">
        <v>44743.6180555556</v>
      </c>
      <c r="O31" s="4"/>
    </row>
    <row r="32" spans="1:15">
      <c r="A32" s="4" t="s">
        <v>5051</v>
      </c>
      <c r="B32" s="4" t="s">
        <v>249</v>
      </c>
      <c r="C32" s="4" t="s">
        <v>933</v>
      </c>
      <c r="D32" s="4" t="s">
        <v>5052</v>
      </c>
      <c r="E32" s="4" t="s">
        <v>5053</v>
      </c>
      <c r="F32" s="4" t="s">
        <v>4912</v>
      </c>
      <c r="G32" s="4" t="s">
        <v>1544</v>
      </c>
      <c r="H32" s="4" t="s">
        <v>4022</v>
      </c>
      <c r="I32" s="4"/>
      <c r="J32" s="4"/>
      <c r="K32" s="4"/>
      <c r="L32" s="4" t="s">
        <v>4913</v>
      </c>
      <c r="M32" s="4" t="s">
        <v>4914</v>
      </c>
      <c r="N32" s="5">
        <v>44743.6027777778</v>
      </c>
      <c r="O32" s="4"/>
    </row>
    <row r="33" spans="1:15">
      <c r="A33" s="4" t="s">
        <v>5054</v>
      </c>
      <c r="B33" s="4" t="s">
        <v>249</v>
      </c>
      <c r="C33" s="4" t="s">
        <v>933</v>
      </c>
      <c r="D33" s="4" t="s">
        <v>5055</v>
      </c>
      <c r="E33" s="4" t="s">
        <v>5056</v>
      </c>
      <c r="F33" s="4" t="s">
        <v>248</v>
      </c>
      <c r="G33" s="4" t="s">
        <v>1544</v>
      </c>
      <c r="H33" s="4" t="s">
        <v>4022</v>
      </c>
      <c r="I33" s="4" t="s">
        <v>1717</v>
      </c>
      <c r="J33" s="4"/>
      <c r="K33" s="4"/>
      <c r="L33" s="4" t="s">
        <v>4913</v>
      </c>
      <c r="M33" s="4" t="s">
        <v>5057</v>
      </c>
      <c r="N33" s="5">
        <v>44743.5993055556</v>
      </c>
      <c r="O33" s="4"/>
    </row>
    <row r="34" spans="1:15">
      <c r="A34" s="4" t="s">
        <v>5058</v>
      </c>
      <c r="B34" s="4" t="s">
        <v>249</v>
      </c>
      <c r="C34" s="4" t="s">
        <v>244</v>
      </c>
      <c r="D34" s="4" t="s">
        <v>5059</v>
      </c>
      <c r="E34" s="4" t="s">
        <v>5060</v>
      </c>
      <c r="F34" s="4" t="s">
        <v>248</v>
      </c>
      <c r="G34" s="4" t="s">
        <v>1544</v>
      </c>
      <c r="H34" s="4" t="s">
        <v>4022</v>
      </c>
      <c r="I34" s="4"/>
      <c r="J34" s="4"/>
      <c r="K34" s="4"/>
      <c r="L34" s="4" t="s">
        <v>4913</v>
      </c>
      <c r="M34" s="4" t="s">
        <v>5043</v>
      </c>
      <c r="N34" s="5">
        <v>44743.5979166667</v>
      </c>
      <c r="O34" s="4"/>
    </row>
    <row r="35" spans="1:15">
      <c r="A35" s="4" t="s">
        <v>5061</v>
      </c>
      <c r="B35" s="4" t="s">
        <v>249</v>
      </c>
      <c r="C35" s="4" t="s">
        <v>244</v>
      </c>
      <c r="D35" s="4" t="s">
        <v>5062</v>
      </c>
      <c r="E35" s="4" t="s">
        <v>5063</v>
      </c>
      <c r="F35" s="4" t="s">
        <v>248</v>
      </c>
      <c r="G35" s="4" t="s">
        <v>1544</v>
      </c>
      <c r="H35" s="4" t="s">
        <v>4022</v>
      </c>
      <c r="I35" s="4"/>
      <c r="J35" s="4"/>
      <c r="K35" s="4"/>
      <c r="L35" s="4" t="s">
        <v>4913</v>
      </c>
      <c r="M35" s="4" t="s">
        <v>5043</v>
      </c>
      <c r="N35" s="5">
        <v>44743.5951388889</v>
      </c>
      <c r="O35" s="4"/>
    </row>
    <row r="36" spans="1:15">
      <c r="A36" s="4" t="s">
        <v>5064</v>
      </c>
      <c r="B36" s="4" t="s">
        <v>188</v>
      </c>
      <c r="C36" s="4" t="s">
        <v>244</v>
      </c>
      <c r="D36" s="4" t="s">
        <v>5065</v>
      </c>
      <c r="E36" s="4" t="s">
        <v>5066</v>
      </c>
      <c r="F36" s="4" t="s">
        <v>388</v>
      </c>
      <c r="G36" s="4" t="s">
        <v>1544</v>
      </c>
      <c r="H36" s="4" t="s">
        <v>4022</v>
      </c>
      <c r="I36" s="4"/>
      <c r="J36" s="4"/>
      <c r="K36" s="4"/>
      <c r="L36" s="4" t="s">
        <v>2532</v>
      </c>
      <c r="M36" s="4" t="s">
        <v>1828</v>
      </c>
      <c r="N36" s="5">
        <v>44743.5534722222</v>
      </c>
      <c r="O36" s="4"/>
    </row>
    <row r="37" spans="1:15">
      <c r="A37" s="4" t="s">
        <v>5068</v>
      </c>
      <c r="B37" s="4" t="s">
        <v>297</v>
      </c>
      <c r="C37" s="4" t="s">
        <v>244</v>
      </c>
      <c r="D37" s="4" t="s">
        <v>5069</v>
      </c>
      <c r="E37" s="4" t="s">
        <v>5070</v>
      </c>
      <c r="F37" s="4" t="s">
        <v>918</v>
      </c>
      <c r="G37" s="4" t="s">
        <v>1544</v>
      </c>
      <c r="H37" s="4" t="s">
        <v>4022</v>
      </c>
      <c r="I37" s="4"/>
      <c r="J37" s="4"/>
      <c r="K37" s="4"/>
      <c r="L37" s="4" t="s">
        <v>2521</v>
      </c>
      <c r="M37" s="4" t="s">
        <v>2215</v>
      </c>
      <c r="N37" s="5">
        <v>44743.4041666667</v>
      </c>
      <c r="O37" s="4"/>
    </row>
    <row r="38" spans="1:15">
      <c r="A38" s="4" t="s">
        <v>5071</v>
      </c>
      <c r="B38" s="4" t="s">
        <v>249</v>
      </c>
      <c r="C38" s="4" t="s">
        <v>933</v>
      </c>
      <c r="D38" s="4" t="s">
        <v>5072</v>
      </c>
      <c r="E38" s="4" t="s">
        <v>5073</v>
      </c>
      <c r="F38" s="4" t="s">
        <v>4904</v>
      </c>
      <c r="G38" s="4" t="s">
        <v>1544</v>
      </c>
      <c r="H38" s="4" t="s">
        <v>4022</v>
      </c>
      <c r="I38" s="4" t="s">
        <v>1717</v>
      </c>
      <c r="J38" s="4"/>
      <c r="K38" s="4"/>
      <c r="L38" s="4" t="s">
        <v>2521</v>
      </c>
      <c r="M38" s="4" t="s">
        <v>3938</v>
      </c>
      <c r="N38" s="5">
        <v>44742.7506944444</v>
      </c>
      <c r="O38" s="4"/>
    </row>
    <row r="39" spans="1:15">
      <c r="A39" s="4" t="s">
        <v>5074</v>
      </c>
      <c r="B39" s="4" t="s">
        <v>249</v>
      </c>
      <c r="C39" s="4" t="s">
        <v>933</v>
      </c>
      <c r="D39" s="4" t="s">
        <v>5075</v>
      </c>
      <c r="E39" s="4" t="s">
        <v>5076</v>
      </c>
      <c r="F39" s="4" t="s">
        <v>918</v>
      </c>
      <c r="G39" s="4" t="s">
        <v>1544</v>
      </c>
      <c r="H39" s="4" t="s">
        <v>4022</v>
      </c>
      <c r="I39" s="4" t="s">
        <v>1717</v>
      </c>
      <c r="J39" s="4"/>
      <c r="K39" s="4" t="s">
        <v>1717</v>
      </c>
      <c r="L39" s="4" t="s">
        <v>2539</v>
      </c>
      <c r="M39" s="4" t="s">
        <v>4905</v>
      </c>
      <c r="N39" s="5">
        <v>44742.7166666667</v>
      </c>
      <c r="O39" s="4"/>
    </row>
    <row r="40" spans="1:15">
      <c r="A40" s="4" t="s">
        <v>5077</v>
      </c>
      <c r="B40" s="4" t="s">
        <v>249</v>
      </c>
      <c r="C40" s="4" t="s">
        <v>257</v>
      </c>
      <c r="D40" s="4" t="s">
        <v>5078</v>
      </c>
      <c r="E40" s="4" t="s">
        <v>5079</v>
      </c>
      <c r="F40" s="4" t="s">
        <v>4983</v>
      </c>
      <c r="G40" s="4" t="s">
        <v>1544</v>
      </c>
      <c r="H40" s="4" t="s">
        <v>4022</v>
      </c>
      <c r="I40" s="4"/>
      <c r="J40" s="4"/>
      <c r="K40" s="4"/>
      <c r="L40" s="4" t="s">
        <v>4942</v>
      </c>
      <c r="M40" s="4" t="s">
        <v>5006</v>
      </c>
      <c r="N40" s="5">
        <v>44742.6895833333</v>
      </c>
      <c r="O40" s="4"/>
    </row>
    <row r="41" spans="1:15">
      <c r="A41" s="4" t="s">
        <v>5080</v>
      </c>
      <c r="B41" s="4" t="s">
        <v>249</v>
      </c>
      <c r="C41" s="4" t="s">
        <v>244</v>
      </c>
      <c r="D41" s="4" t="s">
        <v>5081</v>
      </c>
      <c r="E41" s="4" t="s">
        <v>5082</v>
      </c>
      <c r="F41" s="4" t="s">
        <v>248</v>
      </c>
      <c r="G41" s="4" t="s">
        <v>1544</v>
      </c>
      <c r="H41" s="4" t="s">
        <v>4022</v>
      </c>
      <c r="I41" s="4"/>
      <c r="J41" s="4"/>
      <c r="K41" s="4"/>
      <c r="L41" s="4" t="s">
        <v>4942</v>
      </c>
      <c r="M41" s="4" t="s">
        <v>2323</v>
      </c>
      <c r="N41" s="5">
        <v>44742.68125</v>
      </c>
      <c r="O41" s="4"/>
    </row>
    <row r="42" spans="1:15">
      <c r="A42" s="4" t="s">
        <v>5089</v>
      </c>
      <c r="B42" s="4" t="s">
        <v>249</v>
      </c>
      <c r="C42" s="4" t="s">
        <v>933</v>
      </c>
      <c r="D42" s="4" t="s">
        <v>5090</v>
      </c>
      <c r="E42" s="4" t="s">
        <v>5091</v>
      </c>
      <c r="F42" s="4" t="s">
        <v>918</v>
      </c>
      <c r="G42" s="4" t="s">
        <v>1544</v>
      </c>
      <c r="H42" s="4" t="s">
        <v>931</v>
      </c>
      <c r="I42" s="4" t="s">
        <v>1717</v>
      </c>
      <c r="J42" s="4"/>
      <c r="K42" s="4"/>
      <c r="L42" s="4" t="s">
        <v>2521</v>
      </c>
      <c r="M42" s="4" t="s">
        <v>2521</v>
      </c>
      <c r="N42" s="5">
        <v>44740.6270833333</v>
      </c>
      <c r="O42" s="4"/>
    </row>
    <row r="43" spans="1:15">
      <c r="A43" s="4" t="s">
        <v>5092</v>
      </c>
      <c r="B43" s="4" t="s">
        <v>249</v>
      </c>
      <c r="C43" s="4" t="s">
        <v>933</v>
      </c>
      <c r="D43" s="4" t="s">
        <v>5093</v>
      </c>
      <c r="E43" s="4" t="s">
        <v>5094</v>
      </c>
      <c r="F43" s="4" t="s">
        <v>248</v>
      </c>
      <c r="G43" s="4" t="s">
        <v>1544</v>
      </c>
      <c r="H43" s="4" t="s">
        <v>931</v>
      </c>
      <c r="I43" s="4" t="s">
        <v>1717</v>
      </c>
      <c r="J43" s="4"/>
      <c r="K43" s="4"/>
      <c r="L43" s="4" t="s">
        <v>4913</v>
      </c>
      <c r="M43" s="4" t="s">
        <v>4875</v>
      </c>
      <c r="N43" s="5">
        <v>44740.5916666667</v>
      </c>
      <c r="O43" s="4"/>
    </row>
    <row r="44" spans="1:15">
      <c r="A44" s="4" t="s">
        <v>5095</v>
      </c>
      <c r="B44" s="4" t="s">
        <v>249</v>
      </c>
      <c r="C44" s="4" t="s">
        <v>257</v>
      </c>
      <c r="D44" s="4" t="s">
        <v>5096</v>
      </c>
      <c r="E44" s="4" t="s">
        <v>5097</v>
      </c>
      <c r="F44" s="4" t="s">
        <v>248</v>
      </c>
      <c r="G44" s="4" t="s">
        <v>1544</v>
      </c>
      <c r="H44" s="4" t="s">
        <v>931</v>
      </c>
      <c r="I44" s="4"/>
      <c r="J44" s="4"/>
      <c r="K44" s="4"/>
      <c r="L44" s="4" t="s">
        <v>4942</v>
      </c>
      <c r="M44" s="4" t="s">
        <v>5006</v>
      </c>
      <c r="N44" s="5">
        <v>44740.5729166667</v>
      </c>
      <c r="O44" s="4"/>
    </row>
    <row r="45" spans="1:15">
      <c r="A45" s="4" t="s">
        <v>5098</v>
      </c>
      <c r="B45" s="4" t="s">
        <v>249</v>
      </c>
      <c r="C45" s="4" t="s">
        <v>244</v>
      </c>
      <c r="D45" s="4" t="s">
        <v>5099</v>
      </c>
      <c r="E45" s="4" t="s">
        <v>5100</v>
      </c>
      <c r="F45" s="4" t="s">
        <v>248</v>
      </c>
      <c r="G45" s="4" t="s">
        <v>1544</v>
      </c>
      <c r="H45" s="4" t="s">
        <v>931</v>
      </c>
      <c r="I45" s="4"/>
      <c r="J45" s="4"/>
      <c r="K45" s="4"/>
      <c r="L45" s="4" t="s">
        <v>4913</v>
      </c>
      <c r="M45" s="4" t="s">
        <v>4875</v>
      </c>
      <c r="N45" s="5">
        <v>44740.5451388889</v>
      </c>
      <c r="O45" s="4"/>
    </row>
    <row r="46" spans="1:15">
      <c r="A46" s="4" t="s">
        <v>5101</v>
      </c>
      <c r="B46" s="4" t="s">
        <v>249</v>
      </c>
      <c r="C46" s="4" t="s">
        <v>933</v>
      </c>
      <c r="D46" s="4" t="s">
        <v>5102</v>
      </c>
      <c r="E46" s="4" t="s">
        <v>5103</v>
      </c>
      <c r="F46" s="4" t="s">
        <v>248</v>
      </c>
      <c r="G46" s="4" t="s">
        <v>1544</v>
      </c>
      <c r="H46" s="4" t="s">
        <v>931</v>
      </c>
      <c r="I46" s="4" t="s">
        <v>1717</v>
      </c>
      <c r="J46" s="4"/>
      <c r="K46" s="4"/>
      <c r="L46" s="4" t="s">
        <v>4913</v>
      </c>
      <c r="M46" s="4" t="s">
        <v>1728</v>
      </c>
      <c r="N46" s="5">
        <v>44740.5444444444</v>
      </c>
      <c r="O46" s="4"/>
    </row>
    <row r="47" spans="1:15">
      <c r="A47" s="4" t="s">
        <v>5104</v>
      </c>
      <c r="B47" s="4" t="s">
        <v>249</v>
      </c>
      <c r="C47" s="4" t="s">
        <v>933</v>
      </c>
      <c r="D47" s="4" t="s">
        <v>5105</v>
      </c>
      <c r="E47" s="4" t="s">
        <v>5106</v>
      </c>
      <c r="F47" s="4" t="s">
        <v>4912</v>
      </c>
      <c r="G47" s="4" t="s">
        <v>1544</v>
      </c>
      <c r="H47" s="4" t="s">
        <v>931</v>
      </c>
      <c r="I47" s="4"/>
      <c r="J47" s="4"/>
      <c r="K47" s="4" t="s">
        <v>1717</v>
      </c>
      <c r="L47" s="4" t="s">
        <v>4913</v>
      </c>
      <c r="M47" s="4" t="s">
        <v>4914</v>
      </c>
      <c r="N47" s="5">
        <v>44740.3986111111</v>
      </c>
      <c r="O47" s="4"/>
    </row>
    <row r="48" spans="1:15">
      <c r="A48" s="4" t="s">
        <v>5107</v>
      </c>
      <c r="B48" s="4" t="s">
        <v>249</v>
      </c>
      <c r="C48" s="4" t="s">
        <v>933</v>
      </c>
      <c r="D48" s="4" t="s">
        <v>5108</v>
      </c>
      <c r="E48" s="4" t="s">
        <v>5109</v>
      </c>
      <c r="F48" s="4" t="s">
        <v>4904</v>
      </c>
      <c r="G48" s="4" t="s">
        <v>1544</v>
      </c>
      <c r="H48" s="4" t="s">
        <v>931</v>
      </c>
      <c r="I48" s="4" t="s">
        <v>1717</v>
      </c>
      <c r="J48" s="4"/>
      <c r="K48" s="4"/>
      <c r="L48" s="4" t="s">
        <v>2539</v>
      </c>
      <c r="M48" s="4" t="s">
        <v>3938</v>
      </c>
      <c r="N48" s="5">
        <v>44740.3763888889</v>
      </c>
      <c r="O48" s="4"/>
    </row>
    <row r="49" spans="1:15">
      <c r="A49" s="4" t="s">
        <v>5110</v>
      </c>
      <c r="B49" s="4" t="s">
        <v>249</v>
      </c>
      <c r="C49" s="4" t="s">
        <v>933</v>
      </c>
      <c r="D49" s="4" t="s">
        <v>5111</v>
      </c>
      <c r="E49" s="4" t="s">
        <v>5112</v>
      </c>
      <c r="F49" s="4" t="s">
        <v>248</v>
      </c>
      <c r="G49" s="4" t="s">
        <v>1544</v>
      </c>
      <c r="H49" s="4" t="s">
        <v>931</v>
      </c>
      <c r="I49" s="4" t="s">
        <v>1717</v>
      </c>
      <c r="J49" s="4"/>
      <c r="K49" s="4"/>
      <c r="L49" s="4" t="s">
        <v>2521</v>
      </c>
      <c r="M49" s="4" t="s">
        <v>4875</v>
      </c>
      <c r="N49" s="5">
        <v>44739.75625</v>
      </c>
      <c r="O49" s="4"/>
    </row>
    <row r="50" spans="1:15">
      <c r="A50" s="4" t="s">
        <v>5113</v>
      </c>
      <c r="B50" s="4" t="s">
        <v>249</v>
      </c>
      <c r="C50" s="4" t="s">
        <v>933</v>
      </c>
      <c r="D50" s="4" t="s">
        <v>5114</v>
      </c>
      <c r="E50" s="4" t="s">
        <v>5115</v>
      </c>
      <c r="F50" s="4" t="s">
        <v>4904</v>
      </c>
      <c r="G50" s="4" t="s">
        <v>1544</v>
      </c>
      <c r="H50" s="4" t="s">
        <v>931</v>
      </c>
      <c r="I50" s="4" t="s">
        <v>1717</v>
      </c>
      <c r="J50" s="4"/>
      <c r="K50" s="4"/>
      <c r="L50" s="4" t="s">
        <v>2521</v>
      </c>
      <c r="M50" s="4" t="s">
        <v>2434</v>
      </c>
      <c r="N50" s="5">
        <v>44739.7458333333</v>
      </c>
      <c r="O50" s="4"/>
    </row>
    <row r="51" spans="1:15">
      <c r="A51" s="4" t="s">
        <v>5116</v>
      </c>
      <c r="B51" s="4" t="s">
        <v>249</v>
      </c>
      <c r="C51" s="4" t="s">
        <v>244</v>
      </c>
      <c r="D51" s="4" t="s">
        <v>5117</v>
      </c>
      <c r="E51" s="4" t="s">
        <v>5118</v>
      </c>
      <c r="F51" s="4" t="s">
        <v>918</v>
      </c>
      <c r="G51" s="4" t="s">
        <v>1544</v>
      </c>
      <c r="H51" s="4" t="s">
        <v>931</v>
      </c>
      <c r="I51" s="4"/>
      <c r="J51" s="4"/>
      <c r="K51" s="4"/>
      <c r="L51" s="4" t="s">
        <v>2539</v>
      </c>
      <c r="M51" s="4" t="s">
        <v>2215</v>
      </c>
      <c r="N51" s="5">
        <v>44739.70625</v>
      </c>
      <c r="O51" s="4"/>
    </row>
    <row r="52" spans="1:15">
      <c r="A52" s="4" t="s">
        <v>5119</v>
      </c>
      <c r="B52" s="4" t="s">
        <v>249</v>
      </c>
      <c r="C52" s="4" t="s">
        <v>244</v>
      </c>
      <c r="D52" s="4" t="s">
        <v>5120</v>
      </c>
      <c r="E52" s="4" t="s">
        <v>5121</v>
      </c>
      <c r="F52" s="4" t="s">
        <v>248</v>
      </c>
      <c r="G52" s="4" t="s">
        <v>1544</v>
      </c>
      <c r="H52" s="4" t="s">
        <v>931</v>
      </c>
      <c r="I52" s="4"/>
      <c r="J52" s="4"/>
      <c r="K52" s="4"/>
      <c r="L52" s="4" t="s">
        <v>4913</v>
      </c>
      <c r="M52" s="4" t="s">
        <v>1917</v>
      </c>
      <c r="N52" s="5">
        <v>44739.6256944444</v>
      </c>
      <c r="O52" s="4"/>
    </row>
    <row r="53" spans="1:15">
      <c r="A53" s="4" t="s">
        <v>5122</v>
      </c>
      <c r="B53" s="4" t="s">
        <v>249</v>
      </c>
      <c r="C53" s="4" t="s">
        <v>244</v>
      </c>
      <c r="D53" s="4" t="s">
        <v>5123</v>
      </c>
      <c r="E53" s="4" t="s">
        <v>5124</v>
      </c>
      <c r="F53" s="4" t="s">
        <v>248</v>
      </c>
      <c r="G53" s="4" t="s">
        <v>1544</v>
      </c>
      <c r="H53" s="4" t="s">
        <v>931</v>
      </c>
      <c r="I53" s="4"/>
      <c r="J53" s="4"/>
      <c r="K53" s="4"/>
      <c r="L53" s="4" t="s">
        <v>4913</v>
      </c>
      <c r="M53" s="4" t="s">
        <v>1735</v>
      </c>
      <c r="N53" s="5">
        <v>44739.6215277778</v>
      </c>
      <c r="O53" s="4"/>
    </row>
    <row r="54" spans="1:15">
      <c r="A54" s="4" t="s">
        <v>5125</v>
      </c>
      <c r="B54" s="4" t="s">
        <v>249</v>
      </c>
      <c r="C54" s="4" t="s">
        <v>933</v>
      </c>
      <c r="D54" s="4" t="s">
        <v>5126</v>
      </c>
      <c r="E54" s="4" t="s">
        <v>5127</v>
      </c>
      <c r="F54" s="4" t="s">
        <v>248</v>
      </c>
      <c r="G54" s="4" t="s">
        <v>1544</v>
      </c>
      <c r="H54" s="4" t="s">
        <v>931</v>
      </c>
      <c r="I54" s="4" t="s">
        <v>1717</v>
      </c>
      <c r="J54" s="4"/>
      <c r="K54" s="4"/>
      <c r="L54" s="4" t="s">
        <v>4913</v>
      </c>
      <c r="M54" s="4" t="s">
        <v>4913</v>
      </c>
      <c r="N54" s="5">
        <v>44739.6006944444</v>
      </c>
      <c r="O54" s="4"/>
    </row>
    <row r="55" spans="1:15">
      <c r="A55" s="4" t="s">
        <v>5128</v>
      </c>
      <c r="B55" s="4" t="s">
        <v>249</v>
      </c>
      <c r="C55" s="4" t="s">
        <v>933</v>
      </c>
      <c r="D55" s="4" t="s">
        <v>5129</v>
      </c>
      <c r="E55" s="4" t="s">
        <v>5130</v>
      </c>
      <c r="F55" s="4" t="s">
        <v>248</v>
      </c>
      <c r="G55" s="4" t="s">
        <v>1544</v>
      </c>
      <c r="H55" s="4" t="s">
        <v>931</v>
      </c>
      <c r="I55" s="4" t="s">
        <v>1717</v>
      </c>
      <c r="J55" s="4"/>
      <c r="K55" s="4"/>
      <c r="L55" s="4" t="s">
        <v>4913</v>
      </c>
      <c r="M55" s="4" t="s">
        <v>5131</v>
      </c>
      <c r="N55" s="5">
        <v>44739.5951388889</v>
      </c>
      <c r="O55" s="4"/>
    </row>
    <row r="56" spans="1:15">
      <c r="A56" s="4" t="s">
        <v>5132</v>
      </c>
      <c r="B56" s="4" t="s">
        <v>297</v>
      </c>
      <c r="C56" s="4" t="s">
        <v>244</v>
      </c>
      <c r="D56" s="4" t="s">
        <v>5133</v>
      </c>
      <c r="E56" s="4" t="s">
        <v>5134</v>
      </c>
      <c r="F56" s="4" t="s">
        <v>4912</v>
      </c>
      <c r="G56" s="4" t="s">
        <v>1544</v>
      </c>
      <c r="H56" s="4" t="s">
        <v>931</v>
      </c>
      <c r="I56" s="4"/>
      <c r="J56" s="4"/>
      <c r="K56" s="4"/>
      <c r="L56" s="4" t="s">
        <v>4913</v>
      </c>
      <c r="M56" s="4" t="s">
        <v>2323</v>
      </c>
      <c r="N56" s="5">
        <v>44739.5819444444</v>
      </c>
      <c r="O56" s="4"/>
    </row>
    <row r="57" spans="1:15">
      <c r="A57" s="4" t="s">
        <v>5135</v>
      </c>
      <c r="B57" s="4" t="s">
        <v>297</v>
      </c>
      <c r="C57" s="4" t="s">
        <v>933</v>
      </c>
      <c r="D57" s="4" t="s">
        <v>5136</v>
      </c>
      <c r="E57" s="4" t="s">
        <v>5137</v>
      </c>
      <c r="F57" s="4" t="s">
        <v>4912</v>
      </c>
      <c r="G57" s="4" t="s">
        <v>1544</v>
      </c>
      <c r="H57" s="4" t="s">
        <v>931</v>
      </c>
      <c r="I57" s="4"/>
      <c r="J57" s="4"/>
      <c r="K57" s="4" t="s">
        <v>1717</v>
      </c>
      <c r="L57" s="4" t="s">
        <v>4913</v>
      </c>
      <c r="M57" s="4" t="s">
        <v>4914</v>
      </c>
      <c r="N57" s="5">
        <v>44739.5701388889</v>
      </c>
      <c r="O57" s="4"/>
    </row>
    <row r="58" spans="1:15">
      <c r="A58" s="4" t="s">
        <v>5138</v>
      </c>
      <c r="B58" s="4" t="s">
        <v>249</v>
      </c>
      <c r="C58" s="4" t="s">
        <v>933</v>
      </c>
      <c r="D58" s="4" t="s">
        <v>5139</v>
      </c>
      <c r="E58" s="4" t="s">
        <v>5140</v>
      </c>
      <c r="F58" s="4" t="s">
        <v>4912</v>
      </c>
      <c r="G58" s="4" t="s">
        <v>1544</v>
      </c>
      <c r="H58" s="4" t="s">
        <v>931</v>
      </c>
      <c r="I58" s="4"/>
      <c r="J58" s="4"/>
      <c r="K58" s="4" t="s">
        <v>1717</v>
      </c>
      <c r="L58" s="4" t="s">
        <v>4913</v>
      </c>
      <c r="M58" s="4" t="s">
        <v>4914</v>
      </c>
      <c r="N58" s="5">
        <v>44739.5631944444</v>
      </c>
      <c r="O58" s="4"/>
    </row>
    <row r="59" spans="1:15">
      <c r="A59" s="4" t="s">
        <v>5141</v>
      </c>
      <c r="B59" s="4" t="s">
        <v>249</v>
      </c>
      <c r="C59" s="4" t="s">
        <v>933</v>
      </c>
      <c r="D59" s="4" t="s">
        <v>5142</v>
      </c>
      <c r="E59" s="4" t="s">
        <v>5143</v>
      </c>
      <c r="F59" s="4" t="s">
        <v>4912</v>
      </c>
      <c r="G59" s="4" t="s">
        <v>1544</v>
      </c>
      <c r="H59" s="4" t="s">
        <v>931</v>
      </c>
      <c r="I59" s="4"/>
      <c r="J59" s="4"/>
      <c r="K59" s="4" t="s">
        <v>1717</v>
      </c>
      <c r="L59" s="4" t="s">
        <v>4913</v>
      </c>
      <c r="M59" s="4" t="s">
        <v>4914</v>
      </c>
      <c r="N59" s="5">
        <v>44739.5625</v>
      </c>
      <c r="O59" s="4"/>
    </row>
    <row r="60" spans="1:15">
      <c r="A60" s="4" t="s">
        <v>5144</v>
      </c>
      <c r="B60" s="4" t="s">
        <v>249</v>
      </c>
      <c r="C60" s="4" t="s">
        <v>933</v>
      </c>
      <c r="D60" s="4" t="s">
        <v>5145</v>
      </c>
      <c r="E60" s="4" t="s">
        <v>5146</v>
      </c>
      <c r="F60" s="4" t="s">
        <v>4912</v>
      </c>
      <c r="G60" s="4" t="s">
        <v>1544</v>
      </c>
      <c r="H60" s="4" t="s">
        <v>931</v>
      </c>
      <c r="I60" s="4"/>
      <c r="J60" s="4"/>
      <c r="K60" s="4" t="s">
        <v>1717</v>
      </c>
      <c r="L60" s="4" t="s">
        <v>4913</v>
      </c>
      <c r="M60" s="4" t="s">
        <v>4914</v>
      </c>
      <c r="N60" s="5">
        <v>44739.5618055556</v>
      </c>
      <c r="O60" s="4"/>
    </row>
    <row r="61" spans="1:15">
      <c r="A61" s="4" t="s">
        <v>5147</v>
      </c>
      <c r="B61" s="4" t="s">
        <v>249</v>
      </c>
      <c r="C61" s="4" t="s">
        <v>933</v>
      </c>
      <c r="D61" s="4" t="s">
        <v>5148</v>
      </c>
      <c r="E61" s="4" t="s">
        <v>5149</v>
      </c>
      <c r="F61" s="4" t="s">
        <v>4912</v>
      </c>
      <c r="G61" s="4" t="s">
        <v>1544</v>
      </c>
      <c r="H61" s="4" t="s">
        <v>931</v>
      </c>
      <c r="I61" s="4"/>
      <c r="J61" s="4"/>
      <c r="K61" s="4" t="s">
        <v>1717</v>
      </c>
      <c r="L61" s="4" t="s">
        <v>4913</v>
      </c>
      <c r="M61" s="4" t="s">
        <v>4914</v>
      </c>
      <c r="N61" s="5">
        <v>44739.5611111111</v>
      </c>
      <c r="O61" s="4"/>
    </row>
    <row r="62" spans="1:15">
      <c r="A62" s="4" t="s">
        <v>5150</v>
      </c>
      <c r="B62" s="4" t="s">
        <v>249</v>
      </c>
      <c r="C62" s="4" t="s">
        <v>933</v>
      </c>
      <c r="D62" s="4" t="s">
        <v>5151</v>
      </c>
      <c r="E62" s="4" t="s">
        <v>5152</v>
      </c>
      <c r="F62" s="4" t="s">
        <v>4912</v>
      </c>
      <c r="G62" s="4" t="s">
        <v>1544</v>
      </c>
      <c r="H62" s="4" t="s">
        <v>931</v>
      </c>
      <c r="I62" s="4"/>
      <c r="J62" s="4"/>
      <c r="K62" s="4" t="s">
        <v>1717</v>
      </c>
      <c r="L62" s="4" t="s">
        <v>4913</v>
      </c>
      <c r="M62" s="4" t="s">
        <v>4914</v>
      </c>
      <c r="N62" s="5">
        <v>44739.5611111111</v>
      </c>
      <c r="O62" s="4"/>
    </row>
    <row r="63" spans="1:15">
      <c r="A63" s="4" t="s">
        <v>5153</v>
      </c>
      <c r="B63" s="4" t="s">
        <v>249</v>
      </c>
      <c r="C63" s="4" t="s">
        <v>933</v>
      </c>
      <c r="D63" s="4" t="s">
        <v>5154</v>
      </c>
      <c r="E63" s="4" t="s">
        <v>5155</v>
      </c>
      <c r="F63" s="4" t="s">
        <v>918</v>
      </c>
      <c r="G63" s="4" t="s">
        <v>1544</v>
      </c>
      <c r="H63" s="4" t="s">
        <v>931</v>
      </c>
      <c r="I63" s="4" t="s">
        <v>1717</v>
      </c>
      <c r="J63" s="4"/>
      <c r="K63" s="4"/>
      <c r="L63" s="4" t="s">
        <v>3925</v>
      </c>
      <c r="M63" s="4" t="s">
        <v>4905</v>
      </c>
      <c r="N63" s="5">
        <v>44739.4465277778</v>
      </c>
      <c r="O63" s="4"/>
    </row>
    <row r="64" spans="1:15">
      <c r="A64" s="4" t="s">
        <v>5156</v>
      </c>
      <c r="B64" s="4" t="s">
        <v>249</v>
      </c>
      <c r="C64" s="4" t="s">
        <v>933</v>
      </c>
      <c r="D64" s="4" t="s">
        <v>5157</v>
      </c>
      <c r="E64" s="4" t="s">
        <v>5158</v>
      </c>
      <c r="F64" s="4" t="s">
        <v>4904</v>
      </c>
      <c r="G64" s="4" t="s">
        <v>1544</v>
      </c>
      <c r="H64" s="4" t="s">
        <v>931</v>
      </c>
      <c r="I64" s="4" t="s">
        <v>1717</v>
      </c>
      <c r="J64" s="4"/>
      <c r="K64" s="4"/>
      <c r="L64" s="4" t="s">
        <v>2521</v>
      </c>
      <c r="M64" s="4" t="s">
        <v>2521</v>
      </c>
      <c r="N64" s="5">
        <v>44737.7444444444</v>
      </c>
      <c r="O64" s="4"/>
    </row>
    <row r="65" spans="1:15">
      <c r="A65" s="4" t="s">
        <v>5159</v>
      </c>
      <c r="B65" s="4" t="s">
        <v>249</v>
      </c>
      <c r="C65" s="4" t="s">
        <v>244</v>
      </c>
      <c r="D65" s="4" t="s">
        <v>5160</v>
      </c>
      <c r="E65" s="4" t="s">
        <v>5161</v>
      </c>
      <c r="F65" s="4" t="s">
        <v>4904</v>
      </c>
      <c r="G65" s="4" t="s">
        <v>1544</v>
      </c>
      <c r="H65" s="4" t="s">
        <v>931</v>
      </c>
      <c r="I65" s="4"/>
      <c r="J65" s="4"/>
      <c r="K65" s="4"/>
      <c r="L65" s="4" t="s">
        <v>2521</v>
      </c>
      <c r="M65" s="4" t="s">
        <v>2434</v>
      </c>
      <c r="N65" s="5">
        <v>44737.7430555556</v>
      </c>
      <c r="O65" s="4"/>
    </row>
    <row r="66" spans="1:15">
      <c r="A66" s="4" t="s">
        <v>5162</v>
      </c>
      <c r="B66" s="4" t="s">
        <v>249</v>
      </c>
      <c r="C66" s="4" t="s">
        <v>933</v>
      </c>
      <c r="D66" s="4" t="s">
        <v>5163</v>
      </c>
      <c r="E66" s="4" t="s">
        <v>5164</v>
      </c>
      <c r="F66" s="4" t="s">
        <v>248</v>
      </c>
      <c r="G66" s="4" t="s">
        <v>1544</v>
      </c>
      <c r="H66" s="4" t="s">
        <v>931</v>
      </c>
      <c r="I66" s="4" t="s">
        <v>1717</v>
      </c>
      <c r="J66" s="4"/>
      <c r="K66" s="4"/>
      <c r="L66" s="4" t="s">
        <v>3960</v>
      </c>
      <c r="M66" s="4" t="s">
        <v>4875</v>
      </c>
      <c r="N66" s="5">
        <v>44737.7354166667</v>
      </c>
      <c r="O66" s="4"/>
    </row>
    <row r="67" spans="1:15">
      <c r="A67" s="4" t="s">
        <v>5165</v>
      </c>
      <c r="B67" s="4" t="s">
        <v>249</v>
      </c>
      <c r="C67" s="4" t="s">
        <v>244</v>
      </c>
      <c r="D67" s="4" t="s">
        <v>5166</v>
      </c>
      <c r="E67" s="4" t="s">
        <v>5167</v>
      </c>
      <c r="F67" s="4" t="s">
        <v>248</v>
      </c>
      <c r="G67" s="4" t="s">
        <v>1544</v>
      </c>
      <c r="H67" s="4" t="s">
        <v>931</v>
      </c>
      <c r="I67" s="4"/>
      <c r="J67" s="4"/>
      <c r="K67" s="4"/>
      <c r="L67" s="4" t="s">
        <v>3960</v>
      </c>
      <c r="M67" s="4" t="s">
        <v>4875</v>
      </c>
      <c r="N67" s="5">
        <v>44737.7354166667</v>
      </c>
      <c r="O67" s="4"/>
    </row>
    <row r="68" spans="1:15">
      <c r="A68" s="4" t="s">
        <v>5168</v>
      </c>
      <c r="B68" s="4" t="s">
        <v>249</v>
      </c>
      <c r="C68" s="4" t="s">
        <v>933</v>
      </c>
      <c r="D68" s="4" t="s">
        <v>5169</v>
      </c>
      <c r="E68" s="4" t="s">
        <v>5170</v>
      </c>
      <c r="F68" s="4" t="s">
        <v>248</v>
      </c>
      <c r="G68" s="4" t="s">
        <v>1544</v>
      </c>
      <c r="H68" s="4" t="s">
        <v>931</v>
      </c>
      <c r="I68" s="4" t="s">
        <v>1717</v>
      </c>
      <c r="J68" s="4"/>
      <c r="K68" s="4"/>
      <c r="L68" s="4" t="s">
        <v>3960</v>
      </c>
      <c r="M68" s="4" t="s">
        <v>4875</v>
      </c>
      <c r="N68" s="5">
        <v>44737.7347222222</v>
      </c>
      <c r="O68" s="4"/>
    </row>
    <row r="69" spans="1:15">
      <c r="A69" s="4" t="s">
        <v>5171</v>
      </c>
      <c r="B69" s="4" t="s">
        <v>249</v>
      </c>
      <c r="C69" s="4" t="s">
        <v>933</v>
      </c>
      <c r="D69" s="4" t="s">
        <v>5172</v>
      </c>
      <c r="E69" s="4" t="s">
        <v>5173</v>
      </c>
      <c r="F69" s="4" t="s">
        <v>248</v>
      </c>
      <c r="G69" s="4" t="s">
        <v>1544</v>
      </c>
      <c r="H69" s="4" t="s">
        <v>931</v>
      </c>
      <c r="I69" s="4" t="s">
        <v>1717</v>
      </c>
      <c r="J69" s="4"/>
      <c r="K69" s="4"/>
      <c r="L69" s="4" t="s">
        <v>3960</v>
      </c>
      <c r="M69" s="4" t="s">
        <v>4875</v>
      </c>
      <c r="N69" s="5">
        <v>44737.7340277778</v>
      </c>
      <c r="O69" s="4"/>
    </row>
    <row r="70" spans="1:15">
      <c r="A70" s="4" t="s">
        <v>5174</v>
      </c>
      <c r="B70" s="4" t="s">
        <v>249</v>
      </c>
      <c r="C70" s="4" t="s">
        <v>933</v>
      </c>
      <c r="D70" s="4" t="s">
        <v>5175</v>
      </c>
      <c r="E70" s="4" t="s">
        <v>5176</v>
      </c>
      <c r="F70" s="4" t="s">
        <v>248</v>
      </c>
      <c r="G70" s="4" t="s">
        <v>1544</v>
      </c>
      <c r="H70" s="4" t="s">
        <v>931</v>
      </c>
      <c r="I70" s="4" t="s">
        <v>4078</v>
      </c>
      <c r="J70" s="4"/>
      <c r="K70" s="4"/>
      <c r="L70" s="4" t="s">
        <v>3960</v>
      </c>
      <c r="M70" s="4" t="s">
        <v>4875</v>
      </c>
      <c r="N70" s="5">
        <v>44737.7340277778</v>
      </c>
      <c r="O70" s="4"/>
    </row>
    <row r="71" spans="1:15">
      <c r="A71" s="4" t="s">
        <v>5177</v>
      </c>
      <c r="B71" s="4" t="s">
        <v>249</v>
      </c>
      <c r="C71" s="4" t="s">
        <v>933</v>
      </c>
      <c r="D71" s="4" t="s">
        <v>5178</v>
      </c>
      <c r="E71" s="4" t="s">
        <v>5179</v>
      </c>
      <c r="F71" s="4" t="s">
        <v>248</v>
      </c>
      <c r="G71" s="4" t="s">
        <v>1544</v>
      </c>
      <c r="H71" s="4" t="s">
        <v>931</v>
      </c>
      <c r="I71" s="4" t="s">
        <v>4078</v>
      </c>
      <c r="J71" s="4"/>
      <c r="K71" s="4"/>
      <c r="L71" s="4" t="s">
        <v>3960</v>
      </c>
      <c r="M71" s="4" t="s">
        <v>4875</v>
      </c>
      <c r="N71" s="5">
        <v>44737.7333333333</v>
      </c>
      <c r="O71" s="4"/>
    </row>
    <row r="72" spans="1:15">
      <c r="A72" s="4" t="s">
        <v>5180</v>
      </c>
      <c r="B72" s="4" t="s">
        <v>249</v>
      </c>
      <c r="C72" s="4" t="s">
        <v>933</v>
      </c>
      <c r="D72" s="4" t="s">
        <v>5181</v>
      </c>
      <c r="E72" s="4" t="s">
        <v>5182</v>
      </c>
      <c r="F72" s="4" t="s">
        <v>248</v>
      </c>
      <c r="G72" s="4" t="s">
        <v>1544</v>
      </c>
      <c r="H72" s="4" t="s">
        <v>931</v>
      </c>
      <c r="I72" s="4" t="s">
        <v>1717</v>
      </c>
      <c r="J72" s="4"/>
      <c r="K72" s="4"/>
      <c r="L72" s="4" t="s">
        <v>3960</v>
      </c>
      <c r="M72" s="4" t="s">
        <v>4875</v>
      </c>
      <c r="N72" s="5">
        <v>44737.7298611111</v>
      </c>
      <c r="O72" s="4"/>
    </row>
    <row r="73" spans="1:15">
      <c r="A73" s="4" t="s">
        <v>5183</v>
      </c>
      <c r="B73" s="4" t="s">
        <v>249</v>
      </c>
      <c r="C73" s="4" t="s">
        <v>933</v>
      </c>
      <c r="D73" s="4" t="s">
        <v>5184</v>
      </c>
      <c r="E73" s="4" t="s">
        <v>5185</v>
      </c>
      <c r="F73" s="4" t="s">
        <v>248</v>
      </c>
      <c r="G73" s="4" t="s">
        <v>1544</v>
      </c>
      <c r="H73" s="4" t="s">
        <v>931</v>
      </c>
      <c r="I73" s="4" t="s">
        <v>4078</v>
      </c>
      <c r="J73" s="4"/>
      <c r="K73" s="4" t="s">
        <v>4078</v>
      </c>
      <c r="L73" s="4" t="s">
        <v>3960</v>
      </c>
      <c r="M73" s="4" t="s">
        <v>4875</v>
      </c>
      <c r="N73" s="5">
        <v>44737.7291666667</v>
      </c>
      <c r="O73" s="4"/>
    </row>
    <row r="74" spans="1:15">
      <c r="A74" s="4" t="s">
        <v>5186</v>
      </c>
      <c r="B74" s="4" t="s">
        <v>249</v>
      </c>
      <c r="C74" s="4" t="s">
        <v>933</v>
      </c>
      <c r="D74" s="4" t="s">
        <v>5187</v>
      </c>
      <c r="E74" s="4" t="s">
        <v>5188</v>
      </c>
      <c r="F74" s="4" t="s">
        <v>248</v>
      </c>
      <c r="G74" s="4" t="s">
        <v>1544</v>
      </c>
      <c r="H74" s="4" t="s">
        <v>931</v>
      </c>
      <c r="I74" s="4" t="s">
        <v>4078</v>
      </c>
      <c r="J74" s="4"/>
      <c r="K74" s="4"/>
      <c r="L74" s="4" t="s">
        <v>3960</v>
      </c>
      <c r="M74" s="4" t="s">
        <v>4875</v>
      </c>
      <c r="N74" s="5">
        <v>44737.7284722222</v>
      </c>
      <c r="O74" s="4"/>
    </row>
    <row r="75" spans="1:15">
      <c r="A75" s="4" t="s">
        <v>5189</v>
      </c>
      <c r="B75" s="4" t="s">
        <v>249</v>
      </c>
      <c r="C75" s="4" t="s">
        <v>257</v>
      </c>
      <c r="D75" s="4" t="s">
        <v>5190</v>
      </c>
      <c r="E75" s="4" t="s">
        <v>5191</v>
      </c>
      <c r="F75" s="4" t="s">
        <v>918</v>
      </c>
      <c r="G75" s="4" t="s">
        <v>1544</v>
      </c>
      <c r="H75" s="4" t="s">
        <v>931</v>
      </c>
      <c r="I75" s="4" t="s">
        <v>1717</v>
      </c>
      <c r="J75" s="4"/>
      <c r="K75" s="4"/>
      <c r="L75" s="4" t="s">
        <v>2539</v>
      </c>
      <c r="M75" s="4" t="s">
        <v>2323</v>
      </c>
      <c r="N75" s="5">
        <v>44737.6652777778</v>
      </c>
      <c r="O75" s="4"/>
    </row>
    <row r="76" spans="1:15">
      <c r="A76" s="4" t="s">
        <v>5192</v>
      </c>
      <c r="B76" s="4" t="s">
        <v>249</v>
      </c>
      <c r="C76" s="4" t="s">
        <v>933</v>
      </c>
      <c r="D76" s="4" t="s">
        <v>5193</v>
      </c>
      <c r="E76" s="4" t="s">
        <v>5194</v>
      </c>
      <c r="F76" s="4" t="s">
        <v>918</v>
      </c>
      <c r="G76" s="4" t="s">
        <v>1544</v>
      </c>
      <c r="H76" s="4" t="s">
        <v>931</v>
      </c>
      <c r="I76" s="4" t="s">
        <v>1717</v>
      </c>
      <c r="J76" s="4"/>
      <c r="K76" s="4"/>
      <c r="L76" s="4" t="s">
        <v>2539</v>
      </c>
      <c r="M76" s="4" t="s">
        <v>2539</v>
      </c>
      <c r="N76" s="5">
        <v>44737.6638888889</v>
      </c>
      <c r="O76" s="4"/>
    </row>
    <row r="77" spans="1:15">
      <c r="A77" s="4" t="s">
        <v>5195</v>
      </c>
      <c r="B77" s="4" t="s">
        <v>249</v>
      </c>
      <c r="C77" s="4" t="s">
        <v>933</v>
      </c>
      <c r="D77" s="4" t="s">
        <v>5196</v>
      </c>
      <c r="E77" s="4" t="s">
        <v>5197</v>
      </c>
      <c r="F77" s="4" t="s">
        <v>4904</v>
      </c>
      <c r="G77" s="4" t="s">
        <v>1544</v>
      </c>
      <c r="H77" s="4" t="s">
        <v>931</v>
      </c>
      <c r="I77" s="4" t="s">
        <v>1717</v>
      </c>
      <c r="J77" s="4"/>
      <c r="K77" s="4" t="s">
        <v>1717</v>
      </c>
      <c r="L77" s="4" t="s">
        <v>3925</v>
      </c>
      <c r="M77" s="4" t="s">
        <v>4905</v>
      </c>
      <c r="N77" s="5">
        <v>44736.7583333333</v>
      </c>
      <c r="O77" s="4"/>
    </row>
    <row r="78" spans="1:15">
      <c r="A78" s="4" t="s">
        <v>5198</v>
      </c>
      <c r="B78" s="4" t="s">
        <v>249</v>
      </c>
      <c r="C78" s="4" t="s">
        <v>933</v>
      </c>
      <c r="D78" s="4" t="s">
        <v>5199</v>
      </c>
      <c r="E78" s="4" t="s">
        <v>5200</v>
      </c>
      <c r="F78" s="4" t="s">
        <v>918</v>
      </c>
      <c r="G78" s="4" t="s">
        <v>1544</v>
      </c>
      <c r="H78" s="4" t="s">
        <v>931</v>
      </c>
      <c r="I78" s="4" t="s">
        <v>1717</v>
      </c>
      <c r="J78" s="4"/>
      <c r="K78" s="4"/>
      <c r="L78" s="4" t="s">
        <v>2539</v>
      </c>
      <c r="M78" s="4" t="s">
        <v>2539</v>
      </c>
      <c r="N78" s="5">
        <v>44736.7055555556</v>
      </c>
      <c r="O78" s="4"/>
    </row>
    <row r="79" spans="1:15">
      <c r="A79" s="4" t="s">
        <v>5201</v>
      </c>
      <c r="B79" s="4" t="s">
        <v>249</v>
      </c>
      <c r="C79" s="4" t="s">
        <v>933</v>
      </c>
      <c r="D79" s="4" t="s">
        <v>5202</v>
      </c>
      <c r="E79" s="4" t="s">
        <v>5203</v>
      </c>
      <c r="F79" s="4" t="s">
        <v>248</v>
      </c>
      <c r="G79" s="4" t="s">
        <v>1544</v>
      </c>
      <c r="H79" s="4" t="s">
        <v>931</v>
      </c>
      <c r="I79" s="4" t="s">
        <v>1717</v>
      </c>
      <c r="J79" s="4"/>
      <c r="K79" s="4"/>
      <c r="L79" s="4" t="s">
        <v>3925</v>
      </c>
      <c r="M79" s="4" t="s">
        <v>5131</v>
      </c>
      <c r="N79" s="5">
        <v>44736.6736111111</v>
      </c>
      <c r="O79" s="4"/>
    </row>
    <row r="80" spans="1:15">
      <c r="A80" s="4" t="s">
        <v>5204</v>
      </c>
      <c r="B80" s="4" t="s">
        <v>297</v>
      </c>
      <c r="C80" s="4" t="s">
        <v>1418</v>
      </c>
      <c r="D80" s="4" t="s">
        <v>5205</v>
      </c>
      <c r="E80" s="4" t="s">
        <v>5206</v>
      </c>
      <c r="F80" s="4" t="s">
        <v>388</v>
      </c>
      <c r="G80" s="4" t="s">
        <v>1544</v>
      </c>
      <c r="H80" s="4" t="s">
        <v>931</v>
      </c>
      <c r="I80" s="4"/>
      <c r="J80" s="4"/>
      <c r="K80" s="4"/>
      <c r="L80" s="4" t="s">
        <v>2521</v>
      </c>
      <c r="M80" s="4" t="s">
        <v>5207</v>
      </c>
      <c r="N80" s="5">
        <v>44736.4298611111</v>
      </c>
      <c r="O80" s="4"/>
    </row>
    <row r="81" spans="1:15">
      <c r="A81" s="4" t="s">
        <v>5208</v>
      </c>
      <c r="B81" s="4" t="s">
        <v>188</v>
      </c>
      <c r="C81" s="4" t="s">
        <v>257</v>
      </c>
      <c r="D81" s="4" t="s">
        <v>5209</v>
      </c>
      <c r="E81" s="4" t="s">
        <v>5210</v>
      </c>
      <c r="F81" s="4" t="s">
        <v>388</v>
      </c>
      <c r="G81" s="4" t="s">
        <v>1544</v>
      </c>
      <c r="H81" s="4" t="s">
        <v>931</v>
      </c>
      <c r="I81" s="4"/>
      <c r="J81" s="4"/>
      <c r="K81" s="4"/>
      <c r="L81" s="4" t="s">
        <v>2532</v>
      </c>
      <c r="M81" s="4" t="s">
        <v>1917</v>
      </c>
      <c r="N81" s="5">
        <v>44735.8180555556</v>
      </c>
      <c r="O81" s="4"/>
    </row>
    <row r="82" spans="1:15">
      <c r="A82" s="4" t="s">
        <v>5211</v>
      </c>
      <c r="B82" s="4" t="s">
        <v>249</v>
      </c>
      <c r="C82" s="4" t="s">
        <v>933</v>
      </c>
      <c r="D82" s="4" t="s">
        <v>5212</v>
      </c>
      <c r="E82" s="4" t="s">
        <v>5213</v>
      </c>
      <c r="F82" s="4" t="s">
        <v>248</v>
      </c>
      <c r="G82" s="4" t="s">
        <v>1544</v>
      </c>
      <c r="H82" s="4" t="s">
        <v>931</v>
      </c>
      <c r="I82" s="4" t="s">
        <v>1717</v>
      </c>
      <c r="J82" s="4"/>
      <c r="K82" s="4"/>
      <c r="L82" s="4" t="s">
        <v>2521</v>
      </c>
      <c r="M82" s="4" t="s">
        <v>3938</v>
      </c>
      <c r="N82" s="5">
        <v>44735.7409722222</v>
      </c>
      <c r="O82" s="4"/>
    </row>
    <row r="83" spans="1:15">
      <c r="A83" s="4" t="s">
        <v>5214</v>
      </c>
      <c r="B83" s="4" t="s">
        <v>249</v>
      </c>
      <c r="C83" s="4" t="s">
        <v>244</v>
      </c>
      <c r="D83" s="4" t="s">
        <v>5215</v>
      </c>
      <c r="E83" s="4" t="s">
        <v>5216</v>
      </c>
      <c r="F83" s="4" t="s">
        <v>248</v>
      </c>
      <c r="G83" s="4" t="s">
        <v>1544</v>
      </c>
      <c r="H83" s="4" t="s">
        <v>931</v>
      </c>
      <c r="I83" s="4"/>
      <c r="J83" s="4"/>
      <c r="K83" s="4"/>
      <c r="L83" s="4" t="s">
        <v>2532</v>
      </c>
      <c r="M83" s="4" t="s">
        <v>1917</v>
      </c>
      <c r="N83" s="5">
        <v>44735.6868055556</v>
      </c>
      <c r="O83" s="4"/>
    </row>
    <row r="84" spans="1:15">
      <c r="A84" s="4" t="s">
        <v>5217</v>
      </c>
      <c r="B84" s="4" t="s">
        <v>249</v>
      </c>
      <c r="C84" s="4" t="s">
        <v>257</v>
      </c>
      <c r="D84" s="4" t="s">
        <v>5218</v>
      </c>
      <c r="E84" s="4" t="s">
        <v>5219</v>
      </c>
      <c r="F84" s="4" t="s">
        <v>918</v>
      </c>
      <c r="G84" s="4" t="s">
        <v>1544</v>
      </c>
      <c r="H84" s="4" t="s">
        <v>931</v>
      </c>
      <c r="I84" s="4" t="s">
        <v>1717</v>
      </c>
      <c r="J84" s="4"/>
      <c r="K84" s="4"/>
      <c r="L84" s="4" t="s">
        <v>2532</v>
      </c>
      <c r="M84" s="4" t="s">
        <v>2525</v>
      </c>
      <c r="N84" s="5">
        <v>44735.6486111111</v>
      </c>
      <c r="O84" s="4"/>
    </row>
    <row r="85" spans="1:15">
      <c r="A85" s="4" t="s">
        <v>5220</v>
      </c>
      <c r="B85" s="4" t="s">
        <v>249</v>
      </c>
      <c r="C85" s="4" t="s">
        <v>933</v>
      </c>
      <c r="D85" s="4" t="s">
        <v>5221</v>
      </c>
      <c r="E85" s="4" t="s">
        <v>5222</v>
      </c>
      <c r="F85" s="4" t="s">
        <v>4904</v>
      </c>
      <c r="G85" s="4" t="s">
        <v>1544</v>
      </c>
      <c r="H85" s="4" t="s">
        <v>931</v>
      </c>
      <c r="I85" s="4" t="s">
        <v>1717</v>
      </c>
      <c r="J85" s="4"/>
      <c r="K85" s="4"/>
      <c r="L85" s="4" t="s">
        <v>4942</v>
      </c>
      <c r="M85" s="4" t="s">
        <v>2525</v>
      </c>
      <c r="N85" s="5">
        <v>44735.6020833333</v>
      </c>
      <c r="O85" s="4"/>
    </row>
    <row r="86" spans="1:15">
      <c r="A86" s="4" t="s">
        <v>5223</v>
      </c>
      <c r="B86" s="4" t="s">
        <v>249</v>
      </c>
      <c r="C86" s="4" t="s">
        <v>933</v>
      </c>
      <c r="D86" s="4" t="s">
        <v>5224</v>
      </c>
      <c r="E86" s="4" t="s">
        <v>5225</v>
      </c>
      <c r="F86" s="4" t="s">
        <v>5226</v>
      </c>
      <c r="G86" s="4" t="s">
        <v>1544</v>
      </c>
      <c r="H86" s="4" t="s">
        <v>931</v>
      </c>
      <c r="I86" s="4" t="s">
        <v>1717</v>
      </c>
      <c r="J86" s="4"/>
      <c r="K86" s="4"/>
      <c r="L86" s="4" t="s">
        <v>4942</v>
      </c>
      <c r="M86" s="4" t="s">
        <v>5227</v>
      </c>
      <c r="N86" s="5">
        <v>44735.5979166667</v>
      </c>
      <c r="O86" s="4"/>
    </row>
    <row r="87" spans="1:15">
      <c r="A87" s="4" t="s">
        <v>5228</v>
      </c>
      <c r="B87" s="4" t="s">
        <v>249</v>
      </c>
      <c r="C87" s="4" t="s">
        <v>244</v>
      </c>
      <c r="D87" s="4" t="s">
        <v>5229</v>
      </c>
      <c r="E87" s="4" t="s">
        <v>5230</v>
      </c>
      <c r="F87" s="4" t="s">
        <v>5226</v>
      </c>
      <c r="G87" s="4" t="s">
        <v>1544</v>
      </c>
      <c r="H87" s="4" t="s">
        <v>931</v>
      </c>
      <c r="I87" s="4"/>
      <c r="J87" s="4"/>
      <c r="K87" s="4"/>
      <c r="L87" s="4" t="s">
        <v>4942</v>
      </c>
      <c r="M87" s="4" t="s">
        <v>4942</v>
      </c>
      <c r="N87" s="5">
        <v>44735.5895833333</v>
      </c>
      <c r="O87" s="4"/>
    </row>
    <row r="88" spans="1:15">
      <c r="A88" s="4" t="s">
        <v>5231</v>
      </c>
      <c r="B88" s="4" t="s">
        <v>188</v>
      </c>
      <c r="C88" s="4" t="s">
        <v>1418</v>
      </c>
      <c r="D88" s="4" t="s">
        <v>5232</v>
      </c>
      <c r="E88" s="4" t="s">
        <v>5233</v>
      </c>
      <c r="F88" s="4" t="s">
        <v>388</v>
      </c>
      <c r="G88" s="4" t="s">
        <v>1544</v>
      </c>
      <c r="H88" s="4" t="s">
        <v>931</v>
      </c>
      <c r="I88" s="4"/>
      <c r="J88" s="4"/>
      <c r="K88" s="4" t="s">
        <v>1717</v>
      </c>
      <c r="L88" s="4" t="s">
        <v>2532</v>
      </c>
      <c r="M88" s="4" t="s">
        <v>2192</v>
      </c>
      <c r="N88" s="5">
        <v>44735.4680555556</v>
      </c>
      <c r="O88" s="4"/>
    </row>
    <row r="89" spans="1:15">
      <c r="A89" s="4" t="s">
        <v>5234</v>
      </c>
      <c r="B89" s="4" t="s">
        <v>249</v>
      </c>
      <c r="C89" s="4" t="s">
        <v>372</v>
      </c>
      <c r="D89" s="4" t="s">
        <v>5235</v>
      </c>
      <c r="E89" s="4" t="s">
        <v>5236</v>
      </c>
      <c r="F89" s="4" t="s">
        <v>5237</v>
      </c>
      <c r="G89" s="4" t="s">
        <v>1544</v>
      </c>
      <c r="H89" s="4" t="s">
        <v>931</v>
      </c>
      <c r="I89" s="4"/>
      <c r="J89" s="4"/>
      <c r="K89" s="4"/>
      <c r="L89" s="4" t="s">
        <v>4942</v>
      </c>
      <c r="M89" s="4" t="s">
        <v>4947</v>
      </c>
      <c r="N89" s="5">
        <v>44735.4527777778</v>
      </c>
      <c r="O89" s="4"/>
    </row>
    <row r="90" spans="1:15">
      <c r="A90" s="4" t="s">
        <v>5238</v>
      </c>
      <c r="B90" s="4" t="s">
        <v>188</v>
      </c>
      <c r="C90" s="4" t="s">
        <v>1418</v>
      </c>
      <c r="D90" s="4" t="s">
        <v>5239</v>
      </c>
      <c r="E90" s="4" t="s">
        <v>5240</v>
      </c>
      <c r="F90" s="4" t="s">
        <v>4904</v>
      </c>
      <c r="G90" s="4" t="s">
        <v>1544</v>
      </c>
      <c r="H90" s="4" t="s">
        <v>931</v>
      </c>
      <c r="I90" s="4"/>
      <c r="J90" s="4"/>
      <c r="K90" s="4" t="s">
        <v>1717</v>
      </c>
      <c r="L90" s="4" t="s">
        <v>2532</v>
      </c>
      <c r="M90" s="4" t="s">
        <v>5207</v>
      </c>
      <c r="N90" s="5">
        <v>44735.4159722222</v>
      </c>
      <c r="O90" s="4"/>
    </row>
    <row r="91" spans="1:15">
      <c r="A91" s="4" t="s">
        <v>5241</v>
      </c>
      <c r="B91" s="4" t="s">
        <v>188</v>
      </c>
      <c r="C91" s="4" t="s">
        <v>244</v>
      </c>
      <c r="D91" s="4" t="s">
        <v>5242</v>
      </c>
      <c r="E91" s="4" t="s">
        <v>5243</v>
      </c>
      <c r="F91" s="4" t="s">
        <v>388</v>
      </c>
      <c r="G91" s="4" t="s">
        <v>1544</v>
      </c>
      <c r="H91" s="4" t="s">
        <v>931</v>
      </c>
      <c r="I91" s="4"/>
      <c r="J91" s="4"/>
      <c r="K91" s="4"/>
      <c r="L91" s="4" t="s">
        <v>2532</v>
      </c>
      <c r="M91" s="4" t="s">
        <v>1828</v>
      </c>
      <c r="N91" s="5">
        <v>44734.6222222222</v>
      </c>
      <c r="O91" s="4"/>
    </row>
    <row r="92" spans="1:15">
      <c r="A92" s="4" t="s">
        <v>5244</v>
      </c>
      <c r="B92" s="4" t="s">
        <v>297</v>
      </c>
      <c r="C92" s="4" t="s">
        <v>257</v>
      </c>
      <c r="D92" s="4" t="s">
        <v>5245</v>
      </c>
      <c r="E92" s="4" t="s">
        <v>5246</v>
      </c>
      <c r="F92" s="4" t="s">
        <v>388</v>
      </c>
      <c r="G92" s="4" t="s">
        <v>1544</v>
      </c>
      <c r="H92" s="4" t="s">
        <v>931</v>
      </c>
      <c r="I92" s="4" t="s">
        <v>931</v>
      </c>
      <c r="J92" s="4"/>
      <c r="K92" s="4"/>
      <c r="L92" s="4" t="s">
        <v>2521</v>
      </c>
      <c r="M92" s="4" t="s">
        <v>5207</v>
      </c>
      <c r="N92" s="5">
        <v>44727.7069444444</v>
      </c>
      <c r="O92" s="4"/>
    </row>
    <row r="93" spans="1:15">
      <c r="A93" s="4" t="s">
        <v>5247</v>
      </c>
      <c r="B93" s="4" t="s">
        <v>249</v>
      </c>
      <c r="C93" s="4" t="s">
        <v>244</v>
      </c>
      <c r="D93" s="4" t="s">
        <v>5248</v>
      </c>
      <c r="E93" s="4" t="s">
        <v>5249</v>
      </c>
      <c r="F93" s="4" t="s">
        <v>248</v>
      </c>
      <c r="G93" s="4" t="s">
        <v>1544</v>
      </c>
      <c r="H93" s="4" t="s">
        <v>931</v>
      </c>
      <c r="I93" s="4"/>
      <c r="J93" s="4"/>
      <c r="K93" s="4"/>
      <c r="L93" s="4" t="s">
        <v>4913</v>
      </c>
      <c r="M93" s="4" t="s">
        <v>2323</v>
      </c>
      <c r="N93" s="5">
        <v>44726.5451388889</v>
      </c>
      <c r="O93" s="4"/>
    </row>
    <row r="94" spans="1:15">
      <c r="A94" s="4" t="s">
        <v>5250</v>
      </c>
      <c r="B94" s="4" t="s">
        <v>249</v>
      </c>
      <c r="C94" s="4" t="s">
        <v>933</v>
      </c>
      <c r="D94" s="4" t="s">
        <v>5251</v>
      </c>
      <c r="E94" s="4" t="s">
        <v>5252</v>
      </c>
      <c r="F94" s="4" t="s">
        <v>4889</v>
      </c>
      <c r="G94" s="4" t="s">
        <v>1544</v>
      </c>
      <c r="H94" s="4" t="s">
        <v>931</v>
      </c>
      <c r="I94" s="4" t="s">
        <v>1717</v>
      </c>
      <c r="J94" s="4"/>
      <c r="K94" s="4"/>
      <c r="L94" s="4" t="s">
        <v>5253</v>
      </c>
      <c r="M94" s="4" t="s">
        <v>3938</v>
      </c>
      <c r="N94" s="5">
        <v>44723.6930555556</v>
      </c>
      <c r="O94" s="4"/>
    </row>
    <row r="95" spans="1:15">
      <c r="A95" s="4" t="s">
        <v>5254</v>
      </c>
      <c r="B95" s="4" t="s">
        <v>249</v>
      </c>
      <c r="C95" s="4" t="s">
        <v>244</v>
      </c>
      <c r="D95" s="4" t="s">
        <v>5255</v>
      </c>
      <c r="E95" s="4" t="s">
        <v>5256</v>
      </c>
      <c r="F95" s="4" t="s">
        <v>918</v>
      </c>
      <c r="G95" s="4" t="s">
        <v>1544</v>
      </c>
      <c r="H95" s="4" t="s">
        <v>931</v>
      </c>
      <c r="I95" s="4"/>
      <c r="J95" s="4"/>
      <c r="K95" s="4"/>
      <c r="L95" s="4" t="s">
        <v>2521</v>
      </c>
      <c r="M95" s="4" t="s">
        <v>2215</v>
      </c>
      <c r="N95" s="5">
        <v>44722.7541666667</v>
      </c>
      <c r="O95" s="4"/>
    </row>
    <row r="96" spans="1:15">
      <c r="A96" s="4" t="s">
        <v>5257</v>
      </c>
      <c r="B96" s="4" t="s">
        <v>188</v>
      </c>
      <c r="C96" s="4" t="s">
        <v>933</v>
      </c>
      <c r="D96" s="4" t="s">
        <v>5258</v>
      </c>
      <c r="E96" s="4" t="s">
        <v>5259</v>
      </c>
      <c r="F96" s="4" t="s">
        <v>388</v>
      </c>
      <c r="G96" s="4" t="s">
        <v>1544</v>
      </c>
      <c r="H96" s="4" t="s">
        <v>931</v>
      </c>
      <c r="I96" s="4" t="s">
        <v>4078</v>
      </c>
      <c r="J96" s="4"/>
      <c r="K96" s="4" t="s">
        <v>931</v>
      </c>
      <c r="L96" s="4" t="s">
        <v>2532</v>
      </c>
      <c r="M96" s="4" t="s">
        <v>2192</v>
      </c>
      <c r="N96" s="5">
        <v>44722.7125</v>
      </c>
      <c r="O96" s="4" t="s">
        <v>931</v>
      </c>
    </row>
    <row r="97" spans="1:15">
      <c r="A97" s="4" t="s">
        <v>5260</v>
      </c>
      <c r="B97" s="4" t="s">
        <v>249</v>
      </c>
      <c r="C97" s="4" t="s">
        <v>1418</v>
      </c>
      <c r="D97" s="4" t="s">
        <v>5261</v>
      </c>
      <c r="E97" s="4" t="s">
        <v>5262</v>
      </c>
      <c r="F97" s="4" t="s">
        <v>918</v>
      </c>
      <c r="G97" s="4" t="s">
        <v>1544</v>
      </c>
      <c r="H97" s="4" t="s">
        <v>931</v>
      </c>
      <c r="I97" s="4" t="s">
        <v>1717</v>
      </c>
      <c r="J97" s="4"/>
      <c r="K97" s="4"/>
      <c r="L97" s="4" t="s">
        <v>2539</v>
      </c>
      <c r="M97" s="4" t="s">
        <v>2525</v>
      </c>
      <c r="N97" s="5">
        <v>44722.6756944444</v>
      </c>
      <c r="O97" s="4"/>
    </row>
    <row r="98" spans="1:15">
      <c r="A98" s="4" t="s">
        <v>5263</v>
      </c>
      <c r="B98" s="4" t="s">
        <v>249</v>
      </c>
      <c r="C98" s="4" t="s">
        <v>244</v>
      </c>
      <c r="D98" s="4" t="s">
        <v>5264</v>
      </c>
      <c r="E98" s="4" t="s">
        <v>5265</v>
      </c>
      <c r="F98" s="4" t="s">
        <v>248</v>
      </c>
      <c r="G98" s="4" t="s">
        <v>1544</v>
      </c>
      <c r="H98" s="4" t="s">
        <v>931</v>
      </c>
      <c r="I98" s="4"/>
      <c r="J98" s="4"/>
      <c r="K98" s="4"/>
      <c r="L98" s="4" t="s">
        <v>3960</v>
      </c>
      <c r="M98" s="4" t="s">
        <v>2323</v>
      </c>
      <c r="N98" s="5">
        <v>44722.6506944444</v>
      </c>
      <c r="O98" s="4"/>
    </row>
    <row r="99" spans="1:15">
      <c r="A99" s="4" t="s">
        <v>5266</v>
      </c>
      <c r="B99" s="4" t="s">
        <v>297</v>
      </c>
      <c r="C99" s="4" t="s">
        <v>244</v>
      </c>
      <c r="D99" s="4" t="s">
        <v>5267</v>
      </c>
      <c r="E99" s="4" t="s">
        <v>5268</v>
      </c>
      <c r="F99" s="4" t="s">
        <v>4912</v>
      </c>
      <c r="G99" s="4" t="s">
        <v>5050</v>
      </c>
      <c r="H99" s="4" t="s">
        <v>931</v>
      </c>
      <c r="I99" s="4"/>
      <c r="J99" s="4"/>
      <c r="K99" s="4"/>
      <c r="L99" s="4" t="s">
        <v>4913</v>
      </c>
      <c r="M99" s="4" t="s">
        <v>1712</v>
      </c>
      <c r="N99" s="5">
        <v>44722.6194444444</v>
      </c>
      <c r="O99" s="4"/>
    </row>
    <row r="100" spans="1:15">
      <c r="A100" s="4" t="s">
        <v>5269</v>
      </c>
      <c r="B100" s="4" t="s">
        <v>249</v>
      </c>
      <c r="C100" s="4" t="s">
        <v>244</v>
      </c>
      <c r="D100" s="4" t="s">
        <v>5270</v>
      </c>
      <c r="E100" s="4" t="s">
        <v>5271</v>
      </c>
      <c r="F100" s="4" t="s">
        <v>4912</v>
      </c>
      <c r="G100" s="4" t="s">
        <v>1544</v>
      </c>
      <c r="H100" s="4" t="s">
        <v>931</v>
      </c>
      <c r="I100" s="4"/>
      <c r="J100" s="4"/>
      <c r="K100" s="4"/>
      <c r="L100" s="4" t="s">
        <v>4913</v>
      </c>
      <c r="M100" s="4" t="s">
        <v>1712</v>
      </c>
      <c r="N100" s="5">
        <v>44722.5680555556</v>
      </c>
      <c r="O100" s="4"/>
    </row>
    <row r="101" spans="1:15">
      <c r="A101" s="4" t="s">
        <v>5272</v>
      </c>
      <c r="B101" s="4" t="s">
        <v>249</v>
      </c>
      <c r="C101" s="4" t="s">
        <v>244</v>
      </c>
      <c r="D101" s="4" t="s">
        <v>5273</v>
      </c>
      <c r="E101" s="4" t="s">
        <v>5274</v>
      </c>
      <c r="F101" s="4" t="s">
        <v>4912</v>
      </c>
      <c r="G101" s="4" t="s">
        <v>1544</v>
      </c>
      <c r="H101" s="4" t="s">
        <v>931</v>
      </c>
      <c r="I101" s="4"/>
      <c r="J101" s="4"/>
      <c r="K101" s="4"/>
      <c r="L101" s="4" t="s">
        <v>4913</v>
      </c>
      <c r="M101" s="4" t="s">
        <v>2323</v>
      </c>
      <c r="N101" s="5">
        <v>44722.5680555556</v>
      </c>
      <c r="O101" s="4"/>
    </row>
    <row r="102" spans="1:15">
      <c r="A102" s="4" t="s">
        <v>5275</v>
      </c>
      <c r="B102" s="4" t="s">
        <v>297</v>
      </c>
      <c r="C102" s="4" t="s">
        <v>905</v>
      </c>
      <c r="D102" s="4" t="s">
        <v>5276</v>
      </c>
      <c r="E102" s="4" t="s">
        <v>5277</v>
      </c>
      <c r="F102" s="4" t="s">
        <v>4912</v>
      </c>
      <c r="G102" s="4" t="s">
        <v>1544</v>
      </c>
      <c r="H102" s="4" t="s">
        <v>931</v>
      </c>
      <c r="I102" s="4"/>
      <c r="J102" s="4"/>
      <c r="K102" s="4"/>
      <c r="L102" s="4" t="s">
        <v>4913</v>
      </c>
      <c r="M102" s="4" t="s">
        <v>2323</v>
      </c>
      <c r="N102" s="5">
        <v>44722.5673611111</v>
      </c>
      <c r="O102" s="4" t="s">
        <v>931</v>
      </c>
    </row>
    <row r="103" spans="1:15">
      <c r="A103" s="4" t="s">
        <v>5278</v>
      </c>
      <c r="B103" s="4" t="s">
        <v>297</v>
      </c>
      <c r="C103" s="4" t="s">
        <v>257</v>
      </c>
      <c r="D103" s="4" t="s">
        <v>5279</v>
      </c>
      <c r="E103" s="4" t="s">
        <v>5280</v>
      </c>
      <c r="F103" s="4" t="s">
        <v>248</v>
      </c>
      <c r="G103" s="4" t="s">
        <v>5050</v>
      </c>
      <c r="H103" s="4" t="s">
        <v>931</v>
      </c>
      <c r="I103" s="4"/>
      <c r="J103" s="4"/>
      <c r="K103" s="4"/>
      <c r="L103" s="4" t="s">
        <v>4913</v>
      </c>
      <c r="M103" s="4" t="s">
        <v>1712</v>
      </c>
      <c r="N103" s="5">
        <v>44722.5666666667</v>
      </c>
      <c r="O103" s="4"/>
    </row>
    <row r="104" spans="1:15">
      <c r="A104" s="4" t="s">
        <v>5281</v>
      </c>
      <c r="B104" s="4" t="s">
        <v>249</v>
      </c>
      <c r="C104" s="4" t="s">
        <v>244</v>
      </c>
      <c r="D104" s="4" t="s">
        <v>5282</v>
      </c>
      <c r="E104" s="4" t="s">
        <v>5283</v>
      </c>
      <c r="F104" s="4" t="s">
        <v>248</v>
      </c>
      <c r="G104" s="4" t="s">
        <v>1544</v>
      </c>
      <c r="H104" s="4" t="s">
        <v>931</v>
      </c>
      <c r="I104" s="4"/>
      <c r="J104" s="4"/>
      <c r="K104" s="4"/>
      <c r="L104" s="4" t="s">
        <v>4913</v>
      </c>
      <c r="M104" s="4" t="s">
        <v>4885</v>
      </c>
      <c r="N104" s="5">
        <v>44722.5659722222</v>
      </c>
      <c r="O104" s="4"/>
    </row>
    <row r="105" spans="1:15">
      <c r="A105" s="4" t="s">
        <v>5284</v>
      </c>
      <c r="B105" s="4" t="s">
        <v>249</v>
      </c>
      <c r="C105" s="4" t="s">
        <v>244</v>
      </c>
      <c r="D105" s="4" t="s">
        <v>5285</v>
      </c>
      <c r="E105" s="4" t="s">
        <v>5286</v>
      </c>
      <c r="F105" s="4" t="s">
        <v>4912</v>
      </c>
      <c r="G105" s="4" t="s">
        <v>5050</v>
      </c>
      <c r="H105" s="4" t="s">
        <v>931</v>
      </c>
      <c r="I105" s="4"/>
      <c r="J105" s="4"/>
      <c r="K105" s="4"/>
      <c r="L105" s="4" t="s">
        <v>4913</v>
      </c>
      <c r="M105" s="4" t="s">
        <v>1712</v>
      </c>
      <c r="N105" s="5">
        <v>44722.5645833333</v>
      </c>
      <c r="O105" s="4"/>
    </row>
    <row r="106" spans="1:15">
      <c r="A106" s="4" t="s">
        <v>5287</v>
      </c>
      <c r="B106" s="4" t="s">
        <v>249</v>
      </c>
      <c r="C106" s="4" t="s">
        <v>244</v>
      </c>
      <c r="D106" s="4" t="s">
        <v>5288</v>
      </c>
      <c r="E106" s="4" t="s">
        <v>5289</v>
      </c>
      <c r="F106" s="4" t="s">
        <v>248</v>
      </c>
      <c r="G106" s="4" t="s">
        <v>1544</v>
      </c>
      <c r="H106" s="4" t="s">
        <v>931</v>
      </c>
      <c r="I106" s="4"/>
      <c r="J106" s="4"/>
      <c r="K106" s="4"/>
      <c r="L106" s="4" t="s">
        <v>4913</v>
      </c>
      <c r="M106" s="4" t="s">
        <v>4885</v>
      </c>
      <c r="N106" s="5">
        <v>44722.5625</v>
      </c>
      <c r="O106" s="4"/>
    </row>
    <row r="107" spans="1:15">
      <c r="A107" s="4" t="s">
        <v>5290</v>
      </c>
      <c r="B107" s="4" t="s">
        <v>249</v>
      </c>
      <c r="C107" s="4" t="s">
        <v>933</v>
      </c>
      <c r="D107" s="4" t="s">
        <v>5291</v>
      </c>
      <c r="E107" s="4" t="s">
        <v>5292</v>
      </c>
      <c r="F107" s="4" t="s">
        <v>4912</v>
      </c>
      <c r="G107" s="4" t="s">
        <v>1544</v>
      </c>
      <c r="H107" s="4" t="s">
        <v>931</v>
      </c>
      <c r="I107" s="4" t="s">
        <v>1717</v>
      </c>
      <c r="J107" s="4"/>
      <c r="K107" s="4"/>
      <c r="L107" s="4" t="s">
        <v>4913</v>
      </c>
      <c r="M107" s="4" t="s">
        <v>4914</v>
      </c>
      <c r="N107" s="5">
        <v>44722.5618055556</v>
      </c>
      <c r="O107" s="4" t="s">
        <v>931</v>
      </c>
    </row>
    <row r="108" spans="1:15">
      <c r="A108" s="4" t="s">
        <v>5293</v>
      </c>
      <c r="B108" s="4" t="s">
        <v>297</v>
      </c>
      <c r="C108" s="4" t="s">
        <v>244</v>
      </c>
      <c r="D108" s="4" t="s">
        <v>5294</v>
      </c>
      <c r="E108" s="4" t="s">
        <v>5295</v>
      </c>
      <c r="F108" s="4" t="s">
        <v>918</v>
      </c>
      <c r="G108" s="4" t="s">
        <v>1544</v>
      </c>
      <c r="H108" s="4" t="s">
        <v>931</v>
      </c>
      <c r="I108" s="4"/>
      <c r="J108" s="4"/>
      <c r="K108" s="4"/>
      <c r="L108" s="4" t="s">
        <v>2532</v>
      </c>
      <c r="M108" s="4" t="s">
        <v>2215</v>
      </c>
      <c r="N108" s="5">
        <v>44722.4229166667</v>
      </c>
      <c r="O108" s="4"/>
    </row>
    <row r="109" spans="1:15">
      <c r="A109" s="4" t="s">
        <v>5296</v>
      </c>
      <c r="B109" s="4" t="s">
        <v>297</v>
      </c>
      <c r="C109" s="4" t="s">
        <v>933</v>
      </c>
      <c r="D109" s="4" t="s">
        <v>5297</v>
      </c>
      <c r="E109" s="4" t="s">
        <v>5298</v>
      </c>
      <c r="F109" s="4" t="s">
        <v>388</v>
      </c>
      <c r="G109" s="4" t="s">
        <v>1544</v>
      </c>
      <c r="H109" s="4" t="s">
        <v>931</v>
      </c>
      <c r="I109" s="4" t="s">
        <v>931</v>
      </c>
      <c r="J109" s="4"/>
      <c r="K109" s="4"/>
      <c r="L109" s="4" t="s">
        <v>2532</v>
      </c>
      <c r="M109" s="4" t="s">
        <v>2278</v>
      </c>
      <c r="N109" s="5">
        <v>44721.4229166667</v>
      </c>
      <c r="O109" s="4"/>
    </row>
    <row r="110" spans="1:15">
      <c r="A110" s="4" t="s">
        <v>5299</v>
      </c>
      <c r="B110" s="4" t="s">
        <v>249</v>
      </c>
      <c r="C110" s="4" t="s">
        <v>1418</v>
      </c>
      <c r="D110" s="4" t="s">
        <v>5300</v>
      </c>
      <c r="E110" s="4" t="s">
        <v>5301</v>
      </c>
      <c r="F110" s="4" t="s">
        <v>918</v>
      </c>
      <c r="G110" s="4" t="s">
        <v>1544</v>
      </c>
      <c r="H110" s="4" t="s">
        <v>931</v>
      </c>
      <c r="I110" s="4" t="s">
        <v>1717</v>
      </c>
      <c r="J110" s="4"/>
      <c r="K110" s="4"/>
      <c r="L110" s="4" t="s">
        <v>2521</v>
      </c>
      <c r="M110" s="4" t="s">
        <v>2525</v>
      </c>
      <c r="N110" s="5">
        <v>44720.7388888889</v>
      </c>
      <c r="O110" s="4"/>
    </row>
    <row r="111" spans="1:15">
      <c r="A111" s="4" t="s">
        <v>5302</v>
      </c>
      <c r="B111" s="4" t="s">
        <v>249</v>
      </c>
      <c r="C111" s="4" t="s">
        <v>1418</v>
      </c>
      <c r="D111" s="4" t="s">
        <v>5303</v>
      </c>
      <c r="E111" s="4" t="s">
        <v>5304</v>
      </c>
      <c r="F111" s="4" t="s">
        <v>918</v>
      </c>
      <c r="G111" s="4" t="s">
        <v>1544</v>
      </c>
      <c r="H111" s="4" t="s">
        <v>931</v>
      </c>
      <c r="I111" s="4" t="s">
        <v>1717</v>
      </c>
      <c r="J111" s="4"/>
      <c r="K111" s="4"/>
      <c r="L111" s="4" t="s">
        <v>2539</v>
      </c>
      <c r="M111" s="4" t="s">
        <v>2525</v>
      </c>
      <c r="N111" s="5">
        <v>44720.6590277778</v>
      </c>
      <c r="O111" s="4"/>
    </row>
    <row r="112" spans="1:15">
      <c r="A112" s="4" t="s">
        <v>5305</v>
      </c>
      <c r="B112" s="4" t="s">
        <v>188</v>
      </c>
      <c r="C112" s="4" t="s">
        <v>257</v>
      </c>
      <c r="D112" s="4" t="s">
        <v>5306</v>
      </c>
      <c r="E112" s="4" t="s">
        <v>5307</v>
      </c>
      <c r="F112" s="4" t="s">
        <v>248</v>
      </c>
      <c r="G112" s="4" t="s">
        <v>1544</v>
      </c>
      <c r="H112" s="4" t="s">
        <v>931</v>
      </c>
      <c r="I112" s="4"/>
      <c r="J112" s="4"/>
      <c r="K112" s="4"/>
      <c r="L112" s="4" t="s">
        <v>4942</v>
      </c>
      <c r="M112" s="4" t="s">
        <v>1917</v>
      </c>
      <c r="N112" s="5">
        <v>44720.6395833333</v>
      </c>
      <c r="O112" s="4"/>
    </row>
    <row r="113" spans="1:15">
      <c r="A113" s="4" t="s">
        <v>5308</v>
      </c>
      <c r="B113" s="4" t="s">
        <v>249</v>
      </c>
      <c r="C113" s="4" t="s">
        <v>905</v>
      </c>
      <c r="D113" s="4" t="s">
        <v>5309</v>
      </c>
      <c r="E113" s="4" t="s">
        <v>5310</v>
      </c>
      <c r="F113" s="4" t="s">
        <v>918</v>
      </c>
      <c r="G113" s="4" t="s">
        <v>1544</v>
      </c>
      <c r="H113" s="4" t="s">
        <v>931</v>
      </c>
      <c r="I113" s="4" t="s">
        <v>931</v>
      </c>
      <c r="J113" s="4"/>
      <c r="K113" s="4"/>
      <c r="L113" s="4" t="s">
        <v>2539</v>
      </c>
      <c r="M113" s="4" t="s">
        <v>2323</v>
      </c>
      <c r="N113" s="5">
        <v>44720.6326388889</v>
      </c>
      <c r="O113" s="4"/>
    </row>
    <row r="114" spans="1:15">
      <c r="A114" s="4" t="s">
        <v>5311</v>
      </c>
      <c r="B114" s="4" t="s">
        <v>249</v>
      </c>
      <c r="C114" s="4" t="s">
        <v>257</v>
      </c>
      <c r="D114" s="4" t="s">
        <v>5312</v>
      </c>
      <c r="E114" s="4" t="s">
        <v>5313</v>
      </c>
      <c r="F114" s="4" t="s">
        <v>248</v>
      </c>
      <c r="G114" s="4" t="s">
        <v>1544</v>
      </c>
      <c r="H114" s="4" t="s">
        <v>931</v>
      </c>
      <c r="I114" s="4"/>
      <c r="J114" s="4"/>
      <c r="K114" s="4"/>
      <c r="L114" s="4" t="s">
        <v>4942</v>
      </c>
      <c r="M114" s="4" t="s">
        <v>5314</v>
      </c>
      <c r="N114" s="5">
        <v>44719.7277777778</v>
      </c>
      <c r="O114" s="4"/>
    </row>
    <row r="115" spans="1:15">
      <c r="A115" s="4" t="s">
        <v>5315</v>
      </c>
      <c r="B115" s="4" t="s">
        <v>249</v>
      </c>
      <c r="C115" s="4" t="s">
        <v>244</v>
      </c>
      <c r="D115" s="4" t="s">
        <v>5316</v>
      </c>
      <c r="E115" s="4" t="s">
        <v>5317</v>
      </c>
      <c r="F115" s="4" t="s">
        <v>248</v>
      </c>
      <c r="G115" s="4" t="s">
        <v>5050</v>
      </c>
      <c r="H115" s="4" t="s">
        <v>931</v>
      </c>
      <c r="I115" s="4"/>
      <c r="J115" s="4"/>
      <c r="K115" s="4"/>
      <c r="L115" s="4" t="s">
        <v>2539</v>
      </c>
      <c r="M115" s="4" t="s">
        <v>1712</v>
      </c>
      <c r="N115" s="5">
        <v>44719.7236111111</v>
      </c>
      <c r="O115" s="4"/>
    </row>
    <row r="116" spans="1:15">
      <c r="A116" s="4" t="s">
        <v>5318</v>
      </c>
      <c r="B116" s="4" t="s">
        <v>188</v>
      </c>
      <c r="C116" s="4" t="s">
        <v>244</v>
      </c>
      <c r="D116" s="4" t="s">
        <v>5319</v>
      </c>
      <c r="E116" s="4" t="s">
        <v>5320</v>
      </c>
      <c r="F116" s="4" t="s">
        <v>248</v>
      </c>
      <c r="G116" s="4" t="s">
        <v>5050</v>
      </c>
      <c r="H116" s="4" t="s">
        <v>931</v>
      </c>
      <c r="I116" s="4"/>
      <c r="J116" s="4"/>
      <c r="K116" s="4"/>
      <c r="L116" s="4" t="s">
        <v>4942</v>
      </c>
      <c r="M116" s="4" t="s">
        <v>1712</v>
      </c>
      <c r="N116" s="5">
        <v>44719.6881944444</v>
      </c>
      <c r="O116" s="4"/>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AE529"/>
  <sheetViews>
    <sheetView workbookViewId="0">
      <pane xSplit="7" ySplit="1" topLeftCell="H2" activePane="bottomRight" state="frozen"/>
      <selection/>
      <selection pane="topRight"/>
      <selection pane="bottomLeft"/>
      <selection pane="bottomRight" activeCell="S36" sqref="S36"/>
    </sheetView>
  </sheetViews>
  <sheetFormatPr defaultColWidth="9" defaultRowHeight="13.5"/>
  <cols>
    <col min="1" max="11" width="9" style="1"/>
    <col min="12" max="12" width="9" style="2"/>
    <col min="13" max="24" width="9" style="1"/>
    <col min="25" max="25" width="9" style="2"/>
    <col min="26" max="28" width="9" style="1"/>
    <col min="29" max="29" width="26.5" style="2" customWidth="1"/>
    <col min="30" max="16384" width="9" style="1"/>
  </cols>
  <sheetData>
    <row r="1" spans="1:31">
      <c r="A1" s="1" t="s">
        <v>5321</v>
      </c>
      <c r="B1" s="1" t="s">
        <v>5322</v>
      </c>
      <c r="C1" s="1" t="s">
        <v>5323</v>
      </c>
      <c r="D1" s="1" t="s">
        <v>5324</v>
      </c>
      <c r="E1" s="1" t="s">
        <v>235</v>
      </c>
      <c r="F1" s="1" t="s">
        <v>5325</v>
      </c>
      <c r="G1" s="1" t="s">
        <v>5326</v>
      </c>
      <c r="H1" s="1" t="s">
        <v>5327</v>
      </c>
      <c r="I1" s="1" t="s">
        <v>5328</v>
      </c>
      <c r="J1" s="1" t="s">
        <v>5329</v>
      </c>
      <c r="K1" s="1" t="s">
        <v>5330</v>
      </c>
      <c r="L1" s="2" t="s">
        <v>242</v>
      </c>
      <c r="M1" s="1" t="s">
        <v>5331</v>
      </c>
      <c r="N1" s="1" t="s">
        <v>913</v>
      </c>
      <c r="O1" s="1" t="s">
        <v>4018</v>
      </c>
      <c r="P1" s="1" t="s">
        <v>5332</v>
      </c>
      <c r="Q1" s="1" t="s">
        <v>5333</v>
      </c>
      <c r="R1" s="1" t="s">
        <v>5334</v>
      </c>
      <c r="S1" s="1" t="s">
        <v>5335</v>
      </c>
      <c r="T1" s="1" t="s">
        <v>5336</v>
      </c>
      <c r="U1" s="1" t="s">
        <v>5337</v>
      </c>
      <c r="V1" s="1" t="s">
        <v>5338</v>
      </c>
      <c r="W1" s="1" t="s">
        <v>5339</v>
      </c>
      <c r="X1" s="1" t="s">
        <v>5340</v>
      </c>
      <c r="Y1" s="2" t="s">
        <v>5341</v>
      </c>
      <c r="Z1" s="1" t="s">
        <v>5342</v>
      </c>
      <c r="AA1" s="1" t="s">
        <v>5343</v>
      </c>
      <c r="AB1" s="1" t="s">
        <v>5344</v>
      </c>
      <c r="AC1" s="2" t="s">
        <v>5345</v>
      </c>
      <c r="AD1" s="1" t="s">
        <v>5346</v>
      </c>
      <c r="AE1" s="1" t="s">
        <v>5347</v>
      </c>
    </row>
    <row r="2" spans="1:29">
      <c r="A2" s="1">
        <v>80758</v>
      </c>
      <c r="B2" s="1" t="s">
        <v>5348</v>
      </c>
      <c r="C2" s="1" t="s">
        <v>5349</v>
      </c>
      <c r="E2" s="1" t="s">
        <v>244</v>
      </c>
      <c r="F2" s="1" t="s">
        <v>5350</v>
      </c>
      <c r="G2" s="1" t="s">
        <v>5351</v>
      </c>
      <c r="H2" s="1" t="s">
        <v>5352</v>
      </c>
      <c r="I2" s="1" t="s">
        <v>5353</v>
      </c>
      <c r="J2" s="1" t="s">
        <v>5354</v>
      </c>
      <c r="L2" s="2" t="s">
        <v>5355</v>
      </c>
      <c r="P2" s="1" t="s">
        <v>5356</v>
      </c>
      <c r="S2" s="1">
        <v>0</v>
      </c>
      <c r="T2" s="1">
        <v>0</v>
      </c>
      <c r="U2" s="1" t="s">
        <v>5354</v>
      </c>
      <c r="Y2" s="2" t="s">
        <v>249</v>
      </c>
      <c r="Z2" s="1" t="s">
        <v>5357</v>
      </c>
      <c r="AB2" s="1" t="s">
        <v>296</v>
      </c>
      <c r="AC2" s="2" t="s">
        <v>296</v>
      </c>
    </row>
    <row r="3" spans="1:29">
      <c r="A3" s="1">
        <v>80756</v>
      </c>
      <c r="B3" s="1" t="s">
        <v>5348</v>
      </c>
      <c r="C3" s="1" t="s">
        <v>5349</v>
      </c>
      <c r="E3" s="1" t="s">
        <v>244</v>
      </c>
      <c r="F3" s="1" t="s">
        <v>5350</v>
      </c>
      <c r="G3" s="1" t="s">
        <v>5358</v>
      </c>
      <c r="H3" s="1" t="s">
        <v>5352</v>
      </c>
      <c r="I3" s="1" t="s">
        <v>5359</v>
      </c>
      <c r="J3" s="1" t="s">
        <v>5360</v>
      </c>
      <c r="L3" s="2" t="s">
        <v>5355</v>
      </c>
      <c r="P3" s="1" t="s">
        <v>5356</v>
      </c>
      <c r="S3" s="1">
        <v>0</v>
      </c>
      <c r="T3" s="1">
        <v>0</v>
      </c>
      <c r="U3" s="1" t="s">
        <v>5360</v>
      </c>
      <c r="Y3" s="2" t="s">
        <v>249</v>
      </c>
      <c r="Z3" s="1" t="s">
        <v>5357</v>
      </c>
      <c r="AB3" s="1" t="s">
        <v>1544</v>
      </c>
      <c r="AC3" s="2" t="s">
        <v>4904</v>
      </c>
    </row>
    <row r="4" spans="1:29">
      <c r="A4" s="1">
        <v>80755</v>
      </c>
      <c r="B4" s="1" t="s">
        <v>5348</v>
      </c>
      <c r="C4" s="1" t="s">
        <v>5349</v>
      </c>
      <c r="E4" s="1" t="s">
        <v>244</v>
      </c>
      <c r="F4" s="1" t="s">
        <v>5350</v>
      </c>
      <c r="G4" s="1" t="s">
        <v>5361</v>
      </c>
      <c r="H4" s="1" t="s">
        <v>5352</v>
      </c>
      <c r="I4" s="1" t="s">
        <v>5362</v>
      </c>
      <c r="J4" s="1" t="s">
        <v>5363</v>
      </c>
      <c r="L4" s="2" t="s">
        <v>5355</v>
      </c>
      <c r="P4" s="1" t="s">
        <v>5356</v>
      </c>
      <c r="S4" s="1">
        <v>0</v>
      </c>
      <c r="T4" s="1">
        <v>0</v>
      </c>
      <c r="U4" s="1" t="s">
        <v>5363</v>
      </c>
      <c r="Y4" s="2" t="s">
        <v>249</v>
      </c>
      <c r="Z4" s="1" t="s">
        <v>5357</v>
      </c>
      <c r="AB4" s="1" t="s">
        <v>1544</v>
      </c>
      <c r="AC4" s="2" t="s">
        <v>4904</v>
      </c>
    </row>
    <row r="5" spans="1:29">
      <c r="A5" s="1">
        <v>80753</v>
      </c>
      <c r="B5" s="1" t="s">
        <v>5348</v>
      </c>
      <c r="C5" s="1" t="s">
        <v>5349</v>
      </c>
      <c r="E5" s="1" t="s">
        <v>244</v>
      </c>
      <c r="F5" s="1" t="s">
        <v>5350</v>
      </c>
      <c r="G5" s="1" t="s">
        <v>5364</v>
      </c>
      <c r="H5" s="1" t="s">
        <v>5365</v>
      </c>
      <c r="I5" s="1" t="s">
        <v>5359</v>
      </c>
      <c r="J5" s="1" t="s">
        <v>5366</v>
      </c>
      <c r="L5" s="2" t="s">
        <v>5355</v>
      </c>
      <c r="P5" s="1" t="s">
        <v>5356</v>
      </c>
      <c r="S5" s="1">
        <v>0</v>
      </c>
      <c r="T5" s="1">
        <v>0</v>
      </c>
      <c r="U5" s="1" t="s">
        <v>5366</v>
      </c>
      <c r="Y5" s="2" t="s">
        <v>249</v>
      </c>
      <c r="Z5" s="1" t="s">
        <v>5357</v>
      </c>
      <c r="AB5" s="1" t="s">
        <v>1544</v>
      </c>
      <c r="AC5" s="2" t="s">
        <v>918</v>
      </c>
    </row>
    <row r="6" spans="1:29">
      <c r="A6" s="1">
        <v>80752</v>
      </c>
      <c r="B6" s="1" t="s">
        <v>5348</v>
      </c>
      <c r="C6" s="1" t="s">
        <v>5349</v>
      </c>
      <c r="E6" s="1" t="s">
        <v>244</v>
      </c>
      <c r="F6" s="1" t="s">
        <v>5350</v>
      </c>
      <c r="G6" s="1" t="s">
        <v>5367</v>
      </c>
      <c r="H6" s="1" t="s">
        <v>5352</v>
      </c>
      <c r="I6" s="1" t="s">
        <v>5362</v>
      </c>
      <c r="J6" s="1" t="s">
        <v>5368</v>
      </c>
      <c r="L6" s="2" t="s">
        <v>5355</v>
      </c>
      <c r="P6" s="1" t="s">
        <v>5356</v>
      </c>
      <c r="S6" s="1">
        <v>0</v>
      </c>
      <c r="T6" s="1">
        <v>0</v>
      </c>
      <c r="U6" s="1" t="s">
        <v>5366</v>
      </c>
      <c r="Y6" s="2" t="s">
        <v>249</v>
      </c>
      <c r="Z6" s="1" t="s">
        <v>5357</v>
      </c>
      <c r="AB6" s="1" t="s">
        <v>1544</v>
      </c>
      <c r="AC6" s="2" t="s">
        <v>4983</v>
      </c>
    </row>
    <row r="7" spans="1:29">
      <c r="A7" s="1">
        <v>80746</v>
      </c>
      <c r="B7" s="1" t="s">
        <v>5348</v>
      </c>
      <c r="C7" s="1" t="s">
        <v>5349</v>
      </c>
      <c r="E7" s="1" t="s">
        <v>244</v>
      </c>
      <c r="F7" s="1" t="s">
        <v>5350</v>
      </c>
      <c r="G7" s="1" t="s">
        <v>5369</v>
      </c>
      <c r="H7" s="1" t="s">
        <v>5365</v>
      </c>
      <c r="I7" s="1" t="s">
        <v>5359</v>
      </c>
      <c r="J7" s="1" t="s">
        <v>5370</v>
      </c>
      <c r="L7" s="2" t="s">
        <v>5355</v>
      </c>
      <c r="P7" s="1" t="s">
        <v>5356</v>
      </c>
      <c r="S7" s="1">
        <v>0</v>
      </c>
      <c r="T7" s="1">
        <v>0</v>
      </c>
      <c r="U7" s="1" t="s">
        <v>5370</v>
      </c>
      <c r="Y7" s="2" t="s">
        <v>249</v>
      </c>
      <c r="Z7" s="1" t="s">
        <v>5357</v>
      </c>
      <c r="AB7" s="1" t="s">
        <v>1544</v>
      </c>
      <c r="AC7" s="2" t="s">
        <v>4904</v>
      </c>
    </row>
    <row r="8" spans="1:29">
      <c r="A8" s="1">
        <v>80705</v>
      </c>
      <c r="B8" s="1" t="s">
        <v>5348</v>
      </c>
      <c r="C8" s="1" t="s">
        <v>5349</v>
      </c>
      <c r="E8" s="1" t="s">
        <v>244</v>
      </c>
      <c r="F8" s="1" t="s">
        <v>5350</v>
      </c>
      <c r="G8" s="1" t="s">
        <v>5371</v>
      </c>
      <c r="H8" s="1" t="s">
        <v>5372</v>
      </c>
      <c r="I8" s="1" t="s">
        <v>5353</v>
      </c>
      <c r="J8" s="1" t="s">
        <v>5373</v>
      </c>
      <c r="L8" s="2" t="s">
        <v>5355</v>
      </c>
      <c r="P8" s="1" t="s">
        <v>5374</v>
      </c>
      <c r="S8" s="1">
        <v>0</v>
      </c>
      <c r="T8" s="1">
        <v>0</v>
      </c>
      <c r="U8" s="1" t="s">
        <v>5373</v>
      </c>
      <c r="Y8" s="2" t="s">
        <v>249</v>
      </c>
      <c r="Z8" s="1" t="s">
        <v>5357</v>
      </c>
      <c r="AB8" s="1" t="s">
        <v>296</v>
      </c>
      <c r="AC8" s="2" t="s">
        <v>248</v>
      </c>
    </row>
    <row r="9" spans="1:29">
      <c r="A9" s="1">
        <v>80704</v>
      </c>
      <c r="B9" s="1" t="s">
        <v>5348</v>
      </c>
      <c r="C9" s="1" t="s">
        <v>5349</v>
      </c>
      <c r="E9" s="1" t="s">
        <v>244</v>
      </c>
      <c r="F9" s="1" t="s">
        <v>5350</v>
      </c>
      <c r="G9" s="1" t="s">
        <v>5375</v>
      </c>
      <c r="H9" s="1" t="s">
        <v>5372</v>
      </c>
      <c r="I9" s="1" t="s">
        <v>5376</v>
      </c>
      <c r="J9" s="1" t="s">
        <v>5377</v>
      </c>
      <c r="L9" s="2" t="s">
        <v>5355</v>
      </c>
      <c r="P9" s="1" t="s">
        <v>5374</v>
      </c>
      <c r="S9" s="1">
        <v>0</v>
      </c>
      <c r="T9" s="1">
        <v>0</v>
      </c>
      <c r="U9" s="1" t="s">
        <v>5377</v>
      </c>
      <c r="Y9" s="2" t="s">
        <v>249</v>
      </c>
      <c r="Z9" s="1" t="s">
        <v>5357</v>
      </c>
      <c r="AB9" s="1" t="s">
        <v>1544</v>
      </c>
      <c r="AC9" s="2" t="s">
        <v>248</v>
      </c>
    </row>
    <row r="10" spans="1:29">
      <c r="A10" s="1">
        <v>80703</v>
      </c>
      <c r="B10" s="1" t="s">
        <v>5348</v>
      </c>
      <c r="C10" s="1" t="s">
        <v>5349</v>
      </c>
      <c r="E10" s="1" t="s">
        <v>980</v>
      </c>
      <c r="F10" s="1" t="s">
        <v>5350</v>
      </c>
      <c r="G10" s="1" t="s">
        <v>5378</v>
      </c>
      <c r="H10" s="1" t="s">
        <v>5372</v>
      </c>
      <c r="I10" s="1" t="s">
        <v>5362</v>
      </c>
      <c r="J10" s="1" t="s">
        <v>5379</v>
      </c>
      <c r="L10" s="2" t="s">
        <v>5355</v>
      </c>
      <c r="P10" s="1" t="s">
        <v>5374</v>
      </c>
      <c r="S10" s="1">
        <v>0</v>
      </c>
      <c r="T10" s="1">
        <v>0</v>
      </c>
      <c r="U10" s="1" t="s">
        <v>5380</v>
      </c>
      <c r="Y10" s="2" t="s">
        <v>249</v>
      </c>
      <c r="Z10" s="1" t="s">
        <v>5357</v>
      </c>
      <c r="AB10" s="1" t="s">
        <v>1544</v>
      </c>
      <c r="AC10" s="2" t="s">
        <v>4904</v>
      </c>
    </row>
    <row r="11" spans="1:29">
      <c r="A11" s="1">
        <v>80702</v>
      </c>
      <c r="B11" s="1" t="s">
        <v>5348</v>
      </c>
      <c r="C11" s="1" t="s">
        <v>5349</v>
      </c>
      <c r="E11" s="1" t="s">
        <v>980</v>
      </c>
      <c r="F11" s="1" t="s">
        <v>5350</v>
      </c>
      <c r="G11" s="1" t="s">
        <v>5381</v>
      </c>
      <c r="H11" s="1" t="s">
        <v>5372</v>
      </c>
      <c r="I11" s="1" t="s">
        <v>5362</v>
      </c>
      <c r="J11" s="1" t="s">
        <v>5382</v>
      </c>
      <c r="L11" s="2" t="s">
        <v>5355</v>
      </c>
      <c r="P11" s="1" t="s">
        <v>5374</v>
      </c>
      <c r="S11" s="1">
        <v>0</v>
      </c>
      <c r="T11" s="1">
        <v>0</v>
      </c>
      <c r="U11" s="1" t="s">
        <v>5383</v>
      </c>
      <c r="Y11" s="2" t="s">
        <v>249</v>
      </c>
      <c r="Z11" s="1" t="s">
        <v>5357</v>
      </c>
      <c r="AB11" s="1" t="s">
        <v>1544</v>
      </c>
      <c r="AC11" s="2" t="s">
        <v>4904</v>
      </c>
    </row>
    <row r="12" spans="1:29">
      <c r="A12" s="1">
        <v>80701</v>
      </c>
      <c r="B12" s="1" t="s">
        <v>5348</v>
      </c>
      <c r="C12" s="1" t="s">
        <v>5349</v>
      </c>
      <c r="E12" s="1" t="s">
        <v>980</v>
      </c>
      <c r="F12" s="1" t="s">
        <v>5350</v>
      </c>
      <c r="G12" s="1" t="s">
        <v>5384</v>
      </c>
      <c r="H12" s="1" t="s">
        <v>5372</v>
      </c>
      <c r="I12" s="1" t="s">
        <v>5362</v>
      </c>
      <c r="J12" s="1" t="s">
        <v>5379</v>
      </c>
      <c r="L12" s="2" t="s">
        <v>5355</v>
      </c>
      <c r="P12" s="1" t="s">
        <v>5374</v>
      </c>
      <c r="S12" s="1">
        <v>0</v>
      </c>
      <c r="T12" s="1">
        <v>0</v>
      </c>
      <c r="U12" s="1" t="s">
        <v>5383</v>
      </c>
      <c r="Y12" s="2" t="s">
        <v>249</v>
      </c>
      <c r="Z12" s="1" t="s">
        <v>5357</v>
      </c>
      <c r="AB12" s="1" t="s">
        <v>1544</v>
      </c>
      <c r="AC12" s="2" t="s">
        <v>918</v>
      </c>
    </row>
    <row r="13" spans="1:29">
      <c r="A13" s="1">
        <v>80700</v>
      </c>
      <c r="B13" s="1" t="s">
        <v>5348</v>
      </c>
      <c r="C13" s="1" t="s">
        <v>5349</v>
      </c>
      <c r="E13" s="1" t="s">
        <v>980</v>
      </c>
      <c r="F13" s="1" t="s">
        <v>5350</v>
      </c>
      <c r="G13" s="1" t="s">
        <v>5385</v>
      </c>
      <c r="H13" s="1" t="s">
        <v>5372</v>
      </c>
      <c r="I13" s="1" t="s">
        <v>5362</v>
      </c>
      <c r="J13" s="1" t="s">
        <v>5386</v>
      </c>
      <c r="L13" s="2" t="s">
        <v>5355</v>
      </c>
      <c r="P13" s="1" t="s">
        <v>5374</v>
      </c>
      <c r="S13" s="1">
        <v>0</v>
      </c>
      <c r="T13" s="1">
        <v>0</v>
      </c>
      <c r="U13" s="1" t="s">
        <v>5387</v>
      </c>
      <c r="Y13" s="2" t="s">
        <v>249</v>
      </c>
      <c r="Z13" s="1" t="s">
        <v>5357</v>
      </c>
      <c r="AB13" s="1" t="s">
        <v>1544</v>
      </c>
      <c r="AC13" s="2" t="s">
        <v>918</v>
      </c>
    </row>
    <row r="14" spans="1:29">
      <c r="A14" s="1">
        <v>80699</v>
      </c>
      <c r="B14" s="1" t="s">
        <v>5348</v>
      </c>
      <c r="C14" s="1" t="s">
        <v>5349</v>
      </c>
      <c r="E14" s="1" t="s">
        <v>980</v>
      </c>
      <c r="F14" s="1" t="s">
        <v>5350</v>
      </c>
      <c r="G14" s="1" t="s">
        <v>5388</v>
      </c>
      <c r="H14" s="1" t="s">
        <v>5372</v>
      </c>
      <c r="I14" s="1" t="s">
        <v>5362</v>
      </c>
      <c r="J14" s="1" t="s">
        <v>5386</v>
      </c>
      <c r="L14" s="2" t="s">
        <v>5355</v>
      </c>
      <c r="P14" s="1" t="s">
        <v>5374</v>
      </c>
      <c r="S14" s="1">
        <v>0</v>
      </c>
      <c r="T14" s="1">
        <v>0</v>
      </c>
      <c r="U14" s="1" t="s">
        <v>5389</v>
      </c>
      <c r="Y14" s="2" t="s">
        <v>249</v>
      </c>
      <c r="Z14" s="1" t="s">
        <v>5357</v>
      </c>
      <c r="AB14" s="1" t="s">
        <v>1544</v>
      </c>
      <c r="AC14" s="2" t="s">
        <v>4904</v>
      </c>
    </row>
    <row r="15" spans="1:29">
      <c r="A15" s="1">
        <v>80698</v>
      </c>
      <c r="B15" s="1" t="s">
        <v>5348</v>
      </c>
      <c r="C15" s="1" t="s">
        <v>5349</v>
      </c>
      <c r="E15" s="1" t="s">
        <v>244</v>
      </c>
      <c r="F15" s="1" t="s">
        <v>5350</v>
      </c>
      <c r="G15" s="1" t="s">
        <v>5390</v>
      </c>
      <c r="H15" s="1" t="s">
        <v>5372</v>
      </c>
      <c r="I15" s="1" t="s">
        <v>5353</v>
      </c>
      <c r="J15" s="1" t="s">
        <v>5391</v>
      </c>
      <c r="L15" s="2" t="s">
        <v>5355</v>
      </c>
      <c r="P15" s="1" t="s">
        <v>5374</v>
      </c>
      <c r="S15" s="1">
        <v>0</v>
      </c>
      <c r="T15" s="1">
        <v>0</v>
      </c>
      <c r="U15" s="1" t="s">
        <v>5391</v>
      </c>
      <c r="Y15" s="2" t="s">
        <v>249</v>
      </c>
      <c r="Z15" s="1" t="s">
        <v>5357</v>
      </c>
      <c r="AB15" s="1" t="s">
        <v>1544</v>
      </c>
      <c r="AC15" s="2" t="s">
        <v>4904</v>
      </c>
    </row>
    <row r="16" spans="1:29">
      <c r="A16" s="1">
        <v>80697</v>
      </c>
      <c r="B16" s="1" t="s">
        <v>5348</v>
      </c>
      <c r="C16" s="1" t="s">
        <v>5349</v>
      </c>
      <c r="E16" s="1" t="s">
        <v>244</v>
      </c>
      <c r="F16" s="1" t="s">
        <v>5350</v>
      </c>
      <c r="G16" s="1" t="s">
        <v>5392</v>
      </c>
      <c r="H16" s="1" t="s">
        <v>5372</v>
      </c>
      <c r="I16" s="1" t="s">
        <v>5353</v>
      </c>
      <c r="J16" s="1" t="s">
        <v>5391</v>
      </c>
      <c r="L16" s="2" t="s">
        <v>5355</v>
      </c>
      <c r="P16" s="1" t="s">
        <v>5374</v>
      </c>
      <c r="S16" s="1">
        <v>0</v>
      </c>
      <c r="T16" s="1">
        <v>0</v>
      </c>
      <c r="U16" s="1" t="s">
        <v>5391</v>
      </c>
      <c r="Y16" s="2" t="s">
        <v>249</v>
      </c>
      <c r="Z16" s="1" t="s">
        <v>5357</v>
      </c>
      <c r="AB16" s="1" t="s">
        <v>296</v>
      </c>
      <c r="AC16" s="2" t="s">
        <v>4904</v>
      </c>
    </row>
    <row r="17" spans="1:29">
      <c r="A17" s="1">
        <v>80696</v>
      </c>
      <c r="B17" s="1" t="s">
        <v>5348</v>
      </c>
      <c r="C17" s="1" t="s">
        <v>5349</v>
      </c>
      <c r="E17" s="1" t="s">
        <v>980</v>
      </c>
      <c r="F17" s="1" t="s">
        <v>5350</v>
      </c>
      <c r="G17" s="1" t="s">
        <v>5393</v>
      </c>
      <c r="H17" s="1" t="s">
        <v>5372</v>
      </c>
      <c r="I17" s="1" t="s">
        <v>5362</v>
      </c>
      <c r="J17" s="1" t="s">
        <v>5386</v>
      </c>
      <c r="L17" s="2" t="s">
        <v>5355</v>
      </c>
      <c r="P17" s="1" t="s">
        <v>5374</v>
      </c>
      <c r="S17" s="1">
        <v>0</v>
      </c>
      <c r="T17" s="1">
        <v>0</v>
      </c>
      <c r="U17" s="1" t="s">
        <v>5394</v>
      </c>
      <c r="Y17" s="2" t="s">
        <v>249</v>
      </c>
      <c r="Z17" s="1" t="s">
        <v>5357</v>
      </c>
      <c r="AB17" s="1" t="s">
        <v>1544</v>
      </c>
      <c r="AC17" s="2" t="s">
        <v>4904</v>
      </c>
    </row>
    <row r="18" spans="1:29">
      <c r="A18" s="1">
        <v>80695</v>
      </c>
      <c r="B18" s="1" t="s">
        <v>5348</v>
      </c>
      <c r="C18" s="1" t="s">
        <v>5349</v>
      </c>
      <c r="E18" s="1" t="s">
        <v>244</v>
      </c>
      <c r="F18" s="1" t="s">
        <v>5350</v>
      </c>
      <c r="G18" s="1" t="s">
        <v>5395</v>
      </c>
      <c r="H18" s="1" t="s">
        <v>5372</v>
      </c>
      <c r="I18" s="1" t="s">
        <v>5376</v>
      </c>
      <c r="J18" s="1" t="s">
        <v>5396</v>
      </c>
      <c r="L18" s="2" t="s">
        <v>5355</v>
      </c>
      <c r="P18" s="1" t="s">
        <v>5374</v>
      </c>
      <c r="S18" s="1">
        <v>0</v>
      </c>
      <c r="T18" s="1">
        <v>0</v>
      </c>
      <c r="U18" s="1" t="s">
        <v>5396</v>
      </c>
      <c r="Y18" s="2" t="s">
        <v>249</v>
      </c>
      <c r="Z18" s="1" t="s">
        <v>5357</v>
      </c>
      <c r="AB18" s="1" t="s">
        <v>1544</v>
      </c>
      <c r="AC18" s="2" t="s">
        <v>4904</v>
      </c>
    </row>
    <row r="19" spans="1:29">
      <c r="A19" s="1">
        <v>80694</v>
      </c>
      <c r="B19" s="1" t="s">
        <v>5348</v>
      </c>
      <c r="C19" s="1" t="s">
        <v>5349</v>
      </c>
      <c r="E19" s="1" t="s">
        <v>980</v>
      </c>
      <c r="F19" s="1" t="s">
        <v>5350</v>
      </c>
      <c r="G19" s="1" t="s">
        <v>5397</v>
      </c>
      <c r="H19" s="1" t="s">
        <v>5372</v>
      </c>
      <c r="I19" s="1" t="s">
        <v>5362</v>
      </c>
      <c r="J19" s="1" t="s">
        <v>5398</v>
      </c>
      <c r="L19" s="2" t="s">
        <v>5355</v>
      </c>
      <c r="P19" s="1" t="s">
        <v>5374</v>
      </c>
      <c r="S19" s="1">
        <v>0</v>
      </c>
      <c r="T19" s="1">
        <v>0</v>
      </c>
      <c r="U19" s="1" t="s">
        <v>5399</v>
      </c>
      <c r="Y19" s="2" t="s">
        <v>249</v>
      </c>
      <c r="Z19" s="1" t="s">
        <v>5357</v>
      </c>
      <c r="AB19" s="1" t="s">
        <v>1544</v>
      </c>
      <c r="AC19" s="2" t="s">
        <v>388</v>
      </c>
    </row>
    <row r="20" spans="1:29">
      <c r="A20" s="1">
        <v>80693</v>
      </c>
      <c r="B20" s="1" t="s">
        <v>5348</v>
      </c>
      <c r="C20" s="1" t="s">
        <v>5349</v>
      </c>
      <c r="E20" s="1" t="s">
        <v>980</v>
      </c>
      <c r="F20" s="1" t="s">
        <v>5350</v>
      </c>
      <c r="G20" s="1" t="s">
        <v>5400</v>
      </c>
      <c r="H20" s="1" t="s">
        <v>5372</v>
      </c>
      <c r="I20" s="1" t="s">
        <v>5362</v>
      </c>
      <c r="J20" s="1" t="s">
        <v>5401</v>
      </c>
      <c r="L20" s="2" t="s">
        <v>5355</v>
      </c>
      <c r="P20" s="1" t="s">
        <v>5374</v>
      </c>
      <c r="S20" s="1">
        <v>0</v>
      </c>
      <c r="T20" s="1">
        <v>0</v>
      </c>
      <c r="U20" s="1" t="s">
        <v>5402</v>
      </c>
      <c r="Y20" s="2" t="s">
        <v>249</v>
      </c>
      <c r="Z20" s="1" t="s">
        <v>5357</v>
      </c>
      <c r="AB20" s="1" t="s">
        <v>1544</v>
      </c>
      <c r="AC20" s="2" t="s">
        <v>1416</v>
      </c>
    </row>
    <row r="21" spans="1:29">
      <c r="A21" s="1">
        <v>80692</v>
      </c>
      <c r="B21" s="1" t="s">
        <v>5348</v>
      </c>
      <c r="C21" s="1" t="s">
        <v>5349</v>
      </c>
      <c r="E21" s="1" t="s">
        <v>980</v>
      </c>
      <c r="F21" s="1" t="s">
        <v>5350</v>
      </c>
      <c r="G21" s="1" t="s">
        <v>5403</v>
      </c>
      <c r="H21" s="1" t="s">
        <v>5372</v>
      </c>
      <c r="I21" s="1" t="s">
        <v>5362</v>
      </c>
      <c r="J21" s="1" t="s">
        <v>5404</v>
      </c>
      <c r="L21" s="2" t="s">
        <v>5355</v>
      </c>
      <c r="P21" s="1" t="s">
        <v>5374</v>
      </c>
      <c r="S21" s="1">
        <v>0</v>
      </c>
      <c r="T21" s="1">
        <v>0</v>
      </c>
      <c r="U21" s="1" t="s">
        <v>5402</v>
      </c>
      <c r="Y21" s="2" t="s">
        <v>249</v>
      </c>
      <c r="Z21" s="1" t="s">
        <v>5357</v>
      </c>
      <c r="AB21" s="1" t="s">
        <v>1544</v>
      </c>
      <c r="AC21" s="2" t="s">
        <v>4983</v>
      </c>
    </row>
    <row r="22" spans="1:31">
      <c r="A22" s="1">
        <v>76893</v>
      </c>
      <c r="B22" s="1" t="s">
        <v>5348</v>
      </c>
      <c r="C22" s="1" t="s">
        <v>5349</v>
      </c>
      <c r="E22" s="1" t="s">
        <v>977</v>
      </c>
      <c r="F22" s="1" t="s">
        <v>5350</v>
      </c>
      <c r="G22" s="1" t="s">
        <v>5405</v>
      </c>
      <c r="H22" s="1" t="s">
        <v>5352</v>
      </c>
      <c r="I22" s="1" t="s">
        <v>5353</v>
      </c>
      <c r="J22" s="1" t="s">
        <v>5406</v>
      </c>
      <c r="L22" s="2" t="s">
        <v>5407</v>
      </c>
      <c r="N22" s="1" t="s">
        <v>5408</v>
      </c>
      <c r="O22" s="1" t="s">
        <v>5355</v>
      </c>
      <c r="P22" s="1" t="s">
        <v>5409</v>
      </c>
      <c r="S22" s="1">
        <v>0</v>
      </c>
      <c r="T22" s="1">
        <v>100</v>
      </c>
      <c r="U22" s="1" t="s">
        <v>5410</v>
      </c>
      <c r="V22" s="1" t="s">
        <v>5406</v>
      </c>
      <c r="X22" s="1" t="s">
        <v>5411</v>
      </c>
      <c r="Y22" s="2" t="s">
        <v>249</v>
      </c>
      <c r="Z22" s="1" t="s">
        <v>5357</v>
      </c>
      <c r="AA22" s="1" t="s">
        <v>5412</v>
      </c>
      <c r="AB22" s="1" t="s">
        <v>1544</v>
      </c>
      <c r="AC22" s="2" t="s">
        <v>4904</v>
      </c>
      <c r="AE22" s="1">
        <v>2</v>
      </c>
    </row>
    <row r="23" spans="1:31">
      <c r="A23" s="1">
        <v>76887</v>
      </c>
      <c r="B23" s="1" t="s">
        <v>5348</v>
      </c>
      <c r="C23" s="1" t="s">
        <v>5349</v>
      </c>
      <c r="E23" s="1" t="s">
        <v>977</v>
      </c>
      <c r="F23" s="1" t="s">
        <v>5350</v>
      </c>
      <c r="G23" s="1" t="s">
        <v>5413</v>
      </c>
      <c r="H23" s="1" t="s">
        <v>5352</v>
      </c>
      <c r="I23" s="1" t="s">
        <v>5353</v>
      </c>
      <c r="J23" s="1" t="s">
        <v>5406</v>
      </c>
      <c r="L23" s="2" t="s">
        <v>5407</v>
      </c>
      <c r="O23" s="1" t="s">
        <v>5355</v>
      </c>
      <c r="P23" s="1" t="s">
        <v>5409</v>
      </c>
      <c r="R23" s="1">
        <v>1</v>
      </c>
      <c r="S23" s="1">
        <v>0</v>
      </c>
      <c r="T23" s="1">
        <v>100</v>
      </c>
      <c r="U23" s="1" t="s">
        <v>5414</v>
      </c>
      <c r="V23" s="1" t="s">
        <v>5406</v>
      </c>
      <c r="X23" s="1" t="s">
        <v>5411</v>
      </c>
      <c r="Y23" s="2" t="s">
        <v>249</v>
      </c>
      <c r="Z23" s="1" t="s">
        <v>5357</v>
      </c>
      <c r="AA23" s="1" t="s">
        <v>5412</v>
      </c>
      <c r="AB23" s="1" t="s">
        <v>1544</v>
      </c>
      <c r="AC23" s="2" t="s">
        <v>5415</v>
      </c>
      <c r="AD23" s="1" t="s">
        <v>5416</v>
      </c>
      <c r="AE23" s="1">
        <v>1</v>
      </c>
    </row>
    <row r="24" spans="1:31">
      <c r="A24" s="1">
        <v>74997</v>
      </c>
      <c r="B24" s="1" t="s">
        <v>5348</v>
      </c>
      <c r="C24" s="1" t="s">
        <v>5349</v>
      </c>
      <c r="E24" s="1" t="s">
        <v>977</v>
      </c>
      <c r="F24" s="1" t="s">
        <v>5350</v>
      </c>
      <c r="G24" s="1" t="s">
        <v>5417</v>
      </c>
      <c r="H24" s="1" t="s">
        <v>5418</v>
      </c>
      <c r="I24" s="1" t="s">
        <v>5353</v>
      </c>
      <c r="J24" s="1" t="s">
        <v>5419</v>
      </c>
      <c r="L24" s="2" t="s">
        <v>5420</v>
      </c>
      <c r="N24" s="1" t="s">
        <v>5421</v>
      </c>
      <c r="O24" s="1" t="s">
        <v>5407</v>
      </c>
      <c r="P24" s="1" t="s">
        <v>5422</v>
      </c>
      <c r="S24" s="1">
        <v>0</v>
      </c>
      <c r="T24" s="1">
        <v>100</v>
      </c>
      <c r="U24" s="1" t="s">
        <v>5423</v>
      </c>
      <c r="V24" s="1" t="s">
        <v>5419</v>
      </c>
      <c r="X24" s="1" t="s">
        <v>5411</v>
      </c>
      <c r="Y24" s="2" t="s">
        <v>249</v>
      </c>
      <c r="Z24" s="1" t="s">
        <v>5357</v>
      </c>
      <c r="AA24" s="1" t="s">
        <v>5412</v>
      </c>
      <c r="AB24" s="1" t="s">
        <v>296</v>
      </c>
      <c r="AC24" s="2" t="s">
        <v>296</v>
      </c>
      <c r="AE24" s="1">
        <v>2</v>
      </c>
    </row>
    <row r="25" spans="1:31">
      <c r="A25" s="1">
        <v>74897</v>
      </c>
      <c r="B25" s="1" t="s">
        <v>5348</v>
      </c>
      <c r="C25" s="1" t="s">
        <v>5349</v>
      </c>
      <c r="E25" s="1" t="s">
        <v>977</v>
      </c>
      <c r="F25" s="1" t="s">
        <v>5350</v>
      </c>
      <c r="G25" s="1" t="s">
        <v>5424</v>
      </c>
      <c r="H25" s="1" t="s">
        <v>5425</v>
      </c>
      <c r="I25" s="1" t="s">
        <v>5376</v>
      </c>
      <c r="J25" s="1" t="s">
        <v>5426</v>
      </c>
      <c r="L25" s="2" t="s">
        <v>5420</v>
      </c>
      <c r="M25" s="1" t="s">
        <v>5427</v>
      </c>
      <c r="N25" s="1" t="s">
        <v>5427</v>
      </c>
      <c r="O25" s="1" t="s">
        <v>5355</v>
      </c>
      <c r="P25" s="1" t="s">
        <v>5428</v>
      </c>
      <c r="Q25" s="1" t="s">
        <v>5429</v>
      </c>
      <c r="S25" s="1">
        <v>0</v>
      </c>
      <c r="T25" s="1">
        <v>0</v>
      </c>
      <c r="U25" s="1" t="s">
        <v>5430</v>
      </c>
      <c r="V25" s="1" t="s">
        <v>5426</v>
      </c>
      <c r="X25" s="1" t="s">
        <v>5411</v>
      </c>
      <c r="Y25" s="2" t="s">
        <v>249</v>
      </c>
      <c r="Z25" s="1" t="s">
        <v>5357</v>
      </c>
      <c r="AA25" s="1" t="s">
        <v>5431</v>
      </c>
      <c r="AB25" s="1" t="s">
        <v>1544</v>
      </c>
      <c r="AC25" s="2" t="s">
        <v>248</v>
      </c>
      <c r="AE25" s="1">
        <v>0.1</v>
      </c>
    </row>
    <row r="26" spans="1:31">
      <c r="A26" s="1">
        <v>74893</v>
      </c>
      <c r="B26" s="1" t="s">
        <v>5348</v>
      </c>
      <c r="C26" s="1" t="s">
        <v>5349</v>
      </c>
      <c r="E26" s="1" t="s">
        <v>977</v>
      </c>
      <c r="F26" s="1" t="s">
        <v>5350</v>
      </c>
      <c r="G26" s="1" t="s">
        <v>5432</v>
      </c>
      <c r="H26" s="1" t="s">
        <v>5433</v>
      </c>
      <c r="I26" s="1" t="s">
        <v>5353</v>
      </c>
      <c r="J26" s="1" t="s">
        <v>5434</v>
      </c>
      <c r="L26" s="2" t="s">
        <v>5420</v>
      </c>
      <c r="N26" s="1" t="s">
        <v>5421</v>
      </c>
      <c r="O26" s="1" t="s">
        <v>5407</v>
      </c>
      <c r="P26" s="1" t="s">
        <v>5428</v>
      </c>
      <c r="S26" s="1">
        <v>0</v>
      </c>
      <c r="T26" s="1">
        <v>100</v>
      </c>
      <c r="U26" s="1" t="s">
        <v>5435</v>
      </c>
      <c r="V26" s="1" t="s">
        <v>5434</v>
      </c>
      <c r="X26" s="1" t="s">
        <v>5436</v>
      </c>
      <c r="Y26" s="2" t="s">
        <v>249</v>
      </c>
      <c r="Z26" s="1" t="s">
        <v>5357</v>
      </c>
      <c r="AA26" s="1" t="s">
        <v>5412</v>
      </c>
      <c r="AB26" s="1" t="s">
        <v>1544</v>
      </c>
      <c r="AC26" s="2" t="s">
        <v>918</v>
      </c>
      <c r="AE26" s="1">
        <v>2</v>
      </c>
    </row>
    <row r="27" spans="1:31">
      <c r="A27" s="1">
        <v>74886</v>
      </c>
      <c r="B27" s="1" t="s">
        <v>5348</v>
      </c>
      <c r="C27" s="1" t="s">
        <v>5349</v>
      </c>
      <c r="E27" s="1" t="s">
        <v>977</v>
      </c>
      <c r="F27" s="1" t="s">
        <v>5350</v>
      </c>
      <c r="G27" s="1" t="s">
        <v>5437</v>
      </c>
      <c r="H27" s="1" t="s">
        <v>5433</v>
      </c>
      <c r="I27" s="1" t="s">
        <v>5353</v>
      </c>
      <c r="J27" s="1" t="s">
        <v>5438</v>
      </c>
      <c r="L27" s="2" t="s">
        <v>5420</v>
      </c>
      <c r="N27" s="1" t="s">
        <v>5421</v>
      </c>
      <c r="P27" s="1" t="s">
        <v>5428</v>
      </c>
      <c r="S27" s="1">
        <v>0</v>
      </c>
      <c r="T27" s="1">
        <v>100</v>
      </c>
      <c r="U27" s="1" t="s">
        <v>5439</v>
      </c>
      <c r="V27" s="1" t="s">
        <v>5438</v>
      </c>
      <c r="X27" s="1" t="s">
        <v>5411</v>
      </c>
      <c r="Y27" s="2" t="s">
        <v>249</v>
      </c>
      <c r="Z27" s="1" t="s">
        <v>5357</v>
      </c>
      <c r="AA27" s="1" t="s">
        <v>5412</v>
      </c>
      <c r="AB27" s="1" t="s">
        <v>296</v>
      </c>
      <c r="AC27" s="2" t="s">
        <v>296</v>
      </c>
      <c r="AE27" s="1">
        <v>2</v>
      </c>
    </row>
    <row r="28" spans="1:31">
      <c r="A28" s="1">
        <v>74883</v>
      </c>
      <c r="B28" s="1" t="s">
        <v>5348</v>
      </c>
      <c r="C28" s="1" t="s">
        <v>5349</v>
      </c>
      <c r="E28" s="1" t="s">
        <v>806</v>
      </c>
      <c r="F28" s="1" t="s">
        <v>5350</v>
      </c>
      <c r="G28" s="1" t="s">
        <v>5440</v>
      </c>
      <c r="H28" s="1" t="s">
        <v>5418</v>
      </c>
      <c r="I28" s="1" t="s">
        <v>5441</v>
      </c>
      <c r="J28" s="1" t="s">
        <v>5442</v>
      </c>
      <c r="L28" s="2" t="s">
        <v>5420</v>
      </c>
      <c r="P28" s="1" t="s">
        <v>5428</v>
      </c>
      <c r="R28" s="1">
        <v>1</v>
      </c>
      <c r="S28" s="1">
        <v>0</v>
      </c>
      <c r="T28" s="1">
        <v>100</v>
      </c>
      <c r="U28" s="1" t="s">
        <v>5443</v>
      </c>
      <c r="Y28" s="2" t="s">
        <v>249</v>
      </c>
      <c r="Z28" s="1" t="s">
        <v>5357</v>
      </c>
      <c r="AA28" s="1" t="s">
        <v>5412</v>
      </c>
      <c r="AB28" s="1" t="s">
        <v>1544</v>
      </c>
      <c r="AC28" s="2" t="s">
        <v>5444</v>
      </c>
      <c r="AD28" s="1" t="s">
        <v>5416</v>
      </c>
      <c r="AE28" s="1">
        <v>1</v>
      </c>
    </row>
    <row r="29" spans="1:31">
      <c r="A29" s="1">
        <v>74859</v>
      </c>
      <c r="B29" s="1" t="s">
        <v>5348</v>
      </c>
      <c r="C29" s="1" t="s">
        <v>5349</v>
      </c>
      <c r="E29" s="1" t="s">
        <v>977</v>
      </c>
      <c r="F29" s="1" t="s">
        <v>5350</v>
      </c>
      <c r="G29" s="1" t="s">
        <v>5445</v>
      </c>
      <c r="H29" s="1" t="s">
        <v>5365</v>
      </c>
      <c r="I29" s="1" t="s">
        <v>5353</v>
      </c>
      <c r="J29" s="1" t="s">
        <v>5446</v>
      </c>
      <c r="L29" s="2" t="s">
        <v>5420</v>
      </c>
      <c r="N29" s="1" t="s">
        <v>5421</v>
      </c>
      <c r="O29" s="1" t="s">
        <v>5407</v>
      </c>
      <c r="P29" s="1" t="s">
        <v>5447</v>
      </c>
      <c r="S29" s="1">
        <v>0</v>
      </c>
      <c r="T29" s="1">
        <v>0</v>
      </c>
      <c r="U29" s="1" t="s">
        <v>5448</v>
      </c>
      <c r="V29" s="1" t="s">
        <v>5446</v>
      </c>
      <c r="X29" s="1" t="s">
        <v>5411</v>
      </c>
      <c r="Y29" s="2" t="s">
        <v>249</v>
      </c>
      <c r="Z29" s="1" t="s">
        <v>5357</v>
      </c>
      <c r="AA29" s="1" t="s">
        <v>5412</v>
      </c>
      <c r="AB29" s="1" t="s">
        <v>1544</v>
      </c>
      <c r="AC29" s="2" t="s">
        <v>918</v>
      </c>
      <c r="AE29" s="1">
        <v>2</v>
      </c>
    </row>
    <row r="30" spans="1:31">
      <c r="A30" s="1">
        <v>74856</v>
      </c>
      <c r="B30" s="1" t="s">
        <v>5348</v>
      </c>
      <c r="C30" s="1" t="s">
        <v>5349</v>
      </c>
      <c r="E30" s="1" t="s">
        <v>905</v>
      </c>
      <c r="F30" s="1" t="s">
        <v>5350</v>
      </c>
      <c r="G30" s="1" t="s">
        <v>5449</v>
      </c>
      <c r="H30" s="1" t="s">
        <v>5450</v>
      </c>
      <c r="I30" s="1" t="s">
        <v>5353</v>
      </c>
      <c r="J30" s="1" t="s">
        <v>5451</v>
      </c>
      <c r="L30" s="2" t="s">
        <v>5420</v>
      </c>
      <c r="N30" s="1" t="s">
        <v>5452</v>
      </c>
      <c r="O30" s="1" t="s">
        <v>5355</v>
      </c>
      <c r="P30" s="1" t="s">
        <v>5447</v>
      </c>
      <c r="S30" s="1">
        <v>0</v>
      </c>
      <c r="T30" s="1">
        <v>100</v>
      </c>
      <c r="U30" s="1" t="s">
        <v>5453</v>
      </c>
      <c r="X30" s="1" t="s">
        <v>5411</v>
      </c>
      <c r="Y30" s="2" t="s">
        <v>249</v>
      </c>
      <c r="Z30" s="1" t="s">
        <v>5357</v>
      </c>
      <c r="AA30" s="1" t="s">
        <v>5412</v>
      </c>
      <c r="AB30" s="1" t="s">
        <v>296</v>
      </c>
      <c r="AC30" s="2" t="s">
        <v>296</v>
      </c>
      <c r="AE30" s="1">
        <v>2</v>
      </c>
    </row>
    <row r="31" spans="1:31">
      <c r="A31" s="1">
        <v>74827</v>
      </c>
      <c r="B31" s="1" t="s">
        <v>5348</v>
      </c>
      <c r="C31" s="1" t="s">
        <v>5349</v>
      </c>
      <c r="E31" s="1" t="s">
        <v>977</v>
      </c>
      <c r="F31" s="1" t="s">
        <v>5350</v>
      </c>
      <c r="G31" s="1" t="s">
        <v>5454</v>
      </c>
      <c r="H31" s="1" t="s">
        <v>5455</v>
      </c>
      <c r="I31" s="1" t="s">
        <v>5441</v>
      </c>
      <c r="J31" s="1" t="s">
        <v>5456</v>
      </c>
      <c r="L31" s="2" t="s">
        <v>5420</v>
      </c>
      <c r="M31" s="1" t="s">
        <v>5457</v>
      </c>
      <c r="O31" s="1" t="s">
        <v>5408</v>
      </c>
      <c r="P31" s="1" t="s">
        <v>5447</v>
      </c>
      <c r="R31" s="1">
        <v>1</v>
      </c>
      <c r="S31" s="1">
        <v>0</v>
      </c>
      <c r="T31" s="1">
        <v>100</v>
      </c>
      <c r="U31" s="1" t="s">
        <v>5458</v>
      </c>
      <c r="V31" s="1" t="s">
        <v>5456</v>
      </c>
      <c r="X31" s="1" t="s">
        <v>5411</v>
      </c>
      <c r="Y31" s="2" t="s">
        <v>249</v>
      </c>
      <c r="Z31" s="1" t="s">
        <v>5357</v>
      </c>
      <c r="AA31" s="1" t="s">
        <v>5412</v>
      </c>
      <c r="AB31" s="1" t="s">
        <v>1544</v>
      </c>
      <c r="AC31" s="2" t="s">
        <v>4912</v>
      </c>
      <c r="AD31" s="1" t="s">
        <v>5416</v>
      </c>
      <c r="AE31" s="1">
        <v>1</v>
      </c>
    </row>
    <row r="32" spans="1:31">
      <c r="A32" s="1">
        <v>74731</v>
      </c>
      <c r="B32" s="1" t="s">
        <v>5348</v>
      </c>
      <c r="C32" s="1" t="s">
        <v>5349</v>
      </c>
      <c r="E32" s="1" t="s">
        <v>977</v>
      </c>
      <c r="F32" s="1" t="s">
        <v>5350</v>
      </c>
      <c r="G32" s="1" t="s">
        <v>5459</v>
      </c>
      <c r="H32" s="1" t="s">
        <v>5460</v>
      </c>
      <c r="I32" s="1" t="s">
        <v>5359</v>
      </c>
      <c r="J32" s="1" t="s">
        <v>5461</v>
      </c>
      <c r="L32" s="2" t="s">
        <v>5420</v>
      </c>
      <c r="N32" s="1" t="s">
        <v>5452</v>
      </c>
      <c r="O32" s="1" t="s">
        <v>5420</v>
      </c>
      <c r="P32" s="1" t="s">
        <v>5462</v>
      </c>
      <c r="S32" s="1">
        <v>0</v>
      </c>
      <c r="T32" s="1">
        <v>100</v>
      </c>
      <c r="U32" s="1" t="s">
        <v>5463</v>
      </c>
      <c r="V32" s="1" t="s">
        <v>5461</v>
      </c>
      <c r="X32" s="1" t="s">
        <v>5436</v>
      </c>
      <c r="Y32" s="2" t="s">
        <v>249</v>
      </c>
      <c r="Z32" s="1" t="s">
        <v>5357</v>
      </c>
      <c r="AA32" s="1" t="s">
        <v>5412</v>
      </c>
      <c r="AB32" s="1" t="s">
        <v>1544</v>
      </c>
      <c r="AC32" s="2" t="s">
        <v>4904</v>
      </c>
      <c r="AE32" s="1">
        <v>2</v>
      </c>
    </row>
    <row r="33" spans="1:31">
      <c r="A33" s="1">
        <v>74730</v>
      </c>
      <c r="B33" s="1" t="s">
        <v>5348</v>
      </c>
      <c r="C33" s="1" t="s">
        <v>5349</v>
      </c>
      <c r="E33" s="1" t="s">
        <v>977</v>
      </c>
      <c r="F33" s="1" t="s">
        <v>5350</v>
      </c>
      <c r="G33" s="1" t="s">
        <v>5464</v>
      </c>
      <c r="H33" s="1" t="s">
        <v>5460</v>
      </c>
      <c r="I33" s="1" t="s">
        <v>5353</v>
      </c>
      <c r="J33" s="1" t="s">
        <v>5465</v>
      </c>
      <c r="L33" s="2" t="s">
        <v>5457</v>
      </c>
      <c r="N33" s="1" t="s">
        <v>5421</v>
      </c>
      <c r="O33" s="1" t="s">
        <v>5420</v>
      </c>
      <c r="P33" s="1" t="s">
        <v>5462</v>
      </c>
      <c r="S33" s="1">
        <v>0</v>
      </c>
      <c r="T33" s="1">
        <v>100</v>
      </c>
      <c r="U33" s="1" t="s">
        <v>5466</v>
      </c>
      <c r="V33" s="1" t="s">
        <v>5465</v>
      </c>
      <c r="X33" s="1" t="s">
        <v>5436</v>
      </c>
      <c r="Y33" s="2" t="s">
        <v>249</v>
      </c>
      <c r="Z33" s="1" t="s">
        <v>5357</v>
      </c>
      <c r="AA33" s="1" t="s">
        <v>5412</v>
      </c>
      <c r="AB33" s="1" t="s">
        <v>1544</v>
      </c>
      <c r="AC33" s="2" t="s">
        <v>4904</v>
      </c>
      <c r="AE33" s="1">
        <v>1</v>
      </c>
    </row>
    <row r="34" spans="1:31">
      <c r="A34" s="1">
        <v>74729</v>
      </c>
      <c r="B34" s="1" t="s">
        <v>5348</v>
      </c>
      <c r="C34" s="1" t="s">
        <v>5349</v>
      </c>
      <c r="E34" s="1" t="s">
        <v>977</v>
      </c>
      <c r="F34" s="1" t="s">
        <v>5350</v>
      </c>
      <c r="G34" s="1" t="s">
        <v>5467</v>
      </c>
      <c r="H34" s="1" t="s">
        <v>5460</v>
      </c>
      <c r="I34" s="1" t="s">
        <v>5353</v>
      </c>
      <c r="J34" s="1" t="s">
        <v>5468</v>
      </c>
      <c r="L34" s="2" t="s">
        <v>5457</v>
      </c>
      <c r="N34" s="1" t="s">
        <v>5421</v>
      </c>
      <c r="O34" s="1" t="s">
        <v>5407</v>
      </c>
      <c r="P34" s="1" t="s">
        <v>5462</v>
      </c>
      <c r="S34" s="1">
        <v>0</v>
      </c>
      <c r="T34" s="1">
        <v>100</v>
      </c>
      <c r="U34" s="1" t="s">
        <v>5469</v>
      </c>
      <c r="V34" s="1" t="s">
        <v>5468</v>
      </c>
      <c r="X34" s="1" t="s">
        <v>5411</v>
      </c>
      <c r="Y34" s="2" t="s">
        <v>249</v>
      </c>
      <c r="Z34" s="1" t="s">
        <v>5357</v>
      </c>
      <c r="AA34" s="1" t="s">
        <v>5412</v>
      </c>
      <c r="AB34" s="1" t="s">
        <v>1544</v>
      </c>
      <c r="AC34" s="2" t="s">
        <v>918</v>
      </c>
      <c r="AE34" s="1">
        <v>2</v>
      </c>
    </row>
    <row r="35" spans="1:31">
      <c r="A35" s="1">
        <v>74728</v>
      </c>
      <c r="B35" s="1" t="s">
        <v>5348</v>
      </c>
      <c r="C35" s="1" t="s">
        <v>5349</v>
      </c>
      <c r="E35" s="1" t="s">
        <v>977</v>
      </c>
      <c r="F35" s="1" t="s">
        <v>5350</v>
      </c>
      <c r="G35" s="1" t="s">
        <v>5470</v>
      </c>
      <c r="H35" s="1" t="s">
        <v>5450</v>
      </c>
      <c r="I35" s="1" t="s">
        <v>5353</v>
      </c>
      <c r="J35" s="1" t="s">
        <v>5419</v>
      </c>
      <c r="L35" s="2" t="s">
        <v>5457</v>
      </c>
      <c r="N35" s="1" t="s">
        <v>5471</v>
      </c>
      <c r="O35" s="1" t="s">
        <v>5407</v>
      </c>
      <c r="P35" s="1" t="s">
        <v>5462</v>
      </c>
      <c r="S35" s="1">
        <v>0</v>
      </c>
      <c r="T35" s="1">
        <v>0</v>
      </c>
      <c r="U35" s="1" t="s">
        <v>5472</v>
      </c>
      <c r="V35" s="1" t="s">
        <v>5419</v>
      </c>
      <c r="X35" s="1" t="s">
        <v>5411</v>
      </c>
      <c r="Y35" s="2" t="s">
        <v>249</v>
      </c>
      <c r="Z35" s="1" t="s">
        <v>5357</v>
      </c>
      <c r="AA35" s="1" t="s">
        <v>5412</v>
      </c>
      <c r="AB35" s="1" t="s">
        <v>1544</v>
      </c>
      <c r="AC35" s="2" t="s">
        <v>248</v>
      </c>
      <c r="AD35" s="1" t="s">
        <v>5416</v>
      </c>
      <c r="AE35" s="1">
        <v>2</v>
      </c>
    </row>
    <row r="36" spans="1:31">
      <c r="A36" s="1">
        <v>74727</v>
      </c>
      <c r="B36" s="1" t="s">
        <v>5348</v>
      </c>
      <c r="C36" s="1" t="s">
        <v>5349</v>
      </c>
      <c r="E36" s="1" t="s">
        <v>977</v>
      </c>
      <c r="F36" s="1" t="s">
        <v>5350</v>
      </c>
      <c r="G36" s="1" t="s">
        <v>5473</v>
      </c>
      <c r="H36" s="1" t="s">
        <v>5450</v>
      </c>
      <c r="I36" s="1" t="s">
        <v>5353</v>
      </c>
      <c r="J36" s="1" t="s">
        <v>5474</v>
      </c>
      <c r="L36" s="2" t="s">
        <v>5457</v>
      </c>
      <c r="N36" s="1" t="s">
        <v>5475</v>
      </c>
      <c r="O36" s="1" t="s">
        <v>5407</v>
      </c>
      <c r="P36" s="1" t="s">
        <v>5462</v>
      </c>
      <c r="S36" s="1">
        <v>0</v>
      </c>
      <c r="T36" s="1">
        <v>0</v>
      </c>
      <c r="U36" s="1" t="s">
        <v>5476</v>
      </c>
      <c r="V36" s="1" t="s">
        <v>5474</v>
      </c>
      <c r="X36" s="1" t="s">
        <v>5411</v>
      </c>
      <c r="Y36" s="2" t="s">
        <v>249</v>
      </c>
      <c r="Z36" s="1" t="s">
        <v>5357</v>
      </c>
      <c r="AA36" s="1" t="s">
        <v>5412</v>
      </c>
      <c r="AB36" s="1" t="s">
        <v>1544</v>
      </c>
      <c r="AC36" s="2" t="s">
        <v>248</v>
      </c>
      <c r="AD36" s="1" t="s">
        <v>5416</v>
      </c>
      <c r="AE36" s="1">
        <v>2</v>
      </c>
    </row>
    <row r="37" spans="1:31">
      <c r="A37" s="1">
        <v>74726</v>
      </c>
      <c r="B37" s="1" t="s">
        <v>5348</v>
      </c>
      <c r="C37" s="1" t="s">
        <v>5349</v>
      </c>
      <c r="E37" s="1" t="s">
        <v>977</v>
      </c>
      <c r="F37" s="1" t="s">
        <v>5350</v>
      </c>
      <c r="G37" s="1" t="s">
        <v>5477</v>
      </c>
      <c r="H37" s="1" t="s">
        <v>5450</v>
      </c>
      <c r="I37" s="1" t="s">
        <v>5353</v>
      </c>
      <c r="J37" s="1" t="s">
        <v>5478</v>
      </c>
      <c r="L37" s="2" t="s">
        <v>5457</v>
      </c>
      <c r="M37" s="1" t="s">
        <v>5457</v>
      </c>
      <c r="N37" s="1" t="s">
        <v>5479</v>
      </c>
      <c r="O37" s="1" t="s">
        <v>5420</v>
      </c>
      <c r="P37" s="1" t="s">
        <v>5462</v>
      </c>
      <c r="Q37" s="1" t="s">
        <v>5480</v>
      </c>
      <c r="S37" s="1">
        <v>0</v>
      </c>
      <c r="T37" s="1">
        <v>0</v>
      </c>
      <c r="U37" s="1" t="s">
        <v>5481</v>
      </c>
      <c r="V37" s="1" t="s">
        <v>5478</v>
      </c>
      <c r="X37" s="1" t="s">
        <v>5411</v>
      </c>
      <c r="Y37" s="2" t="s">
        <v>249</v>
      </c>
      <c r="Z37" s="1" t="s">
        <v>5357</v>
      </c>
      <c r="AA37" s="1" t="s">
        <v>5412</v>
      </c>
      <c r="AB37" s="1" t="s">
        <v>296</v>
      </c>
      <c r="AC37" s="2" t="s">
        <v>296</v>
      </c>
      <c r="AE37" s="1">
        <v>1</v>
      </c>
    </row>
    <row r="38" spans="1:31">
      <c r="A38" s="1">
        <v>74722</v>
      </c>
      <c r="B38" s="1" t="s">
        <v>5348</v>
      </c>
      <c r="C38" s="1" t="s">
        <v>5349</v>
      </c>
      <c r="E38" s="1" t="s">
        <v>977</v>
      </c>
      <c r="F38" s="1" t="s">
        <v>5350</v>
      </c>
      <c r="G38" s="1" t="s">
        <v>5482</v>
      </c>
      <c r="H38" s="1" t="s">
        <v>5450</v>
      </c>
      <c r="I38" s="1" t="s">
        <v>5362</v>
      </c>
      <c r="J38" s="1" t="s">
        <v>5483</v>
      </c>
      <c r="L38" s="2" t="s">
        <v>5457</v>
      </c>
      <c r="M38" s="1" t="s">
        <v>5420</v>
      </c>
      <c r="O38" s="1" t="s">
        <v>5420</v>
      </c>
      <c r="P38" s="1" t="s">
        <v>5462</v>
      </c>
      <c r="S38" s="1">
        <v>0</v>
      </c>
      <c r="T38" s="1">
        <v>0</v>
      </c>
      <c r="U38" s="1" t="s">
        <v>5484</v>
      </c>
      <c r="V38" s="1" t="s">
        <v>5483</v>
      </c>
      <c r="X38" s="1" t="s">
        <v>5411</v>
      </c>
      <c r="Y38" s="2" t="s">
        <v>249</v>
      </c>
      <c r="Z38" s="1" t="s">
        <v>5357</v>
      </c>
      <c r="AA38" s="1" t="s">
        <v>5412</v>
      </c>
      <c r="AB38" s="1" t="s">
        <v>1544</v>
      </c>
      <c r="AC38" s="2" t="s">
        <v>248</v>
      </c>
      <c r="AD38" s="1" t="s">
        <v>5416</v>
      </c>
      <c r="AE38" s="1">
        <v>1</v>
      </c>
    </row>
    <row r="39" spans="1:31">
      <c r="A39" s="1">
        <v>74720</v>
      </c>
      <c r="B39" s="1" t="s">
        <v>5348</v>
      </c>
      <c r="C39" s="1" t="s">
        <v>5349</v>
      </c>
      <c r="E39" s="1" t="s">
        <v>977</v>
      </c>
      <c r="F39" s="1" t="s">
        <v>5350</v>
      </c>
      <c r="G39" s="1" t="s">
        <v>5485</v>
      </c>
      <c r="H39" s="1" t="s">
        <v>5352</v>
      </c>
      <c r="I39" s="1" t="s">
        <v>5441</v>
      </c>
      <c r="J39" s="1" t="s">
        <v>5486</v>
      </c>
      <c r="L39" s="2" t="s">
        <v>5457</v>
      </c>
      <c r="M39" s="1" t="s">
        <v>5457</v>
      </c>
      <c r="O39" s="1" t="s">
        <v>5420</v>
      </c>
      <c r="P39" s="1" t="s">
        <v>5462</v>
      </c>
      <c r="R39" s="1">
        <v>1</v>
      </c>
      <c r="S39" s="1">
        <v>0</v>
      </c>
      <c r="T39" s="1">
        <v>100</v>
      </c>
      <c r="U39" s="1" t="s">
        <v>5487</v>
      </c>
      <c r="V39" s="1" t="s">
        <v>5486</v>
      </c>
      <c r="X39" s="1" t="s">
        <v>5411</v>
      </c>
      <c r="Y39" s="2" t="s">
        <v>249</v>
      </c>
      <c r="Z39" s="1" t="s">
        <v>5357</v>
      </c>
      <c r="AA39" s="1" t="s">
        <v>5412</v>
      </c>
      <c r="AB39" s="1" t="s">
        <v>296</v>
      </c>
      <c r="AC39" s="2" t="s">
        <v>296</v>
      </c>
      <c r="AD39" s="1" t="s">
        <v>1416</v>
      </c>
      <c r="AE39" s="1">
        <v>1</v>
      </c>
    </row>
    <row r="40" spans="1:31">
      <c r="A40" s="1">
        <v>74719</v>
      </c>
      <c r="B40" s="1" t="s">
        <v>5348</v>
      </c>
      <c r="C40" s="1" t="s">
        <v>5349</v>
      </c>
      <c r="E40" s="1" t="s">
        <v>977</v>
      </c>
      <c r="F40" s="1" t="s">
        <v>5350</v>
      </c>
      <c r="G40" s="1" t="s">
        <v>5488</v>
      </c>
      <c r="H40" s="1" t="s">
        <v>5352</v>
      </c>
      <c r="I40" s="1" t="s">
        <v>5353</v>
      </c>
      <c r="J40" s="1" t="s">
        <v>5489</v>
      </c>
      <c r="L40" s="2" t="s">
        <v>5457</v>
      </c>
      <c r="N40" s="1" t="s">
        <v>5421</v>
      </c>
      <c r="O40" s="1" t="s">
        <v>5420</v>
      </c>
      <c r="P40" s="1" t="s">
        <v>5462</v>
      </c>
      <c r="S40" s="1">
        <v>0</v>
      </c>
      <c r="T40" s="1">
        <v>100</v>
      </c>
      <c r="U40" s="1" t="s">
        <v>5490</v>
      </c>
      <c r="V40" s="1" t="s">
        <v>5489</v>
      </c>
      <c r="X40" s="1" t="s">
        <v>5411</v>
      </c>
      <c r="Y40" s="2" t="s">
        <v>249</v>
      </c>
      <c r="Z40" s="1" t="s">
        <v>5357</v>
      </c>
      <c r="AA40" s="1" t="s">
        <v>5412</v>
      </c>
      <c r="AB40" s="1" t="s">
        <v>1544</v>
      </c>
      <c r="AC40" s="2" t="s">
        <v>296</v>
      </c>
      <c r="AE40" s="1">
        <v>1</v>
      </c>
    </row>
    <row r="41" spans="1:31">
      <c r="A41" s="1">
        <v>74708</v>
      </c>
      <c r="B41" s="1" t="s">
        <v>5348</v>
      </c>
      <c r="C41" s="1" t="s">
        <v>5349</v>
      </c>
      <c r="E41" s="1" t="s">
        <v>977</v>
      </c>
      <c r="F41" s="1" t="s">
        <v>5350</v>
      </c>
      <c r="G41" s="1" t="s">
        <v>5491</v>
      </c>
      <c r="H41" s="1" t="s">
        <v>5418</v>
      </c>
      <c r="I41" s="1" t="s">
        <v>5353</v>
      </c>
      <c r="J41" s="1" t="s">
        <v>5492</v>
      </c>
      <c r="L41" s="2" t="s">
        <v>5457</v>
      </c>
      <c r="M41" s="1" t="s">
        <v>5457</v>
      </c>
      <c r="O41" s="1" t="s">
        <v>5407</v>
      </c>
      <c r="P41" s="1" t="s">
        <v>5462</v>
      </c>
      <c r="S41" s="1">
        <v>0</v>
      </c>
      <c r="T41" s="1">
        <v>100</v>
      </c>
      <c r="U41" s="1" t="s">
        <v>5493</v>
      </c>
      <c r="V41" s="1" t="s">
        <v>5492</v>
      </c>
      <c r="X41" s="1" t="s">
        <v>5411</v>
      </c>
      <c r="Y41" s="2" t="s">
        <v>249</v>
      </c>
      <c r="Z41" s="1" t="s">
        <v>5357</v>
      </c>
      <c r="AA41" s="1" t="s">
        <v>5412</v>
      </c>
      <c r="AB41" s="1" t="s">
        <v>1544</v>
      </c>
      <c r="AC41" s="2" t="s">
        <v>5226</v>
      </c>
      <c r="AD41" s="1" t="s">
        <v>5416</v>
      </c>
      <c r="AE41" s="1">
        <v>1</v>
      </c>
    </row>
    <row r="42" spans="1:31">
      <c r="A42" s="1">
        <v>74701</v>
      </c>
      <c r="B42" s="1" t="s">
        <v>5348</v>
      </c>
      <c r="C42" s="1" t="s">
        <v>5349</v>
      </c>
      <c r="E42" s="1" t="s">
        <v>977</v>
      </c>
      <c r="F42" s="1" t="s">
        <v>5350</v>
      </c>
      <c r="G42" s="1" t="s">
        <v>5494</v>
      </c>
      <c r="H42" s="1" t="s">
        <v>5450</v>
      </c>
      <c r="I42" s="1" t="s">
        <v>5353</v>
      </c>
      <c r="J42" s="1" t="s">
        <v>5495</v>
      </c>
      <c r="L42" s="2" t="s">
        <v>5457</v>
      </c>
      <c r="N42" s="1" t="s">
        <v>5421</v>
      </c>
      <c r="O42" s="1" t="s">
        <v>5407</v>
      </c>
      <c r="P42" s="1" t="s">
        <v>5462</v>
      </c>
      <c r="S42" s="1">
        <v>0</v>
      </c>
      <c r="T42" s="1">
        <v>100</v>
      </c>
      <c r="U42" s="1" t="s">
        <v>5496</v>
      </c>
      <c r="V42" s="1" t="s">
        <v>5495</v>
      </c>
      <c r="X42" s="1" t="s">
        <v>5411</v>
      </c>
      <c r="Y42" s="2" t="s">
        <v>249</v>
      </c>
      <c r="Z42" s="1" t="s">
        <v>5357</v>
      </c>
      <c r="AA42" s="1" t="s">
        <v>5412</v>
      </c>
      <c r="AB42" s="1" t="s">
        <v>1544</v>
      </c>
      <c r="AC42" s="2" t="s">
        <v>248</v>
      </c>
      <c r="AD42" s="1" t="s">
        <v>5416</v>
      </c>
      <c r="AE42" s="1">
        <v>2</v>
      </c>
    </row>
    <row r="43" spans="1:31">
      <c r="A43" s="1">
        <v>74699</v>
      </c>
      <c r="B43" s="1" t="s">
        <v>5348</v>
      </c>
      <c r="C43" s="1" t="s">
        <v>5349</v>
      </c>
      <c r="E43" s="1" t="s">
        <v>977</v>
      </c>
      <c r="F43" s="1" t="s">
        <v>5350</v>
      </c>
      <c r="G43" s="1" t="s">
        <v>5497</v>
      </c>
      <c r="H43" s="1" t="s">
        <v>5450</v>
      </c>
      <c r="I43" s="1" t="s">
        <v>5353</v>
      </c>
      <c r="J43" s="1" t="s">
        <v>5498</v>
      </c>
      <c r="L43" s="2" t="s">
        <v>5457</v>
      </c>
      <c r="N43" s="1" t="s">
        <v>5421</v>
      </c>
      <c r="O43" s="1" t="s">
        <v>5420</v>
      </c>
      <c r="P43" s="1" t="s">
        <v>5462</v>
      </c>
      <c r="S43" s="1">
        <v>0</v>
      </c>
      <c r="T43" s="1">
        <v>100</v>
      </c>
      <c r="U43" s="1" t="s">
        <v>5499</v>
      </c>
      <c r="V43" s="1" t="s">
        <v>5498</v>
      </c>
      <c r="X43" s="1" t="s">
        <v>5411</v>
      </c>
      <c r="Y43" s="2" t="s">
        <v>249</v>
      </c>
      <c r="Z43" s="1" t="s">
        <v>5357</v>
      </c>
      <c r="AA43" s="1" t="s">
        <v>5412</v>
      </c>
      <c r="AB43" s="1" t="s">
        <v>296</v>
      </c>
      <c r="AC43" s="2" t="s">
        <v>296</v>
      </c>
      <c r="AE43" s="1">
        <v>2</v>
      </c>
    </row>
    <row r="44" spans="1:31">
      <c r="A44" s="1">
        <v>74694</v>
      </c>
      <c r="B44" s="1" t="s">
        <v>5348</v>
      </c>
      <c r="C44" s="1" t="s">
        <v>5349</v>
      </c>
      <c r="E44" s="1" t="s">
        <v>977</v>
      </c>
      <c r="F44" s="1" t="s">
        <v>5350</v>
      </c>
      <c r="G44" s="1" t="s">
        <v>5500</v>
      </c>
      <c r="H44" s="1" t="s">
        <v>5450</v>
      </c>
      <c r="I44" s="1" t="s">
        <v>5362</v>
      </c>
      <c r="J44" s="1" t="s">
        <v>5501</v>
      </c>
      <c r="L44" s="2" t="s">
        <v>5457</v>
      </c>
      <c r="M44" s="1" t="s">
        <v>5421</v>
      </c>
      <c r="N44" s="1" t="s">
        <v>5421</v>
      </c>
      <c r="O44" s="1" t="s">
        <v>5407</v>
      </c>
      <c r="P44" s="1" t="s">
        <v>5502</v>
      </c>
      <c r="S44" s="1">
        <v>0</v>
      </c>
      <c r="T44" s="1">
        <v>100</v>
      </c>
      <c r="U44" s="1" t="s">
        <v>5503</v>
      </c>
      <c r="V44" s="1" t="s">
        <v>5501</v>
      </c>
      <c r="X44" s="1" t="s">
        <v>5411</v>
      </c>
      <c r="Y44" s="2" t="s">
        <v>249</v>
      </c>
      <c r="Z44" s="1" t="s">
        <v>5357</v>
      </c>
      <c r="AA44" s="1" t="s">
        <v>5412</v>
      </c>
      <c r="AB44" s="1" t="s">
        <v>1544</v>
      </c>
      <c r="AC44" s="2" t="s">
        <v>248</v>
      </c>
      <c r="AE44" s="1">
        <v>1</v>
      </c>
    </row>
    <row r="45" spans="1:30">
      <c r="A45" s="1">
        <v>74693</v>
      </c>
      <c r="B45" s="1" t="s">
        <v>5348</v>
      </c>
      <c r="C45" s="1" t="s">
        <v>5349</v>
      </c>
      <c r="E45" s="1" t="s">
        <v>972</v>
      </c>
      <c r="F45" s="1" t="s">
        <v>5350</v>
      </c>
      <c r="G45" s="1" t="s">
        <v>5504</v>
      </c>
      <c r="H45" s="1" t="s">
        <v>5450</v>
      </c>
      <c r="I45" s="1" t="s">
        <v>5362</v>
      </c>
      <c r="J45" s="1" t="s">
        <v>5505</v>
      </c>
      <c r="L45" s="2" t="s">
        <v>5457</v>
      </c>
      <c r="P45" s="1" t="s">
        <v>5502</v>
      </c>
      <c r="S45" s="1">
        <v>0</v>
      </c>
      <c r="T45" s="1">
        <v>0</v>
      </c>
      <c r="U45" s="1" t="s">
        <v>5506</v>
      </c>
      <c r="V45" s="1" t="s">
        <v>5505</v>
      </c>
      <c r="Y45" s="2" t="s">
        <v>249</v>
      </c>
      <c r="Z45" s="1" t="s">
        <v>5357</v>
      </c>
      <c r="AB45" s="1" t="s">
        <v>1544</v>
      </c>
      <c r="AC45" s="2" t="s">
        <v>248</v>
      </c>
      <c r="AD45" s="1" t="s">
        <v>5416</v>
      </c>
    </row>
    <row r="46" spans="1:31">
      <c r="A46" s="1">
        <v>74675</v>
      </c>
      <c r="B46" s="1" t="s">
        <v>5348</v>
      </c>
      <c r="C46" s="1" t="s">
        <v>5349</v>
      </c>
      <c r="E46" s="1" t="s">
        <v>977</v>
      </c>
      <c r="F46" s="1" t="s">
        <v>5350</v>
      </c>
      <c r="G46" s="1" t="s">
        <v>5507</v>
      </c>
      <c r="H46" s="1" t="s">
        <v>5352</v>
      </c>
      <c r="I46" s="1" t="s">
        <v>5353</v>
      </c>
      <c r="J46" s="1" t="s">
        <v>5508</v>
      </c>
      <c r="L46" s="2" t="s">
        <v>5457</v>
      </c>
      <c r="N46" s="1" t="s">
        <v>5421</v>
      </c>
      <c r="O46" s="1" t="s">
        <v>5420</v>
      </c>
      <c r="P46" s="1" t="s">
        <v>5509</v>
      </c>
      <c r="S46" s="1">
        <v>0</v>
      </c>
      <c r="T46" s="1">
        <v>100</v>
      </c>
      <c r="U46" s="1" t="s">
        <v>5510</v>
      </c>
      <c r="V46" s="1" t="s">
        <v>5508</v>
      </c>
      <c r="X46" s="1" t="s">
        <v>5436</v>
      </c>
      <c r="Y46" s="2" t="s">
        <v>602</v>
      </c>
      <c r="Z46" s="1" t="s">
        <v>5357</v>
      </c>
      <c r="AA46" s="1" t="s">
        <v>5412</v>
      </c>
      <c r="AB46" s="1" t="s">
        <v>1544</v>
      </c>
      <c r="AC46" s="2" t="s">
        <v>4912</v>
      </c>
      <c r="AE46" s="1">
        <v>1</v>
      </c>
    </row>
    <row r="47" spans="1:31">
      <c r="A47" s="1">
        <v>74674</v>
      </c>
      <c r="B47" s="1" t="s">
        <v>5348</v>
      </c>
      <c r="C47" s="1" t="s">
        <v>5349</v>
      </c>
      <c r="E47" s="1" t="s">
        <v>977</v>
      </c>
      <c r="F47" s="1" t="s">
        <v>5350</v>
      </c>
      <c r="G47" s="1" t="s">
        <v>5511</v>
      </c>
      <c r="H47" s="1" t="s">
        <v>5352</v>
      </c>
      <c r="I47" s="1" t="s">
        <v>5353</v>
      </c>
      <c r="J47" s="1" t="s">
        <v>5512</v>
      </c>
      <c r="L47" s="2" t="s">
        <v>5457</v>
      </c>
      <c r="N47" s="1" t="s">
        <v>5421</v>
      </c>
      <c r="O47" s="1" t="s">
        <v>5420</v>
      </c>
      <c r="P47" s="1" t="s">
        <v>5509</v>
      </c>
      <c r="S47" s="1">
        <v>0</v>
      </c>
      <c r="T47" s="1">
        <v>100</v>
      </c>
      <c r="U47" s="1" t="s">
        <v>5513</v>
      </c>
      <c r="V47" s="1" t="s">
        <v>5512</v>
      </c>
      <c r="X47" s="1" t="s">
        <v>5411</v>
      </c>
      <c r="Y47" s="2" t="s">
        <v>249</v>
      </c>
      <c r="Z47" s="1" t="s">
        <v>5357</v>
      </c>
      <c r="AA47" s="1" t="s">
        <v>5412</v>
      </c>
      <c r="AB47" s="1" t="s">
        <v>1544</v>
      </c>
      <c r="AC47" s="2" t="s">
        <v>4912</v>
      </c>
      <c r="AE47" s="1">
        <v>2</v>
      </c>
    </row>
    <row r="48" spans="1:30">
      <c r="A48" s="1">
        <v>74662</v>
      </c>
      <c r="B48" s="1" t="s">
        <v>5348</v>
      </c>
      <c r="C48" s="1" t="s">
        <v>5349</v>
      </c>
      <c r="E48" s="1" t="s">
        <v>806</v>
      </c>
      <c r="F48" s="1" t="s">
        <v>5350</v>
      </c>
      <c r="G48" s="1" t="s">
        <v>5514</v>
      </c>
      <c r="H48" s="1" t="s">
        <v>5515</v>
      </c>
      <c r="I48" s="1" t="s">
        <v>5353</v>
      </c>
      <c r="J48" s="1" t="s">
        <v>5516</v>
      </c>
      <c r="L48" s="2" t="s">
        <v>5457</v>
      </c>
      <c r="N48" s="1" t="s">
        <v>5421</v>
      </c>
      <c r="P48" s="1" t="s">
        <v>5509</v>
      </c>
      <c r="S48" s="1">
        <v>0</v>
      </c>
      <c r="T48" s="1">
        <v>0</v>
      </c>
      <c r="U48" s="1" t="s">
        <v>5517</v>
      </c>
      <c r="Y48" s="2" t="s">
        <v>249</v>
      </c>
      <c r="Z48" s="1" t="s">
        <v>5357</v>
      </c>
      <c r="AB48" s="1" t="s">
        <v>1544</v>
      </c>
      <c r="AC48" s="2" t="s">
        <v>1416</v>
      </c>
      <c r="AD48" s="1" t="s">
        <v>1416</v>
      </c>
    </row>
    <row r="49" spans="1:29">
      <c r="A49" s="1">
        <v>74661</v>
      </c>
      <c r="B49" s="1" t="s">
        <v>5348</v>
      </c>
      <c r="C49" s="1" t="s">
        <v>5349</v>
      </c>
      <c r="E49" s="1" t="s">
        <v>972</v>
      </c>
      <c r="F49" s="1" t="s">
        <v>5350</v>
      </c>
      <c r="G49" s="1" t="s">
        <v>5518</v>
      </c>
      <c r="H49" s="1" t="s">
        <v>5425</v>
      </c>
      <c r="I49" s="1" t="s">
        <v>5359</v>
      </c>
      <c r="J49" s="1" t="s">
        <v>5519</v>
      </c>
      <c r="L49" s="2" t="s">
        <v>5457</v>
      </c>
      <c r="P49" s="1" t="s">
        <v>5509</v>
      </c>
      <c r="S49" s="1">
        <v>0</v>
      </c>
      <c r="T49" s="1">
        <v>0</v>
      </c>
      <c r="U49" s="1" t="s">
        <v>5520</v>
      </c>
      <c r="V49" s="1" t="s">
        <v>5519</v>
      </c>
      <c r="Y49" s="2" t="s">
        <v>249</v>
      </c>
      <c r="Z49" s="1" t="s">
        <v>5357</v>
      </c>
      <c r="AB49" s="1" t="s">
        <v>1544</v>
      </c>
      <c r="AC49" s="2" t="s">
        <v>248</v>
      </c>
    </row>
    <row r="50" spans="1:31">
      <c r="A50" s="1">
        <v>74652</v>
      </c>
      <c r="B50" s="1" t="s">
        <v>5348</v>
      </c>
      <c r="C50" s="1" t="s">
        <v>5349</v>
      </c>
      <c r="E50" s="1" t="s">
        <v>977</v>
      </c>
      <c r="F50" s="1" t="s">
        <v>5350</v>
      </c>
      <c r="G50" s="1" t="s">
        <v>5521</v>
      </c>
      <c r="H50" s="1" t="s">
        <v>5425</v>
      </c>
      <c r="I50" s="1" t="s">
        <v>5353</v>
      </c>
      <c r="J50" s="1" t="s">
        <v>5522</v>
      </c>
      <c r="L50" s="2" t="s">
        <v>5457</v>
      </c>
      <c r="N50" s="1" t="s">
        <v>5421</v>
      </c>
      <c r="O50" s="1" t="s">
        <v>5407</v>
      </c>
      <c r="P50" s="1" t="s">
        <v>5509</v>
      </c>
      <c r="S50" s="1">
        <v>0</v>
      </c>
      <c r="T50" s="1">
        <v>100</v>
      </c>
      <c r="U50" s="1" t="s">
        <v>5523</v>
      </c>
      <c r="V50" s="1" t="s">
        <v>5522</v>
      </c>
      <c r="X50" s="1" t="s">
        <v>5411</v>
      </c>
      <c r="Y50" s="2" t="s">
        <v>249</v>
      </c>
      <c r="Z50" s="1" t="s">
        <v>5357</v>
      </c>
      <c r="AA50" s="1" t="s">
        <v>5412</v>
      </c>
      <c r="AB50" s="1" t="s">
        <v>1544</v>
      </c>
      <c r="AC50" s="2" t="s">
        <v>248</v>
      </c>
      <c r="AE50" s="1">
        <v>2</v>
      </c>
    </row>
    <row r="51" spans="1:29">
      <c r="A51" s="1">
        <v>74626</v>
      </c>
      <c r="B51" s="1" t="s">
        <v>5348</v>
      </c>
      <c r="C51" s="1" t="s">
        <v>5349</v>
      </c>
      <c r="E51" s="1" t="s">
        <v>972</v>
      </c>
      <c r="F51" s="1" t="s">
        <v>5350</v>
      </c>
      <c r="G51" s="1" t="s">
        <v>5524</v>
      </c>
      <c r="H51" s="1" t="s">
        <v>5425</v>
      </c>
      <c r="I51" s="1" t="s">
        <v>5425</v>
      </c>
      <c r="J51" s="1" t="s">
        <v>5525</v>
      </c>
      <c r="L51" s="2" t="s">
        <v>5457</v>
      </c>
      <c r="P51" s="1" t="s">
        <v>5509</v>
      </c>
      <c r="S51" s="1">
        <v>0</v>
      </c>
      <c r="T51" s="1">
        <v>0</v>
      </c>
      <c r="U51" s="1" t="s">
        <v>5526</v>
      </c>
      <c r="V51" s="1" t="s">
        <v>5525</v>
      </c>
      <c r="Y51" s="2" t="s">
        <v>249</v>
      </c>
      <c r="Z51" s="1" t="s">
        <v>5357</v>
      </c>
      <c r="AB51" s="1" t="s">
        <v>1544</v>
      </c>
      <c r="AC51" s="2" t="s">
        <v>248</v>
      </c>
    </row>
    <row r="52" spans="1:31">
      <c r="A52" s="1">
        <v>74620</v>
      </c>
      <c r="B52" s="1" t="s">
        <v>5348</v>
      </c>
      <c r="C52" s="1" t="s">
        <v>5349</v>
      </c>
      <c r="E52" s="1" t="s">
        <v>977</v>
      </c>
      <c r="F52" s="1" t="s">
        <v>5350</v>
      </c>
      <c r="G52" s="1" t="s">
        <v>5527</v>
      </c>
      <c r="H52" s="1" t="s">
        <v>5450</v>
      </c>
      <c r="I52" s="1" t="s">
        <v>5353</v>
      </c>
      <c r="J52" s="1" t="s">
        <v>5528</v>
      </c>
      <c r="L52" s="2" t="s">
        <v>5457</v>
      </c>
      <c r="M52" s="1" t="s">
        <v>5529</v>
      </c>
      <c r="N52" s="1" t="s">
        <v>5421</v>
      </c>
      <c r="O52" s="1" t="s">
        <v>5420</v>
      </c>
      <c r="P52" s="1" t="s">
        <v>5509</v>
      </c>
      <c r="S52" s="1">
        <v>0</v>
      </c>
      <c r="T52" s="1">
        <v>0</v>
      </c>
      <c r="U52" s="1" t="s">
        <v>5530</v>
      </c>
      <c r="V52" s="1" t="s">
        <v>5528</v>
      </c>
      <c r="X52" s="1" t="s">
        <v>5411</v>
      </c>
      <c r="Y52" s="2" t="s">
        <v>249</v>
      </c>
      <c r="Z52" s="1" t="s">
        <v>5357</v>
      </c>
      <c r="AA52" s="1" t="s">
        <v>5412</v>
      </c>
      <c r="AB52" s="1" t="s">
        <v>1544</v>
      </c>
      <c r="AC52" s="2" t="s">
        <v>4983</v>
      </c>
      <c r="AD52" s="1" t="s">
        <v>5416</v>
      </c>
      <c r="AE52" s="1">
        <v>1</v>
      </c>
    </row>
    <row r="53" spans="1:30">
      <c r="A53" s="1">
        <v>74602</v>
      </c>
      <c r="B53" s="1" t="s">
        <v>5348</v>
      </c>
      <c r="C53" s="1" t="s">
        <v>5349</v>
      </c>
      <c r="E53" s="1" t="s">
        <v>980</v>
      </c>
      <c r="F53" s="1" t="s">
        <v>5350</v>
      </c>
      <c r="G53" s="1" t="s">
        <v>5531</v>
      </c>
      <c r="H53" s="1" t="s">
        <v>5515</v>
      </c>
      <c r="I53" s="1" t="s">
        <v>5532</v>
      </c>
      <c r="J53" s="1" t="s">
        <v>5533</v>
      </c>
      <c r="L53" s="2" t="s">
        <v>5457</v>
      </c>
      <c r="O53" s="1" t="s">
        <v>5420</v>
      </c>
      <c r="P53" s="1" t="s">
        <v>5509</v>
      </c>
      <c r="S53" s="1">
        <v>0</v>
      </c>
      <c r="T53" s="1">
        <v>0</v>
      </c>
      <c r="U53" s="1" t="s">
        <v>5534</v>
      </c>
      <c r="Y53" s="2" t="s">
        <v>249</v>
      </c>
      <c r="Z53" s="1" t="s">
        <v>5357</v>
      </c>
      <c r="AB53" s="1" t="s">
        <v>1544</v>
      </c>
      <c r="AC53" s="2" t="s">
        <v>5535</v>
      </c>
      <c r="AD53" s="1" t="s">
        <v>5536</v>
      </c>
    </row>
    <row r="54" spans="1:31">
      <c r="A54" s="1">
        <v>74600</v>
      </c>
      <c r="B54" s="1" t="s">
        <v>5348</v>
      </c>
      <c r="C54" s="1" t="s">
        <v>5349</v>
      </c>
      <c r="E54" s="1" t="s">
        <v>933</v>
      </c>
      <c r="F54" s="1" t="s">
        <v>5350</v>
      </c>
      <c r="G54" s="1" t="s">
        <v>5537</v>
      </c>
      <c r="H54" s="1" t="s">
        <v>5425</v>
      </c>
      <c r="I54" s="1" t="s">
        <v>5353</v>
      </c>
      <c r="J54" s="1" t="s">
        <v>5538</v>
      </c>
      <c r="L54" s="2" t="s">
        <v>5457</v>
      </c>
      <c r="N54" s="1" t="s">
        <v>5452</v>
      </c>
      <c r="P54" s="1" t="s">
        <v>5509</v>
      </c>
      <c r="S54" s="1">
        <v>0</v>
      </c>
      <c r="T54" s="1">
        <v>100</v>
      </c>
      <c r="U54" s="1" t="s">
        <v>5539</v>
      </c>
      <c r="X54" s="1" t="s">
        <v>5411</v>
      </c>
      <c r="Y54" s="2" t="s">
        <v>249</v>
      </c>
      <c r="Z54" s="1" t="s">
        <v>5357</v>
      </c>
      <c r="AA54" s="1" t="s">
        <v>5412</v>
      </c>
      <c r="AB54" s="1" t="s">
        <v>296</v>
      </c>
      <c r="AC54" s="2" t="s">
        <v>5540</v>
      </c>
      <c r="AE54" s="1">
        <v>2</v>
      </c>
    </row>
    <row r="55" spans="1:31">
      <c r="A55" s="1">
        <v>74599</v>
      </c>
      <c r="B55" s="1" t="s">
        <v>5348</v>
      </c>
      <c r="C55" s="1" t="s">
        <v>5349</v>
      </c>
      <c r="E55" s="1" t="s">
        <v>977</v>
      </c>
      <c r="F55" s="1" t="s">
        <v>5350</v>
      </c>
      <c r="G55" s="1" t="s">
        <v>5541</v>
      </c>
      <c r="H55" s="1" t="s">
        <v>5425</v>
      </c>
      <c r="I55" s="1" t="s">
        <v>5353</v>
      </c>
      <c r="J55" s="1" t="s">
        <v>5542</v>
      </c>
      <c r="L55" s="2" t="s">
        <v>5457</v>
      </c>
      <c r="N55" s="1" t="s">
        <v>5421</v>
      </c>
      <c r="O55" s="1" t="s">
        <v>5407</v>
      </c>
      <c r="P55" s="1" t="s">
        <v>5509</v>
      </c>
      <c r="S55" s="1">
        <v>0</v>
      </c>
      <c r="T55" s="1">
        <v>100</v>
      </c>
      <c r="U55" s="1" t="s">
        <v>5543</v>
      </c>
      <c r="V55" s="1" t="s">
        <v>5542</v>
      </c>
      <c r="X55" s="1" t="s">
        <v>5411</v>
      </c>
      <c r="Y55" s="2" t="s">
        <v>249</v>
      </c>
      <c r="Z55" s="1" t="s">
        <v>5357</v>
      </c>
      <c r="AA55" s="1" t="s">
        <v>5412</v>
      </c>
      <c r="AB55" s="1" t="s">
        <v>1544</v>
      </c>
      <c r="AC55" s="2" t="s">
        <v>5540</v>
      </c>
      <c r="AE55" s="1">
        <v>2</v>
      </c>
    </row>
    <row r="56" spans="1:31">
      <c r="A56" s="1">
        <v>74595</v>
      </c>
      <c r="B56" s="1" t="s">
        <v>5348</v>
      </c>
      <c r="C56" s="1" t="s">
        <v>5349</v>
      </c>
      <c r="E56" s="1" t="s">
        <v>977</v>
      </c>
      <c r="F56" s="1" t="s">
        <v>5350</v>
      </c>
      <c r="G56" s="1" t="s">
        <v>5544</v>
      </c>
      <c r="H56" s="1" t="s">
        <v>5425</v>
      </c>
      <c r="I56" s="1" t="s">
        <v>5353</v>
      </c>
      <c r="J56" s="1" t="s">
        <v>5545</v>
      </c>
      <c r="L56" s="2" t="s">
        <v>5457</v>
      </c>
      <c r="O56" s="1" t="s">
        <v>5420</v>
      </c>
      <c r="P56" s="1" t="s">
        <v>5509</v>
      </c>
      <c r="S56" s="1">
        <v>0</v>
      </c>
      <c r="T56" s="1">
        <v>100</v>
      </c>
      <c r="U56" s="1" t="s">
        <v>5546</v>
      </c>
      <c r="V56" s="1" t="s">
        <v>5545</v>
      </c>
      <c r="X56" s="1" t="s">
        <v>5411</v>
      </c>
      <c r="Y56" s="2" t="s">
        <v>249</v>
      </c>
      <c r="Z56" s="1" t="s">
        <v>5357</v>
      </c>
      <c r="AA56" s="1" t="s">
        <v>5412</v>
      </c>
      <c r="AB56" s="1" t="s">
        <v>1544</v>
      </c>
      <c r="AC56" s="2" t="s">
        <v>5540</v>
      </c>
      <c r="AE56" s="1">
        <v>2</v>
      </c>
    </row>
    <row r="57" spans="1:31">
      <c r="A57" s="1">
        <v>74593</v>
      </c>
      <c r="B57" s="1" t="s">
        <v>5348</v>
      </c>
      <c r="C57" s="1" t="s">
        <v>5349</v>
      </c>
      <c r="E57" s="1" t="s">
        <v>977</v>
      </c>
      <c r="F57" s="1" t="s">
        <v>5350</v>
      </c>
      <c r="G57" s="1" t="s">
        <v>5547</v>
      </c>
      <c r="H57" s="1" t="s">
        <v>5425</v>
      </c>
      <c r="I57" s="1" t="s">
        <v>5353</v>
      </c>
      <c r="J57" s="1" t="s">
        <v>5548</v>
      </c>
      <c r="L57" s="2" t="s">
        <v>5457</v>
      </c>
      <c r="N57" s="1" t="s">
        <v>5421</v>
      </c>
      <c r="O57" s="1" t="s">
        <v>5420</v>
      </c>
      <c r="P57" s="1" t="s">
        <v>5509</v>
      </c>
      <c r="S57" s="1">
        <v>0</v>
      </c>
      <c r="T57" s="1">
        <v>100</v>
      </c>
      <c r="U57" s="1" t="s">
        <v>5549</v>
      </c>
      <c r="V57" s="1" t="s">
        <v>5548</v>
      </c>
      <c r="X57" s="1" t="s">
        <v>5411</v>
      </c>
      <c r="Y57" s="2" t="s">
        <v>249</v>
      </c>
      <c r="Z57" s="1" t="s">
        <v>5357</v>
      </c>
      <c r="AA57" s="1" t="s">
        <v>5412</v>
      </c>
      <c r="AB57" s="1" t="s">
        <v>1544</v>
      </c>
      <c r="AC57" s="2" t="s">
        <v>5540</v>
      </c>
      <c r="AE57" s="1">
        <v>1</v>
      </c>
    </row>
    <row r="58" spans="1:31">
      <c r="A58" s="1">
        <v>74536</v>
      </c>
      <c r="B58" s="1" t="s">
        <v>5348</v>
      </c>
      <c r="C58" s="1" t="s">
        <v>5349</v>
      </c>
      <c r="E58" s="1" t="s">
        <v>933</v>
      </c>
      <c r="F58" s="1" t="s">
        <v>5350</v>
      </c>
      <c r="G58" s="1" t="s">
        <v>5550</v>
      </c>
      <c r="H58" s="1" t="s">
        <v>5515</v>
      </c>
      <c r="I58" s="1" t="s">
        <v>5353</v>
      </c>
      <c r="J58" s="1" t="s">
        <v>5551</v>
      </c>
      <c r="L58" s="2" t="s">
        <v>5457</v>
      </c>
      <c r="N58" s="1" t="s">
        <v>5421</v>
      </c>
      <c r="P58" s="1" t="s">
        <v>5552</v>
      </c>
      <c r="S58" s="1">
        <v>0</v>
      </c>
      <c r="T58" s="1">
        <v>100</v>
      </c>
      <c r="U58" s="1" t="s">
        <v>5553</v>
      </c>
      <c r="X58" s="1" t="s">
        <v>5411</v>
      </c>
      <c r="Y58" s="2" t="s">
        <v>249</v>
      </c>
      <c r="Z58" s="1" t="s">
        <v>5357</v>
      </c>
      <c r="AA58" s="1" t="s">
        <v>5412</v>
      </c>
      <c r="AB58" s="1" t="s">
        <v>1544</v>
      </c>
      <c r="AC58" s="2" t="s">
        <v>1416</v>
      </c>
      <c r="AD58" s="1" t="s">
        <v>5536</v>
      </c>
      <c r="AE58" s="1">
        <v>2</v>
      </c>
    </row>
    <row r="59" spans="1:31">
      <c r="A59" s="1">
        <v>74534</v>
      </c>
      <c r="B59" s="1" t="s">
        <v>5348</v>
      </c>
      <c r="C59" s="1" t="s">
        <v>5349</v>
      </c>
      <c r="E59" s="1" t="s">
        <v>806</v>
      </c>
      <c r="F59" s="1" t="s">
        <v>5350</v>
      </c>
      <c r="G59" s="1" t="s">
        <v>5554</v>
      </c>
      <c r="H59" s="1" t="s">
        <v>5515</v>
      </c>
      <c r="I59" s="1" t="s">
        <v>5441</v>
      </c>
      <c r="J59" s="1" t="s">
        <v>5555</v>
      </c>
      <c r="L59" s="2" t="s">
        <v>5457</v>
      </c>
      <c r="M59" s="1" t="s">
        <v>5457</v>
      </c>
      <c r="N59" s="1" t="s">
        <v>5457</v>
      </c>
      <c r="O59" s="1" t="s">
        <v>5420</v>
      </c>
      <c r="P59" s="1" t="s">
        <v>5552</v>
      </c>
      <c r="S59" s="1">
        <v>0</v>
      </c>
      <c r="T59" s="1">
        <v>0</v>
      </c>
      <c r="U59" s="1" t="s">
        <v>5556</v>
      </c>
      <c r="X59" s="1" t="s">
        <v>5411</v>
      </c>
      <c r="Y59" s="2" t="s">
        <v>249</v>
      </c>
      <c r="Z59" s="1" t="s">
        <v>5357</v>
      </c>
      <c r="AA59" s="1" t="s">
        <v>5557</v>
      </c>
      <c r="AB59" s="1" t="s">
        <v>1544</v>
      </c>
      <c r="AC59" s="2" t="s">
        <v>1416</v>
      </c>
      <c r="AD59" s="1" t="s">
        <v>1416</v>
      </c>
      <c r="AE59" s="1">
        <v>5</v>
      </c>
    </row>
    <row r="60" spans="1:31">
      <c r="A60" s="1">
        <v>74406</v>
      </c>
      <c r="B60" s="1" t="s">
        <v>5348</v>
      </c>
      <c r="C60" s="1" t="s">
        <v>5349</v>
      </c>
      <c r="E60" s="1" t="s">
        <v>977</v>
      </c>
      <c r="F60" s="1" t="s">
        <v>5350</v>
      </c>
      <c r="G60" s="1" t="s">
        <v>5558</v>
      </c>
      <c r="H60" s="1" t="s">
        <v>5365</v>
      </c>
      <c r="I60" s="1" t="s">
        <v>5353</v>
      </c>
      <c r="J60" s="1" t="s">
        <v>5559</v>
      </c>
      <c r="L60" s="2" t="s">
        <v>5457</v>
      </c>
      <c r="N60" s="1" t="s">
        <v>5421</v>
      </c>
      <c r="O60" s="1" t="s">
        <v>5420</v>
      </c>
      <c r="P60" s="1" t="s">
        <v>5552</v>
      </c>
      <c r="S60" s="1">
        <v>0</v>
      </c>
      <c r="T60" s="1">
        <v>100</v>
      </c>
      <c r="U60" s="1" t="s">
        <v>5560</v>
      </c>
      <c r="V60" s="1" t="s">
        <v>5559</v>
      </c>
      <c r="W60" s="1" t="s">
        <v>5561</v>
      </c>
      <c r="X60" s="1" t="s">
        <v>5411</v>
      </c>
      <c r="Y60" s="2" t="s">
        <v>249</v>
      </c>
      <c r="Z60" s="1" t="s">
        <v>5357</v>
      </c>
      <c r="AA60" s="1" t="s">
        <v>5412</v>
      </c>
      <c r="AB60" s="1" t="s">
        <v>296</v>
      </c>
      <c r="AC60" s="2" t="s">
        <v>296</v>
      </c>
      <c r="AE60" s="1">
        <v>1</v>
      </c>
    </row>
    <row r="61" spans="1:30">
      <c r="A61" s="1">
        <v>74371</v>
      </c>
      <c r="B61" s="1" t="s">
        <v>5348</v>
      </c>
      <c r="C61" s="1" t="s">
        <v>5349</v>
      </c>
      <c r="E61" s="1" t="s">
        <v>972</v>
      </c>
      <c r="F61" s="1" t="s">
        <v>5350</v>
      </c>
      <c r="G61" s="1" t="s">
        <v>5562</v>
      </c>
      <c r="H61" s="1" t="s">
        <v>5515</v>
      </c>
      <c r="I61" s="1" t="s">
        <v>5532</v>
      </c>
      <c r="J61" s="1" t="s">
        <v>5563</v>
      </c>
      <c r="L61" s="2" t="s">
        <v>5457</v>
      </c>
      <c r="P61" s="1" t="s">
        <v>5552</v>
      </c>
      <c r="S61" s="1">
        <v>0</v>
      </c>
      <c r="T61" s="1">
        <v>0</v>
      </c>
      <c r="U61" s="1" t="s">
        <v>5564</v>
      </c>
      <c r="V61" s="1" t="s">
        <v>5563</v>
      </c>
      <c r="Y61" s="2" t="s">
        <v>249</v>
      </c>
      <c r="Z61" s="1" t="s">
        <v>5357</v>
      </c>
      <c r="AB61" s="1" t="s">
        <v>1544</v>
      </c>
      <c r="AC61" s="2" t="s">
        <v>1416</v>
      </c>
      <c r="AD61" s="1" t="s">
        <v>1416</v>
      </c>
    </row>
    <row r="62" spans="1:31">
      <c r="A62" s="1">
        <v>74364</v>
      </c>
      <c r="B62" s="1" t="s">
        <v>5348</v>
      </c>
      <c r="C62" s="1" t="s">
        <v>5349</v>
      </c>
      <c r="E62" s="1" t="s">
        <v>977</v>
      </c>
      <c r="F62" s="1" t="s">
        <v>5350</v>
      </c>
      <c r="G62" s="1" t="s">
        <v>5565</v>
      </c>
      <c r="H62" s="1" t="s">
        <v>5352</v>
      </c>
      <c r="I62" s="1" t="s">
        <v>5353</v>
      </c>
      <c r="J62" s="1" t="s">
        <v>5566</v>
      </c>
      <c r="L62" s="2" t="s">
        <v>5457</v>
      </c>
      <c r="N62" s="1" t="s">
        <v>5421</v>
      </c>
      <c r="O62" s="1" t="s">
        <v>5407</v>
      </c>
      <c r="P62" s="1" t="s">
        <v>5567</v>
      </c>
      <c r="R62" s="1">
        <v>1</v>
      </c>
      <c r="S62" s="1">
        <v>0</v>
      </c>
      <c r="T62" s="1">
        <v>100</v>
      </c>
      <c r="U62" s="1" t="s">
        <v>5568</v>
      </c>
      <c r="V62" s="1" t="s">
        <v>5566</v>
      </c>
      <c r="X62" s="1" t="s">
        <v>5411</v>
      </c>
      <c r="Y62" s="2" t="s">
        <v>602</v>
      </c>
      <c r="Z62" s="1" t="s">
        <v>5357</v>
      </c>
      <c r="AA62" s="1" t="s">
        <v>5412</v>
      </c>
      <c r="AB62" s="1" t="s">
        <v>1544</v>
      </c>
      <c r="AC62" s="2" t="s">
        <v>4912</v>
      </c>
      <c r="AD62" s="1" t="s">
        <v>5416</v>
      </c>
      <c r="AE62" s="1">
        <v>1</v>
      </c>
    </row>
    <row r="63" spans="1:31">
      <c r="A63" s="1">
        <v>74363</v>
      </c>
      <c r="B63" s="1" t="s">
        <v>5348</v>
      </c>
      <c r="C63" s="1" t="s">
        <v>5349</v>
      </c>
      <c r="E63" s="1" t="s">
        <v>977</v>
      </c>
      <c r="F63" s="1" t="s">
        <v>5350</v>
      </c>
      <c r="G63" s="1" t="s">
        <v>5569</v>
      </c>
      <c r="H63" s="1" t="s">
        <v>5352</v>
      </c>
      <c r="I63" s="1" t="s">
        <v>5441</v>
      </c>
      <c r="J63" s="1" t="s">
        <v>5570</v>
      </c>
      <c r="L63" s="2" t="s">
        <v>5457</v>
      </c>
      <c r="M63" s="1" t="s">
        <v>5420</v>
      </c>
      <c r="O63" s="1" t="s">
        <v>5420</v>
      </c>
      <c r="P63" s="1" t="s">
        <v>5567</v>
      </c>
      <c r="R63" s="1">
        <v>1</v>
      </c>
      <c r="S63" s="1">
        <v>0</v>
      </c>
      <c r="T63" s="1">
        <v>100</v>
      </c>
      <c r="U63" s="1" t="s">
        <v>5571</v>
      </c>
      <c r="V63" s="1" t="s">
        <v>5570</v>
      </c>
      <c r="X63" s="1" t="s">
        <v>5411</v>
      </c>
      <c r="Y63" s="2" t="s">
        <v>249</v>
      </c>
      <c r="Z63" s="1" t="s">
        <v>5357</v>
      </c>
      <c r="AA63" s="1" t="s">
        <v>5412</v>
      </c>
      <c r="AB63" s="1" t="s">
        <v>1544</v>
      </c>
      <c r="AC63" s="2" t="s">
        <v>4912</v>
      </c>
      <c r="AD63" s="1" t="s">
        <v>1416</v>
      </c>
      <c r="AE63" s="1">
        <v>1</v>
      </c>
    </row>
    <row r="64" spans="1:31">
      <c r="A64" s="1">
        <v>74362</v>
      </c>
      <c r="B64" s="1" t="s">
        <v>5348</v>
      </c>
      <c r="C64" s="1" t="s">
        <v>5349</v>
      </c>
      <c r="E64" s="1" t="s">
        <v>977</v>
      </c>
      <c r="F64" s="1" t="s">
        <v>5350</v>
      </c>
      <c r="G64" s="1" t="s">
        <v>5572</v>
      </c>
      <c r="H64" s="1" t="s">
        <v>5352</v>
      </c>
      <c r="I64" s="1" t="s">
        <v>5353</v>
      </c>
      <c r="J64" s="1" t="s">
        <v>5573</v>
      </c>
      <c r="L64" s="2" t="s">
        <v>5457</v>
      </c>
      <c r="N64" s="1" t="s">
        <v>5421</v>
      </c>
      <c r="O64" s="1" t="s">
        <v>5420</v>
      </c>
      <c r="P64" s="1" t="s">
        <v>5567</v>
      </c>
      <c r="S64" s="1">
        <v>0</v>
      </c>
      <c r="T64" s="1">
        <v>100</v>
      </c>
      <c r="U64" s="1" t="s">
        <v>5574</v>
      </c>
      <c r="V64" s="1" t="s">
        <v>5573</v>
      </c>
      <c r="X64" s="1" t="s">
        <v>5411</v>
      </c>
      <c r="Y64" s="2" t="s">
        <v>602</v>
      </c>
      <c r="Z64" s="1" t="s">
        <v>5357</v>
      </c>
      <c r="AA64" s="1" t="s">
        <v>5412</v>
      </c>
      <c r="AB64" s="1" t="s">
        <v>1544</v>
      </c>
      <c r="AC64" s="2" t="s">
        <v>4912</v>
      </c>
      <c r="AE64" s="1">
        <v>1</v>
      </c>
    </row>
    <row r="65" spans="1:31">
      <c r="A65" s="1">
        <v>74361</v>
      </c>
      <c r="B65" s="1" t="s">
        <v>5348</v>
      </c>
      <c r="C65" s="1" t="s">
        <v>5349</v>
      </c>
      <c r="E65" s="1" t="s">
        <v>977</v>
      </c>
      <c r="F65" s="1" t="s">
        <v>5350</v>
      </c>
      <c r="G65" s="1" t="s">
        <v>5575</v>
      </c>
      <c r="H65" s="1" t="s">
        <v>5352</v>
      </c>
      <c r="I65" s="1" t="s">
        <v>5353</v>
      </c>
      <c r="J65" s="1" t="s">
        <v>5576</v>
      </c>
      <c r="L65" s="2" t="s">
        <v>5457</v>
      </c>
      <c r="N65" s="1" t="s">
        <v>5421</v>
      </c>
      <c r="O65" s="1" t="s">
        <v>5420</v>
      </c>
      <c r="P65" s="1" t="s">
        <v>5567</v>
      </c>
      <c r="S65" s="1">
        <v>0</v>
      </c>
      <c r="T65" s="1">
        <v>100</v>
      </c>
      <c r="U65" s="1" t="s">
        <v>5577</v>
      </c>
      <c r="V65" s="1" t="s">
        <v>5576</v>
      </c>
      <c r="X65" s="1" t="s">
        <v>5411</v>
      </c>
      <c r="Y65" s="2" t="s">
        <v>249</v>
      </c>
      <c r="Z65" s="1" t="s">
        <v>5357</v>
      </c>
      <c r="AA65" s="1" t="s">
        <v>5412</v>
      </c>
      <c r="AB65" s="1" t="s">
        <v>1544</v>
      </c>
      <c r="AC65" s="2" t="s">
        <v>5444</v>
      </c>
      <c r="AE65" s="1">
        <v>1</v>
      </c>
    </row>
    <row r="66" spans="1:31">
      <c r="A66" s="1">
        <v>74357</v>
      </c>
      <c r="B66" s="1" t="s">
        <v>5348</v>
      </c>
      <c r="C66" s="1" t="s">
        <v>5349</v>
      </c>
      <c r="E66" s="1" t="s">
        <v>977</v>
      </c>
      <c r="F66" s="1" t="s">
        <v>5350</v>
      </c>
      <c r="G66" s="1" t="s">
        <v>5578</v>
      </c>
      <c r="H66" s="1" t="s">
        <v>5460</v>
      </c>
      <c r="I66" s="1" t="s">
        <v>5376</v>
      </c>
      <c r="J66" s="1" t="s">
        <v>5579</v>
      </c>
      <c r="L66" s="2" t="s">
        <v>5457</v>
      </c>
      <c r="M66" s="1" t="s">
        <v>5420</v>
      </c>
      <c r="O66" s="1" t="s">
        <v>5420</v>
      </c>
      <c r="P66" s="1" t="s">
        <v>5567</v>
      </c>
      <c r="S66" s="1">
        <v>0</v>
      </c>
      <c r="T66" s="1">
        <v>0</v>
      </c>
      <c r="U66" s="1" t="s">
        <v>5580</v>
      </c>
      <c r="V66" s="1" t="s">
        <v>5579</v>
      </c>
      <c r="X66" s="1" t="s">
        <v>5411</v>
      </c>
      <c r="Y66" s="2" t="s">
        <v>297</v>
      </c>
      <c r="Z66" s="1" t="s">
        <v>5357</v>
      </c>
      <c r="AA66" s="1" t="s">
        <v>5557</v>
      </c>
      <c r="AB66" s="1" t="s">
        <v>1544</v>
      </c>
      <c r="AC66" s="2" t="s">
        <v>248</v>
      </c>
      <c r="AE66" s="1">
        <v>1</v>
      </c>
    </row>
    <row r="67" spans="1:31">
      <c r="A67" s="1">
        <v>74345</v>
      </c>
      <c r="B67" s="1" t="s">
        <v>5348</v>
      </c>
      <c r="C67" s="1" t="s">
        <v>5349</v>
      </c>
      <c r="E67" s="1" t="s">
        <v>977</v>
      </c>
      <c r="F67" s="1" t="s">
        <v>5350</v>
      </c>
      <c r="G67" s="1" t="s">
        <v>5581</v>
      </c>
      <c r="H67" s="1" t="s">
        <v>5515</v>
      </c>
      <c r="I67" s="1" t="s">
        <v>5532</v>
      </c>
      <c r="J67" s="1" t="s">
        <v>5582</v>
      </c>
      <c r="L67" s="2" t="s">
        <v>5457</v>
      </c>
      <c r="M67" s="1" t="s">
        <v>5457</v>
      </c>
      <c r="O67" s="1" t="s">
        <v>5420</v>
      </c>
      <c r="P67" s="1" t="s">
        <v>5567</v>
      </c>
      <c r="S67" s="1">
        <v>0</v>
      </c>
      <c r="T67" s="1">
        <v>0</v>
      </c>
      <c r="U67" s="1" t="s">
        <v>5583</v>
      </c>
      <c r="V67" s="1" t="s">
        <v>5582</v>
      </c>
      <c r="X67" s="1" t="s">
        <v>5411</v>
      </c>
      <c r="Y67" s="2" t="s">
        <v>249</v>
      </c>
      <c r="Z67" s="1" t="s">
        <v>5357</v>
      </c>
      <c r="AA67" s="1" t="s">
        <v>5412</v>
      </c>
      <c r="AB67" s="1" t="s">
        <v>1544</v>
      </c>
      <c r="AC67" s="2" t="s">
        <v>1416</v>
      </c>
      <c r="AD67" s="1" t="s">
        <v>1416</v>
      </c>
      <c r="AE67" s="1">
        <v>0</v>
      </c>
    </row>
    <row r="68" spans="1:31">
      <c r="A68" s="1">
        <v>73466</v>
      </c>
      <c r="B68" s="1" t="s">
        <v>5348</v>
      </c>
      <c r="C68" s="1" t="s">
        <v>5349</v>
      </c>
      <c r="E68" s="1" t="s">
        <v>977</v>
      </c>
      <c r="F68" s="1" t="s">
        <v>5350</v>
      </c>
      <c r="G68" s="1" t="s">
        <v>5584</v>
      </c>
      <c r="H68" s="1" t="s">
        <v>5585</v>
      </c>
      <c r="I68" s="1" t="s">
        <v>5353</v>
      </c>
      <c r="J68" s="1" t="s">
        <v>5586</v>
      </c>
      <c r="L68" s="2" t="s">
        <v>5479</v>
      </c>
      <c r="N68" s="1" t="s">
        <v>5421</v>
      </c>
      <c r="O68" s="1" t="s">
        <v>5420</v>
      </c>
      <c r="P68" s="1" t="s">
        <v>5587</v>
      </c>
      <c r="S68" s="1">
        <v>0</v>
      </c>
      <c r="T68" s="1">
        <v>100</v>
      </c>
      <c r="U68" s="1" t="s">
        <v>5588</v>
      </c>
      <c r="V68" s="1" t="s">
        <v>5586</v>
      </c>
      <c r="X68" s="1" t="s">
        <v>5436</v>
      </c>
      <c r="Y68" s="2" t="s">
        <v>249</v>
      </c>
      <c r="Z68" s="1" t="s">
        <v>5357</v>
      </c>
      <c r="AA68" s="1" t="s">
        <v>5412</v>
      </c>
      <c r="AB68" s="1" t="s">
        <v>1544</v>
      </c>
      <c r="AC68" s="2" t="s">
        <v>248</v>
      </c>
      <c r="AD68" s="1" t="s">
        <v>5589</v>
      </c>
      <c r="AE68" s="1">
        <v>1</v>
      </c>
    </row>
    <row r="69" spans="1:31">
      <c r="A69" s="1">
        <v>73465</v>
      </c>
      <c r="B69" s="1" t="s">
        <v>5348</v>
      </c>
      <c r="C69" s="1" t="s">
        <v>5349</v>
      </c>
      <c r="E69" s="1" t="s">
        <v>977</v>
      </c>
      <c r="F69" s="1" t="s">
        <v>5350</v>
      </c>
      <c r="G69" s="1" t="s">
        <v>5590</v>
      </c>
      <c r="H69" s="1" t="s">
        <v>5585</v>
      </c>
      <c r="I69" s="1" t="s">
        <v>5591</v>
      </c>
      <c r="J69" s="1" t="s">
        <v>5592</v>
      </c>
      <c r="L69" s="2" t="s">
        <v>5479</v>
      </c>
      <c r="M69" s="1" t="s">
        <v>5457</v>
      </c>
      <c r="N69" s="1" t="s">
        <v>5457</v>
      </c>
      <c r="O69" s="1" t="s">
        <v>5407</v>
      </c>
      <c r="P69" s="1" t="s">
        <v>5587</v>
      </c>
      <c r="Q69" s="1" t="s">
        <v>5593</v>
      </c>
      <c r="S69" s="1">
        <v>0</v>
      </c>
      <c r="T69" s="1">
        <v>0</v>
      </c>
      <c r="U69" s="1" t="s">
        <v>5594</v>
      </c>
      <c r="V69" s="1" t="s">
        <v>5592</v>
      </c>
      <c r="X69" s="1" t="s">
        <v>5411</v>
      </c>
      <c r="Y69" s="2" t="s">
        <v>249</v>
      </c>
      <c r="Z69" s="1" t="s">
        <v>5357</v>
      </c>
      <c r="AA69" s="1" t="s">
        <v>5412</v>
      </c>
      <c r="AB69" s="1" t="s">
        <v>1544</v>
      </c>
      <c r="AC69" s="2" t="s">
        <v>4912</v>
      </c>
      <c r="AE69" s="1">
        <v>1</v>
      </c>
    </row>
    <row r="70" spans="1:31">
      <c r="A70" s="1">
        <v>73464</v>
      </c>
      <c r="B70" s="1" t="s">
        <v>5348</v>
      </c>
      <c r="C70" s="1" t="s">
        <v>5349</v>
      </c>
      <c r="E70" s="1" t="s">
        <v>977</v>
      </c>
      <c r="F70" s="1" t="s">
        <v>5350</v>
      </c>
      <c r="G70" s="1" t="s">
        <v>5595</v>
      </c>
      <c r="H70" s="1" t="s">
        <v>5585</v>
      </c>
      <c r="I70" s="1" t="s">
        <v>5362</v>
      </c>
      <c r="J70" s="1" t="s">
        <v>5596</v>
      </c>
      <c r="L70" s="2" t="s">
        <v>5479</v>
      </c>
      <c r="M70" s="1" t="s">
        <v>5457</v>
      </c>
      <c r="O70" s="1" t="s">
        <v>5457</v>
      </c>
      <c r="P70" s="1" t="s">
        <v>5587</v>
      </c>
      <c r="S70" s="1">
        <v>0</v>
      </c>
      <c r="T70" s="1">
        <v>0</v>
      </c>
      <c r="U70" s="1" t="s">
        <v>5597</v>
      </c>
      <c r="V70" s="1" t="s">
        <v>5596</v>
      </c>
      <c r="X70" s="1" t="s">
        <v>5411</v>
      </c>
      <c r="Y70" s="2" t="s">
        <v>249</v>
      </c>
      <c r="Z70" s="1" t="s">
        <v>5357</v>
      </c>
      <c r="AA70" s="1" t="s">
        <v>5412</v>
      </c>
      <c r="AB70" s="1" t="s">
        <v>1544</v>
      </c>
      <c r="AC70" s="2" t="s">
        <v>4904</v>
      </c>
      <c r="AE70" s="1">
        <v>1</v>
      </c>
    </row>
    <row r="71" spans="1:31">
      <c r="A71" s="1">
        <v>73187</v>
      </c>
      <c r="B71" s="1" t="s">
        <v>5348</v>
      </c>
      <c r="C71" s="1" t="s">
        <v>5349</v>
      </c>
      <c r="E71" s="1" t="s">
        <v>977</v>
      </c>
      <c r="F71" s="1" t="s">
        <v>5350</v>
      </c>
      <c r="G71" s="1" t="s">
        <v>5598</v>
      </c>
      <c r="H71" s="1" t="s">
        <v>5352</v>
      </c>
      <c r="I71" s="1" t="s">
        <v>5353</v>
      </c>
      <c r="J71" s="1" t="s">
        <v>5599</v>
      </c>
      <c r="L71" s="2" t="s">
        <v>5479</v>
      </c>
      <c r="M71" s="1" t="s">
        <v>5452</v>
      </c>
      <c r="N71" s="1" t="s">
        <v>5452</v>
      </c>
      <c r="O71" s="1" t="s">
        <v>5420</v>
      </c>
      <c r="P71" s="1" t="s">
        <v>5600</v>
      </c>
      <c r="S71" s="1">
        <v>0</v>
      </c>
      <c r="T71" s="1">
        <v>100</v>
      </c>
      <c r="U71" s="1" t="s">
        <v>5601</v>
      </c>
      <c r="V71" s="1" t="s">
        <v>5599</v>
      </c>
      <c r="X71" s="1" t="s">
        <v>5411</v>
      </c>
      <c r="Y71" s="2" t="s">
        <v>249</v>
      </c>
      <c r="Z71" s="1" t="s">
        <v>5357</v>
      </c>
      <c r="AA71" s="1" t="s">
        <v>5412</v>
      </c>
      <c r="AB71" s="1" t="s">
        <v>296</v>
      </c>
      <c r="AC71" s="2" t="s">
        <v>296</v>
      </c>
      <c r="AE71" s="1">
        <v>2</v>
      </c>
    </row>
    <row r="72" spans="1:31">
      <c r="A72" s="1">
        <v>71723</v>
      </c>
      <c r="B72" s="1" t="s">
        <v>5348</v>
      </c>
      <c r="C72" s="1" t="s">
        <v>5349</v>
      </c>
      <c r="E72" s="1" t="s">
        <v>977</v>
      </c>
      <c r="F72" s="1" t="s">
        <v>5350</v>
      </c>
      <c r="G72" s="1" t="s">
        <v>5602</v>
      </c>
      <c r="H72" s="1" t="s">
        <v>5591</v>
      </c>
      <c r="I72" s="1" t="s">
        <v>5603</v>
      </c>
      <c r="J72" s="1" t="s">
        <v>5604</v>
      </c>
      <c r="L72" s="2" t="s">
        <v>5605</v>
      </c>
      <c r="M72" s="1" t="s">
        <v>5420</v>
      </c>
      <c r="N72" s="1" t="s">
        <v>5479</v>
      </c>
      <c r="O72" s="1" t="s">
        <v>5606</v>
      </c>
      <c r="P72" s="1" t="s">
        <v>5607</v>
      </c>
      <c r="R72" s="1">
        <v>5</v>
      </c>
      <c r="S72" s="1">
        <v>0</v>
      </c>
      <c r="T72" s="1">
        <v>0</v>
      </c>
      <c r="U72" s="1" t="s">
        <v>5608</v>
      </c>
      <c r="V72" s="1" t="s">
        <v>5604</v>
      </c>
      <c r="X72" s="1" t="s">
        <v>5411</v>
      </c>
      <c r="Y72" s="2" t="s">
        <v>249</v>
      </c>
      <c r="Z72" s="1" t="s">
        <v>5609</v>
      </c>
      <c r="AA72" s="1" t="s">
        <v>5610</v>
      </c>
      <c r="AB72" s="1" t="s">
        <v>5611</v>
      </c>
      <c r="AC72" s="2" t="s">
        <v>5612</v>
      </c>
      <c r="AE72" s="1">
        <v>5</v>
      </c>
    </row>
    <row r="73" spans="1:31">
      <c r="A73" s="1">
        <v>71719</v>
      </c>
      <c r="B73" s="1" t="s">
        <v>5348</v>
      </c>
      <c r="C73" s="1" t="s">
        <v>5349</v>
      </c>
      <c r="E73" s="1" t="s">
        <v>977</v>
      </c>
      <c r="F73" s="1" t="s">
        <v>5350</v>
      </c>
      <c r="G73" s="1" t="s">
        <v>5613</v>
      </c>
      <c r="H73" s="1" t="s">
        <v>5591</v>
      </c>
      <c r="I73" s="1" t="s">
        <v>5603</v>
      </c>
      <c r="J73" s="1" t="s">
        <v>5614</v>
      </c>
      <c r="L73" s="2" t="s">
        <v>5605</v>
      </c>
      <c r="M73" s="1" t="s">
        <v>5420</v>
      </c>
      <c r="N73" s="1" t="s">
        <v>5420</v>
      </c>
      <c r="O73" s="1" t="s">
        <v>5606</v>
      </c>
      <c r="P73" s="1" t="s">
        <v>5607</v>
      </c>
      <c r="R73" s="1">
        <v>5</v>
      </c>
      <c r="S73" s="1">
        <v>5</v>
      </c>
      <c r="T73" s="1">
        <v>100</v>
      </c>
      <c r="U73" s="1" t="s">
        <v>5615</v>
      </c>
      <c r="V73" s="1" t="s">
        <v>5614</v>
      </c>
      <c r="X73" s="1" t="s">
        <v>5411</v>
      </c>
      <c r="Y73" s="2" t="s">
        <v>249</v>
      </c>
      <c r="Z73" s="1" t="s">
        <v>5609</v>
      </c>
      <c r="AA73" s="1" t="s">
        <v>5610</v>
      </c>
      <c r="AB73" s="1" t="s">
        <v>5611</v>
      </c>
      <c r="AC73" s="2" t="s">
        <v>296</v>
      </c>
      <c r="AE73" s="1">
        <v>5</v>
      </c>
    </row>
    <row r="74" spans="1:31">
      <c r="A74" s="1">
        <v>71716</v>
      </c>
      <c r="B74" s="1" t="s">
        <v>5348</v>
      </c>
      <c r="C74" s="1" t="s">
        <v>5349</v>
      </c>
      <c r="E74" s="1" t="s">
        <v>977</v>
      </c>
      <c r="F74" s="1" t="s">
        <v>5350</v>
      </c>
      <c r="G74" s="1" t="s">
        <v>5616</v>
      </c>
      <c r="H74" s="1" t="s">
        <v>5591</v>
      </c>
      <c r="I74" s="1" t="s">
        <v>5603</v>
      </c>
      <c r="J74" s="1" t="s">
        <v>5614</v>
      </c>
      <c r="L74" s="2" t="s">
        <v>5617</v>
      </c>
      <c r="M74" s="1" t="s">
        <v>5420</v>
      </c>
      <c r="N74" s="1" t="s">
        <v>5420</v>
      </c>
      <c r="O74" s="1" t="s">
        <v>5606</v>
      </c>
      <c r="P74" s="1" t="s">
        <v>5607</v>
      </c>
      <c r="R74" s="1">
        <v>5</v>
      </c>
      <c r="S74" s="1">
        <v>0</v>
      </c>
      <c r="T74" s="1">
        <v>0</v>
      </c>
      <c r="U74" s="1" t="s">
        <v>5618</v>
      </c>
      <c r="V74" s="1" t="s">
        <v>5614</v>
      </c>
      <c r="X74" s="1" t="s">
        <v>5411</v>
      </c>
      <c r="Y74" s="2" t="s">
        <v>249</v>
      </c>
      <c r="Z74" s="1" t="s">
        <v>5609</v>
      </c>
      <c r="AA74" s="1" t="s">
        <v>5610</v>
      </c>
      <c r="AB74" s="1" t="s">
        <v>5611</v>
      </c>
      <c r="AC74" s="2" t="s">
        <v>296</v>
      </c>
      <c r="AE74" s="1">
        <v>5</v>
      </c>
    </row>
    <row r="75" spans="1:31">
      <c r="A75" s="1">
        <v>71631</v>
      </c>
      <c r="B75" s="1" t="s">
        <v>5348</v>
      </c>
      <c r="C75" s="1" t="s">
        <v>5349</v>
      </c>
      <c r="E75" s="1" t="s">
        <v>977</v>
      </c>
      <c r="F75" s="1" t="s">
        <v>5350</v>
      </c>
      <c r="G75" s="1" t="s">
        <v>5619</v>
      </c>
      <c r="H75" s="1" t="s">
        <v>5425</v>
      </c>
      <c r="I75" s="1" t="s">
        <v>5353</v>
      </c>
      <c r="J75" s="1" t="s">
        <v>5620</v>
      </c>
      <c r="L75" s="2" t="s">
        <v>5479</v>
      </c>
      <c r="M75" s="1" t="s">
        <v>5479</v>
      </c>
      <c r="N75" s="1" t="s">
        <v>5479</v>
      </c>
      <c r="O75" s="1" t="s">
        <v>5407</v>
      </c>
      <c r="P75" s="1" t="s">
        <v>5621</v>
      </c>
      <c r="Q75" s="1" t="s">
        <v>5622</v>
      </c>
      <c r="S75" s="1">
        <v>0</v>
      </c>
      <c r="T75" s="1">
        <v>0</v>
      </c>
      <c r="U75" s="1" t="s">
        <v>5623</v>
      </c>
      <c r="V75" s="1" t="s">
        <v>5620</v>
      </c>
      <c r="X75" s="1" t="s">
        <v>5411</v>
      </c>
      <c r="Y75" s="2" t="s">
        <v>249</v>
      </c>
      <c r="Z75" s="1" t="s">
        <v>5357</v>
      </c>
      <c r="AA75" s="1" t="s">
        <v>5412</v>
      </c>
      <c r="AB75" s="1" t="s">
        <v>1544</v>
      </c>
      <c r="AC75" s="2" t="s">
        <v>5540</v>
      </c>
      <c r="AE75" s="1">
        <v>2</v>
      </c>
    </row>
    <row r="76" spans="1:31">
      <c r="A76" s="1">
        <v>71630</v>
      </c>
      <c r="B76" s="1" t="s">
        <v>5348</v>
      </c>
      <c r="C76" s="1" t="s">
        <v>5349</v>
      </c>
      <c r="E76" s="1" t="s">
        <v>977</v>
      </c>
      <c r="F76" s="1" t="s">
        <v>5350</v>
      </c>
      <c r="G76" s="1" t="s">
        <v>5624</v>
      </c>
      <c r="H76" s="1" t="s">
        <v>5425</v>
      </c>
      <c r="I76" s="1" t="s">
        <v>5359</v>
      </c>
      <c r="J76" s="1" t="s">
        <v>5625</v>
      </c>
      <c r="L76" s="2" t="s">
        <v>5479</v>
      </c>
      <c r="M76" s="1" t="s">
        <v>5457</v>
      </c>
      <c r="N76" s="1" t="s">
        <v>5457</v>
      </c>
      <c r="O76" s="1" t="s">
        <v>5457</v>
      </c>
      <c r="P76" s="1" t="s">
        <v>5621</v>
      </c>
      <c r="Q76" s="1" t="s">
        <v>5607</v>
      </c>
      <c r="S76" s="1">
        <v>0</v>
      </c>
      <c r="T76" s="1">
        <v>0</v>
      </c>
      <c r="U76" s="1" t="s">
        <v>5626</v>
      </c>
      <c r="V76" s="1" t="s">
        <v>5625</v>
      </c>
      <c r="X76" s="1" t="s">
        <v>5411</v>
      </c>
      <c r="Y76" s="2" t="s">
        <v>249</v>
      </c>
      <c r="Z76" s="1" t="s">
        <v>5357</v>
      </c>
      <c r="AA76" s="1" t="s">
        <v>5412</v>
      </c>
      <c r="AB76" s="1" t="s">
        <v>1544</v>
      </c>
      <c r="AC76" s="2" t="s">
        <v>5540</v>
      </c>
      <c r="AE76" s="1">
        <v>1</v>
      </c>
    </row>
    <row r="77" spans="1:31">
      <c r="A77" s="1">
        <v>71603</v>
      </c>
      <c r="B77" s="1" t="s">
        <v>5348</v>
      </c>
      <c r="C77" s="1" t="s">
        <v>5349</v>
      </c>
      <c r="E77" s="1" t="s">
        <v>977</v>
      </c>
      <c r="F77" s="1" t="s">
        <v>5350</v>
      </c>
      <c r="G77" s="1" t="s">
        <v>5627</v>
      </c>
      <c r="H77" s="1" t="s">
        <v>5425</v>
      </c>
      <c r="I77" s="1" t="s">
        <v>5441</v>
      </c>
      <c r="J77" s="1" t="s">
        <v>5628</v>
      </c>
      <c r="L77" s="2" t="s">
        <v>5479</v>
      </c>
      <c r="M77" s="1" t="s">
        <v>5457</v>
      </c>
      <c r="O77" s="1" t="s">
        <v>5457</v>
      </c>
      <c r="P77" s="1" t="s">
        <v>5629</v>
      </c>
      <c r="S77" s="1">
        <v>0</v>
      </c>
      <c r="T77" s="1">
        <v>100</v>
      </c>
      <c r="U77" s="1" t="s">
        <v>5630</v>
      </c>
      <c r="V77" s="1" t="s">
        <v>5628</v>
      </c>
      <c r="X77" s="1" t="s">
        <v>5411</v>
      </c>
      <c r="Y77" s="2" t="s">
        <v>249</v>
      </c>
      <c r="Z77" s="1" t="s">
        <v>5357</v>
      </c>
      <c r="AA77" s="1" t="s">
        <v>5412</v>
      </c>
      <c r="AB77" s="1" t="s">
        <v>1544</v>
      </c>
      <c r="AC77" s="2" t="s">
        <v>5540</v>
      </c>
      <c r="AD77" s="1" t="s">
        <v>5589</v>
      </c>
      <c r="AE77" s="1">
        <v>1</v>
      </c>
    </row>
    <row r="78" spans="1:31">
      <c r="A78" s="1">
        <v>71596</v>
      </c>
      <c r="B78" s="1" t="s">
        <v>5348</v>
      </c>
      <c r="C78" s="1" t="s">
        <v>5349</v>
      </c>
      <c r="E78" s="1" t="s">
        <v>977</v>
      </c>
      <c r="F78" s="1" t="s">
        <v>5350</v>
      </c>
      <c r="G78" s="1" t="s">
        <v>5631</v>
      </c>
      <c r="H78" s="1" t="s">
        <v>5425</v>
      </c>
      <c r="I78" s="1" t="s">
        <v>5376</v>
      </c>
      <c r="J78" s="1" t="s">
        <v>5632</v>
      </c>
      <c r="L78" s="2" t="s">
        <v>5479</v>
      </c>
      <c r="M78" s="1" t="s">
        <v>5457</v>
      </c>
      <c r="O78" s="1" t="s">
        <v>5457</v>
      </c>
      <c r="P78" s="1" t="s">
        <v>5629</v>
      </c>
      <c r="S78" s="1">
        <v>0</v>
      </c>
      <c r="T78" s="1">
        <v>0</v>
      </c>
      <c r="U78" s="1" t="s">
        <v>5633</v>
      </c>
      <c r="V78" s="1" t="s">
        <v>5632</v>
      </c>
      <c r="X78" s="1" t="s">
        <v>5411</v>
      </c>
      <c r="Y78" s="2" t="s">
        <v>249</v>
      </c>
      <c r="Z78" s="1" t="s">
        <v>5357</v>
      </c>
      <c r="AA78" s="1" t="s">
        <v>5557</v>
      </c>
      <c r="AB78" s="1" t="s">
        <v>1544</v>
      </c>
      <c r="AC78" s="2" t="s">
        <v>5540</v>
      </c>
      <c r="AE78" s="1">
        <v>2</v>
      </c>
    </row>
    <row r="79" spans="1:31">
      <c r="A79" s="1">
        <v>71087</v>
      </c>
      <c r="B79" s="1" t="s">
        <v>5348</v>
      </c>
      <c r="C79" s="1" t="s">
        <v>5349</v>
      </c>
      <c r="E79" s="1" t="s">
        <v>977</v>
      </c>
      <c r="F79" s="1" t="s">
        <v>5350</v>
      </c>
      <c r="G79" s="1" t="s">
        <v>5634</v>
      </c>
      <c r="H79" s="1" t="s">
        <v>5352</v>
      </c>
      <c r="I79" s="1" t="s">
        <v>5362</v>
      </c>
      <c r="J79" s="1" t="s">
        <v>5635</v>
      </c>
      <c r="L79" s="2" t="s">
        <v>5479</v>
      </c>
      <c r="M79" s="1" t="s">
        <v>5457</v>
      </c>
      <c r="O79" s="1" t="s">
        <v>5457</v>
      </c>
      <c r="P79" s="1" t="s">
        <v>5636</v>
      </c>
      <c r="S79" s="1">
        <v>0</v>
      </c>
      <c r="T79" s="1">
        <v>0</v>
      </c>
      <c r="U79" s="1" t="s">
        <v>5637</v>
      </c>
      <c r="V79" s="1" t="s">
        <v>5635</v>
      </c>
      <c r="X79" s="1" t="s">
        <v>5411</v>
      </c>
      <c r="Y79" s="2" t="s">
        <v>249</v>
      </c>
      <c r="Z79" s="1" t="s">
        <v>5357</v>
      </c>
      <c r="AA79" s="1" t="s">
        <v>5412</v>
      </c>
      <c r="AB79" s="1" t="s">
        <v>1544</v>
      </c>
      <c r="AC79" s="2" t="s">
        <v>918</v>
      </c>
      <c r="AE79" s="1">
        <v>1</v>
      </c>
    </row>
    <row r="80" spans="1:31">
      <c r="A80" s="1">
        <v>71046</v>
      </c>
      <c r="B80" s="1" t="s">
        <v>5348</v>
      </c>
      <c r="C80" s="1" t="s">
        <v>5349</v>
      </c>
      <c r="E80" s="1" t="s">
        <v>977</v>
      </c>
      <c r="F80" s="1" t="s">
        <v>5350</v>
      </c>
      <c r="G80" s="1" t="s">
        <v>5638</v>
      </c>
      <c r="H80" s="1" t="s">
        <v>5352</v>
      </c>
      <c r="I80" s="1" t="s">
        <v>5353</v>
      </c>
      <c r="J80" s="1" t="s">
        <v>5639</v>
      </c>
      <c r="L80" s="2" t="s">
        <v>5479</v>
      </c>
      <c r="N80" s="1" t="s">
        <v>5421</v>
      </c>
      <c r="O80" s="1" t="s">
        <v>5457</v>
      </c>
      <c r="P80" s="1" t="s">
        <v>5640</v>
      </c>
      <c r="R80" s="1">
        <v>1</v>
      </c>
      <c r="S80" s="1">
        <v>0</v>
      </c>
      <c r="T80" s="1">
        <v>100</v>
      </c>
      <c r="U80" s="1" t="s">
        <v>5641</v>
      </c>
      <c r="V80" s="1" t="s">
        <v>5639</v>
      </c>
      <c r="X80" s="1" t="s">
        <v>5411</v>
      </c>
      <c r="Y80" s="2" t="s">
        <v>249</v>
      </c>
      <c r="Z80" s="1" t="s">
        <v>5357</v>
      </c>
      <c r="AA80" s="1" t="s">
        <v>5412</v>
      </c>
      <c r="AB80" s="1" t="s">
        <v>296</v>
      </c>
      <c r="AC80" s="2" t="s">
        <v>296</v>
      </c>
      <c r="AE80" s="1">
        <v>1</v>
      </c>
    </row>
    <row r="81" spans="1:31">
      <c r="A81" s="1">
        <v>71045</v>
      </c>
      <c r="B81" s="1" t="s">
        <v>5348</v>
      </c>
      <c r="C81" s="1" t="s">
        <v>5349</v>
      </c>
      <c r="E81" s="1" t="s">
        <v>977</v>
      </c>
      <c r="F81" s="1" t="s">
        <v>5350</v>
      </c>
      <c r="G81" s="1" t="s">
        <v>5642</v>
      </c>
      <c r="H81" s="1" t="s">
        <v>5352</v>
      </c>
      <c r="I81" s="1" t="s">
        <v>5353</v>
      </c>
      <c r="J81" s="1" t="s">
        <v>5639</v>
      </c>
      <c r="L81" s="2" t="s">
        <v>5479</v>
      </c>
      <c r="N81" s="1" t="s">
        <v>5421</v>
      </c>
      <c r="O81" s="1" t="s">
        <v>5457</v>
      </c>
      <c r="P81" s="1" t="s">
        <v>5640</v>
      </c>
      <c r="S81" s="1">
        <v>0</v>
      </c>
      <c r="T81" s="1">
        <v>100</v>
      </c>
      <c r="U81" s="1" t="s">
        <v>5643</v>
      </c>
      <c r="V81" s="1" t="s">
        <v>5639</v>
      </c>
      <c r="X81" s="1" t="s">
        <v>5411</v>
      </c>
      <c r="Y81" s="2" t="s">
        <v>249</v>
      </c>
      <c r="Z81" s="1" t="s">
        <v>5357</v>
      </c>
      <c r="AA81" s="1" t="s">
        <v>5412</v>
      </c>
      <c r="AB81" s="1" t="s">
        <v>296</v>
      </c>
      <c r="AC81" s="2" t="s">
        <v>296</v>
      </c>
      <c r="AE81" s="1">
        <v>1</v>
      </c>
    </row>
    <row r="82" spans="1:31">
      <c r="A82" s="1">
        <v>71043</v>
      </c>
      <c r="B82" s="1" t="s">
        <v>5348</v>
      </c>
      <c r="C82" s="1" t="s">
        <v>5349</v>
      </c>
      <c r="E82" s="1" t="s">
        <v>977</v>
      </c>
      <c r="F82" s="1" t="s">
        <v>5350</v>
      </c>
      <c r="G82" s="1" t="s">
        <v>5644</v>
      </c>
      <c r="H82" s="1" t="s">
        <v>5352</v>
      </c>
      <c r="I82" s="1" t="s">
        <v>5353</v>
      </c>
      <c r="J82" s="1" t="s">
        <v>5645</v>
      </c>
      <c r="L82" s="2" t="s">
        <v>5479</v>
      </c>
      <c r="N82" s="1" t="s">
        <v>5421</v>
      </c>
      <c r="O82" s="1" t="s">
        <v>5420</v>
      </c>
      <c r="P82" s="1" t="s">
        <v>5640</v>
      </c>
      <c r="S82" s="1">
        <v>0</v>
      </c>
      <c r="T82" s="1">
        <v>0</v>
      </c>
      <c r="U82" s="1" t="s">
        <v>5646</v>
      </c>
      <c r="V82" s="1" t="s">
        <v>5645</v>
      </c>
      <c r="X82" s="1" t="s">
        <v>5411</v>
      </c>
      <c r="Y82" s="2" t="s">
        <v>249</v>
      </c>
      <c r="Z82" s="1" t="s">
        <v>5357</v>
      </c>
      <c r="AA82" s="1" t="s">
        <v>5412</v>
      </c>
      <c r="AB82" s="1" t="s">
        <v>296</v>
      </c>
      <c r="AC82" s="2" t="s">
        <v>296</v>
      </c>
      <c r="AE82" s="1">
        <v>1</v>
      </c>
    </row>
    <row r="83" spans="1:31">
      <c r="A83" s="1">
        <v>71042</v>
      </c>
      <c r="B83" s="1" t="s">
        <v>5348</v>
      </c>
      <c r="C83" s="1" t="s">
        <v>5349</v>
      </c>
      <c r="E83" s="1" t="s">
        <v>977</v>
      </c>
      <c r="F83" s="1" t="s">
        <v>5350</v>
      </c>
      <c r="G83" s="1" t="s">
        <v>5647</v>
      </c>
      <c r="H83" s="1" t="s">
        <v>5352</v>
      </c>
      <c r="I83" s="1" t="s">
        <v>5353</v>
      </c>
      <c r="J83" s="1" t="s">
        <v>5648</v>
      </c>
      <c r="L83" s="2" t="s">
        <v>5479</v>
      </c>
      <c r="N83" s="1" t="s">
        <v>5452</v>
      </c>
      <c r="O83" s="1" t="s">
        <v>5457</v>
      </c>
      <c r="P83" s="1" t="s">
        <v>5640</v>
      </c>
      <c r="S83" s="1">
        <v>0</v>
      </c>
      <c r="T83" s="1">
        <v>0</v>
      </c>
      <c r="U83" s="1" t="s">
        <v>5649</v>
      </c>
      <c r="V83" s="1" t="s">
        <v>5648</v>
      </c>
      <c r="X83" s="1" t="s">
        <v>5411</v>
      </c>
      <c r="Y83" s="2" t="s">
        <v>249</v>
      </c>
      <c r="Z83" s="1" t="s">
        <v>5357</v>
      </c>
      <c r="AA83" s="1" t="s">
        <v>5412</v>
      </c>
      <c r="AB83" s="1" t="s">
        <v>296</v>
      </c>
      <c r="AC83" s="2" t="s">
        <v>296</v>
      </c>
      <c r="AE83" s="1">
        <v>1</v>
      </c>
    </row>
    <row r="84" spans="1:31">
      <c r="A84" s="1">
        <v>71041</v>
      </c>
      <c r="B84" s="1" t="s">
        <v>5348</v>
      </c>
      <c r="C84" s="1" t="s">
        <v>5349</v>
      </c>
      <c r="E84" s="1" t="s">
        <v>977</v>
      </c>
      <c r="F84" s="1" t="s">
        <v>5350</v>
      </c>
      <c r="G84" s="1" t="s">
        <v>5650</v>
      </c>
      <c r="H84" s="1" t="s">
        <v>5352</v>
      </c>
      <c r="I84" s="1" t="s">
        <v>5376</v>
      </c>
      <c r="J84" s="1" t="s">
        <v>5596</v>
      </c>
      <c r="L84" s="2" t="s">
        <v>5479</v>
      </c>
      <c r="M84" s="1" t="s">
        <v>5457</v>
      </c>
      <c r="O84" s="1" t="s">
        <v>5457</v>
      </c>
      <c r="P84" s="1" t="s">
        <v>5640</v>
      </c>
      <c r="S84" s="1">
        <v>0</v>
      </c>
      <c r="T84" s="1">
        <v>0</v>
      </c>
      <c r="U84" s="1" t="s">
        <v>5651</v>
      </c>
      <c r="V84" s="1" t="s">
        <v>5596</v>
      </c>
      <c r="X84" s="1" t="s">
        <v>5411</v>
      </c>
      <c r="Y84" s="2" t="s">
        <v>249</v>
      </c>
      <c r="Z84" s="1" t="s">
        <v>5357</v>
      </c>
      <c r="AA84" s="1" t="s">
        <v>5557</v>
      </c>
      <c r="AB84" s="1" t="s">
        <v>1544</v>
      </c>
      <c r="AC84" s="2" t="s">
        <v>4904</v>
      </c>
      <c r="AE84" s="1">
        <v>3</v>
      </c>
    </row>
    <row r="85" spans="1:31">
      <c r="A85" s="1">
        <v>71040</v>
      </c>
      <c r="B85" s="1" t="s">
        <v>5348</v>
      </c>
      <c r="C85" s="1" t="s">
        <v>5349</v>
      </c>
      <c r="E85" s="1" t="s">
        <v>977</v>
      </c>
      <c r="F85" s="1" t="s">
        <v>5350</v>
      </c>
      <c r="G85" s="1" t="s">
        <v>5652</v>
      </c>
      <c r="H85" s="1" t="s">
        <v>5352</v>
      </c>
      <c r="I85" s="1" t="s">
        <v>5376</v>
      </c>
      <c r="J85" s="1" t="s">
        <v>5653</v>
      </c>
      <c r="L85" s="2" t="s">
        <v>5479</v>
      </c>
      <c r="M85" s="1" t="s">
        <v>5457</v>
      </c>
      <c r="O85" s="1" t="s">
        <v>5457</v>
      </c>
      <c r="P85" s="1" t="s">
        <v>5640</v>
      </c>
      <c r="S85" s="1">
        <v>0</v>
      </c>
      <c r="T85" s="1">
        <v>0</v>
      </c>
      <c r="U85" s="1" t="s">
        <v>5654</v>
      </c>
      <c r="V85" s="1" t="s">
        <v>5653</v>
      </c>
      <c r="X85" s="1" t="s">
        <v>5411</v>
      </c>
      <c r="Y85" s="2" t="s">
        <v>249</v>
      </c>
      <c r="Z85" s="1" t="s">
        <v>5357</v>
      </c>
      <c r="AA85" s="1" t="s">
        <v>5557</v>
      </c>
      <c r="AB85" s="1" t="s">
        <v>1544</v>
      </c>
      <c r="AC85" s="2" t="s">
        <v>4904</v>
      </c>
      <c r="AE85" s="1">
        <v>3</v>
      </c>
    </row>
    <row r="86" spans="1:29">
      <c r="A86" s="1">
        <v>71039</v>
      </c>
      <c r="B86" s="1" t="s">
        <v>5348</v>
      </c>
      <c r="C86" s="1" t="s">
        <v>5349</v>
      </c>
      <c r="E86" s="1" t="s">
        <v>972</v>
      </c>
      <c r="F86" s="1" t="s">
        <v>5350</v>
      </c>
      <c r="G86" s="1" t="s">
        <v>5655</v>
      </c>
      <c r="H86" s="1" t="s">
        <v>5352</v>
      </c>
      <c r="I86" s="1" t="s">
        <v>5362</v>
      </c>
      <c r="J86" s="1" t="s">
        <v>5656</v>
      </c>
      <c r="L86" s="2" t="s">
        <v>5479</v>
      </c>
      <c r="N86" s="1" t="s">
        <v>5452</v>
      </c>
      <c r="O86" s="1" t="s">
        <v>5457</v>
      </c>
      <c r="P86" s="1" t="s">
        <v>5640</v>
      </c>
      <c r="S86" s="1">
        <v>0</v>
      </c>
      <c r="T86" s="1">
        <v>0</v>
      </c>
      <c r="U86" s="1" t="s">
        <v>5657</v>
      </c>
      <c r="V86" s="1" t="s">
        <v>5656</v>
      </c>
      <c r="Y86" s="2" t="s">
        <v>602</v>
      </c>
      <c r="Z86" s="1" t="s">
        <v>5357</v>
      </c>
      <c r="AB86" s="1" t="s">
        <v>1544</v>
      </c>
      <c r="AC86" s="2" t="s">
        <v>918</v>
      </c>
    </row>
    <row r="87" spans="1:31">
      <c r="A87" s="1">
        <v>71037</v>
      </c>
      <c r="B87" s="1" t="s">
        <v>5348</v>
      </c>
      <c r="C87" s="1" t="s">
        <v>5349</v>
      </c>
      <c r="E87" s="1" t="s">
        <v>977</v>
      </c>
      <c r="F87" s="1" t="s">
        <v>5350</v>
      </c>
      <c r="G87" s="1" t="s">
        <v>5658</v>
      </c>
      <c r="H87" s="1" t="s">
        <v>5352</v>
      </c>
      <c r="I87" s="1" t="s">
        <v>5376</v>
      </c>
      <c r="J87" s="1" t="s">
        <v>5659</v>
      </c>
      <c r="L87" s="2" t="s">
        <v>5479</v>
      </c>
      <c r="M87" s="1" t="s">
        <v>5457</v>
      </c>
      <c r="O87" s="1" t="s">
        <v>5457</v>
      </c>
      <c r="P87" s="1" t="s">
        <v>5640</v>
      </c>
      <c r="S87" s="1">
        <v>0</v>
      </c>
      <c r="T87" s="1">
        <v>0</v>
      </c>
      <c r="U87" s="1" t="s">
        <v>5660</v>
      </c>
      <c r="V87" s="1" t="s">
        <v>5659</v>
      </c>
      <c r="X87" s="1" t="s">
        <v>5411</v>
      </c>
      <c r="Y87" s="2" t="s">
        <v>249</v>
      </c>
      <c r="Z87" s="1" t="s">
        <v>5357</v>
      </c>
      <c r="AA87" s="1" t="s">
        <v>5412</v>
      </c>
      <c r="AB87" s="1" t="s">
        <v>1544</v>
      </c>
      <c r="AC87" s="2" t="s">
        <v>4904</v>
      </c>
      <c r="AE87" s="1">
        <v>2</v>
      </c>
    </row>
    <row r="88" spans="1:29">
      <c r="A88" s="1">
        <v>71036</v>
      </c>
      <c r="B88" s="1" t="s">
        <v>5348</v>
      </c>
      <c r="C88" s="1" t="s">
        <v>5349</v>
      </c>
      <c r="E88" s="1" t="s">
        <v>972</v>
      </c>
      <c r="F88" s="1" t="s">
        <v>5350</v>
      </c>
      <c r="G88" s="1" t="s">
        <v>5661</v>
      </c>
      <c r="H88" s="1" t="s">
        <v>5352</v>
      </c>
      <c r="I88" s="1" t="s">
        <v>5362</v>
      </c>
      <c r="J88" s="1" t="s">
        <v>5662</v>
      </c>
      <c r="L88" s="2" t="s">
        <v>5479</v>
      </c>
      <c r="O88" s="1" t="s">
        <v>5457</v>
      </c>
      <c r="P88" s="1" t="s">
        <v>5640</v>
      </c>
      <c r="S88" s="1">
        <v>0</v>
      </c>
      <c r="T88" s="1">
        <v>0</v>
      </c>
      <c r="U88" s="1" t="s">
        <v>5663</v>
      </c>
      <c r="V88" s="1" t="s">
        <v>5662</v>
      </c>
      <c r="Y88" s="2" t="s">
        <v>249</v>
      </c>
      <c r="Z88" s="1" t="s">
        <v>5357</v>
      </c>
      <c r="AB88" s="1" t="s">
        <v>1544</v>
      </c>
      <c r="AC88" s="2" t="s">
        <v>918</v>
      </c>
    </row>
    <row r="89" spans="1:29">
      <c r="A89" s="1">
        <v>71034</v>
      </c>
      <c r="B89" s="1" t="s">
        <v>5348</v>
      </c>
      <c r="C89" s="1" t="s">
        <v>5349</v>
      </c>
      <c r="E89" s="1" t="s">
        <v>972</v>
      </c>
      <c r="F89" s="1" t="s">
        <v>5350</v>
      </c>
      <c r="G89" s="1" t="s">
        <v>5664</v>
      </c>
      <c r="H89" s="1" t="s">
        <v>5352</v>
      </c>
      <c r="I89" s="1" t="s">
        <v>5362</v>
      </c>
      <c r="J89" s="1" t="s">
        <v>5665</v>
      </c>
      <c r="L89" s="2" t="s">
        <v>5479</v>
      </c>
      <c r="O89" s="1" t="s">
        <v>5457</v>
      </c>
      <c r="P89" s="1" t="s">
        <v>5640</v>
      </c>
      <c r="S89" s="1">
        <v>0</v>
      </c>
      <c r="T89" s="1">
        <v>0</v>
      </c>
      <c r="U89" s="1" t="s">
        <v>5666</v>
      </c>
      <c r="V89" s="1" t="s">
        <v>5665</v>
      </c>
      <c r="Y89" s="2" t="s">
        <v>249</v>
      </c>
      <c r="Z89" s="1" t="s">
        <v>5357</v>
      </c>
      <c r="AB89" s="1" t="s">
        <v>1544</v>
      </c>
      <c r="AC89" s="2" t="s">
        <v>4904</v>
      </c>
    </row>
    <row r="90" spans="1:31">
      <c r="A90" s="1">
        <v>71033</v>
      </c>
      <c r="B90" s="1" t="s">
        <v>5348</v>
      </c>
      <c r="C90" s="1" t="s">
        <v>5349</v>
      </c>
      <c r="E90" s="1" t="s">
        <v>977</v>
      </c>
      <c r="F90" s="1" t="s">
        <v>5350</v>
      </c>
      <c r="G90" s="1" t="s">
        <v>5667</v>
      </c>
      <c r="H90" s="1" t="s">
        <v>5352</v>
      </c>
      <c r="I90" s="1" t="s">
        <v>5353</v>
      </c>
      <c r="J90" s="1" t="s">
        <v>5668</v>
      </c>
      <c r="L90" s="2" t="s">
        <v>5479</v>
      </c>
      <c r="M90" s="1" t="s">
        <v>5457</v>
      </c>
      <c r="N90" s="1" t="s">
        <v>5617</v>
      </c>
      <c r="O90" s="1" t="s">
        <v>5479</v>
      </c>
      <c r="P90" s="1" t="s">
        <v>5640</v>
      </c>
      <c r="S90" s="1">
        <v>0</v>
      </c>
      <c r="T90" s="1">
        <v>100</v>
      </c>
      <c r="U90" s="1" t="s">
        <v>5666</v>
      </c>
      <c r="V90" s="1" t="s">
        <v>5668</v>
      </c>
      <c r="X90" s="1" t="s">
        <v>5411</v>
      </c>
      <c r="Y90" s="2" t="s">
        <v>249</v>
      </c>
      <c r="Z90" s="1" t="s">
        <v>5357</v>
      </c>
      <c r="AA90" s="1" t="s">
        <v>5412</v>
      </c>
      <c r="AB90" s="1" t="s">
        <v>1544</v>
      </c>
      <c r="AC90" s="2" t="s">
        <v>918</v>
      </c>
      <c r="AE90" s="1">
        <v>2</v>
      </c>
    </row>
    <row r="91" spans="1:29">
      <c r="A91" s="1">
        <v>71032</v>
      </c>
      <c r="B91" s="1" t="s">
        <v>5348</v>
      </c>
      <c r="C91" s="1" t="s">
        <v>5349</v>
      </c>
      <c r="E91" s="1" t="s">
        <v>972</v>
      </c>
      <c r="F91" s="1" t="s">
        <v>5350</v>
      </c>
      <c r="G91" s="1" t="s">
        <v>5669</v>
      </c>
      <c r="H91" s="1" t="s">
        <v>5352</v>
      </c>
      <c r="I91" s="1" t="s">
        <v>5362</v>
      </c>
      <c r="J91" s="1" t="s">
        <v>5670</v>
      </c>
      <c r="L91" s="2" t="s">
        <v>5479</v>
      </c>
      <c r="P91" s="1" t="s">
        <v>5640</v>
      </c>
      <c r="S91" s="1">
        <v>0</v>
      </c>
      <c r="T91" s="1">
        <v>0</v>
      </c>
      <c r="U91" s="1" t="s">
        <v>5671</v>
      </c>
      <c r="V91" s="1" t="s">
        <v>5670</v>
      </c>
      <c r="Y91" s="2" t="s">
        <v>249</v>
      </c>
      <c r="Z91" s="1" t="s">
        <v>5357</v>
      </c>
      <c r="AB91" s="1" t="s">
        <v>1544</v>
      </c>
      <c r="AC91" s="2" t="s">
        <v>918</v>
      </c>
    </row>
    <row r="92" spans="1:31">
      <c r="A92" s="1">
        <v>71031</v>
      </c>
      <c r="B92" s="1" t="s">
        <v>5348</v>
      </c>
      <c r="C92" s="1" t="s">
        <v>5349</v>
      </c>
      <c r="E92" s="1" t="s">
        <v>977</v>
      </c>
      <c r="F92" s="1" t="s">
        <v>5350</v>
      </c>
      <c r="G92" s="1" t="s">
        <v>5672</v>
      </c>
      <c r="H92" s="1" t="s">
        <v>5352</v>
      </c>
      <c r="I92" s="1" t="s">
        <v>5376</v>
      </c>
      <c r="J92" s="1" t="s">
        <v>5673</v>
      </c>
      <c r="L92" s="2" t="s">
        <v>5479</v>
      </c>
      <c r="M92" s="1" t="s">
        <v>5457</v>
      </c>
      <c r="O92" s="1" t="s">
        <v>5457</v>
      </c>
      <c r="P92" s="1" t="s">
        <v>5640</v>
      </c>
      <c r="S92" s="1">
        <v>0</v>
      </c>
      <c r="T92" s="1">
        <v>0</v>
      </c>
      <c r="U92" s="1" t="s">
        <v>5671</v>
      </c>
      <c r="V92" s="1" t="s">
        <v>5673</v>
      </c>
      <c r="X92" s="1" t="s">
        <v>5411</v>
      </c>
      <c r="Y92" s="2" t="s">
        <v>249</v>
      </c>
      <c r="Z92" s="1" t="s">
        <v>5357</v>
      </c>
      <c r="AA92" s="1" t="s">
        <v>5610</v>
      </c>
      <c r="AB92" s="1" t="s">
        <v>1544</v>
      </c>
      <c r="AC92" s="2" t="s">
        <v>4904</v>
      </c>
      <c r="AE92" s="1">
        <v>1</v>
      </c>
    </row>
    <row r="93" spans="1:31">
      <c r="A93" s="1">
        <v>71030</v>
      </c>
      <c r="B93" s="1" t="s">
        <v>5348</v>
      </c>
      <c r="C93" s="1" t="s">
        <v>5349</v>
      </c>
      <c r="E93" s="1" t="s">
        <v>977</v>
      </c>
      <c r="F93" s="1" t="s">
        <v>5350</v>
      </c>
      <c r="G93" s="1" t="s">
        <v>5674</v>
      </c>
      <c r="H93" s="1" t="s">
        <v>5352</v>
      </c>
      <c r="I93" s="1" t="s">
        <v>5362</v>
      </c>
      <c r="J93" s="1" t="s">
        <v>5675</v>
      </c>
      <c r="L93" s="2" t="s">
        <v>5479</v>
      </c>
      <c r="M93" s="1" t="s">
        <v>5676</v>
      </c>
      <c r="O93" s="1" t="s">
        <v>5457</v>
      </c>
      <c r="P93" s="1" t="s">
        <v>5640</v>
      </c>
      <c r="S93" s="1">
        <v>0</v>
      </c>
      <c r="T93" s="1">
        <v>0</v>
      </c>
      <c r="U93" s="1" t="s">
        <v>5677</v>
      </c>
      <c r="V93" s="1" t="s">
        <v>5675</v>
      </c>
      <c r="X93" s="1" t="s">
        <v>5411</v>
      </c>
      <c r="Y93" s="2" t="s">
        <v>249</v>
      </c>
      <c r="Z93" s="1" t="s">
        <v>5357</v>
      </c>
      <c r="AA93" s="1" t="s">
        <v>5412</v>
      </c>
      <c r="AB93" s="1" t="s">
        <v>1544</v>
      </c>
      <c r="AC93" s="2" t="s">
        <v>918</v>
      </c>
      <c r="AE93" s="1">
        <v>2</v>
      </c>
    </row>
    <row r="94" spans="1:31">
      <c r="A94" s="1">
        <v>71029</v>
      </c>
      <c r="B94" s="1" t="s">
        <v>5348</v>
      </c>
      <c r="C94" s="1" t="s">
        <v>5349</v>
      </c>
      <c r="E94" s="1" t="s">
        <v>977</v>
      </c>
      <c r="F94" s="1" t="s">
        <v>5350</v>
      </c>
      <c r="G94" s="1" t="s">
        <v>5678</v>
      </c>
      <c r="H94" s="1" t="s">
        <v>5352</v>
      </c>
      <c r="I94" s="1" t="s">
        <v>5362</v>
      </c>
      <c r="J94" s="1" t="s">
        <v>5679</v>
      </c>
      <c r="L94" s="2" t="s">
        <v>5479</v>
      </c>
      <c r="M94" s="1" t="s">
        <v>5457</v>
      </c>
      <c r="O94" s="1" t="s">
        <v>5457</v>
      </c>
      <c r="P94" s="1" t="s">
        <v>5640</v>
      </c>
      <c r="S94" s="1">
        <v>0</v>
      </c>
      <c r="T94" s="1">
        <v>0</v>
      </c>
      <c r="U94" s="1" t="s">
        <v>5680</v>
      </c>
      <c r="V94" s="1" t="s">
        <v>5679</v>
      </c>
      <c r="X94" s="1" t="s">
        <v>5411</v>
      </c>
      <c r="Y94" s="2" t="s">
        <v>249</v>
      </c>
      <c r="Z94" s="1" t="s">
        <v>5357</v>
      </c>
      <c r="AA94" s="1" t="s">
        <v>5412</v>
      </c>
      <c r="AB94" s="1" t="s">
        <v>1544</v>
      </c>
      <c r="AC94" s="2" t="s">
        <v>918</v>
      </c>
      <c r="AE94" s="1">
        <v>1</v>
      </c>
    </row>
    <row r="95" spans="1:31">
      <c r="A95" s="1">
        <v>71028</v>
      </c>
      <c r="B95" s="1" t="s">
        <v>5348</v>
      </c>
      <c r="C95" s="1" t="s">
        <v>5349</v>
      </c>
      <c r="E95" s="1" t="s">
        <v>977</v>
      </c>
      <c r="F95" s="1" t="s">
        <v>5350</v>
      </c>
      <c r="G95" s="1" t="s">
        <v>5681</v>
      </c>
      <c r="H95" s="1" t="s">
        <v>5352</v>
      </c>
      <c r="I95" s="1" t="s">
        <v>5353</v>
      </c>
      <c r="J95" s="1" t="s">
        <v>5682</v>
      </c>
      <c r="L95" s="2" t="s">
        <v>5479</v>
      </c>
      <c r="M95" s="1" t="s">
        <v>5479</v>
      </c>
      <c r="N95" s="1" t="s">
        <v>5421</v>
      </c>
      <c r="O95" s="1" t="s">
        <v>5420</v>
      </c>
      <c r="P95" s="1" t="s">
        <v>5640</v>
      </c>
      <c r="S95" s="1">
        <v>0</v>
      </c>
      <c r="T95" s="1">
        <v>100</v>
      </c>
      <c r="U95" s="1" t="s">
        <v>5683</v>
      </c>
      <c r="V95" s="1" t="s">
        <v>5682</v>
      </c>
      <c r="X95" s="1" t="s">
        <v>5411</v>
      </c>
      <c r="Y95" s="2" t="s">
        <v>249</v>
      </c>
      <c r="Z95" s="1" t="s">
        <v>5357</v>
      </c>
      <c r="AA95" s="1" t="s">
        <v>5412</v>
      </c>
      <c r="AB95" s="1" t="s">
        <v>1544</v>
      </c>
      <c r="AC95" s="2" t="s">
        <v>4904</v>
      </c>
      <c r="AD95" s="1" t="s">
        <v>5684</v>
      </c>
      <c r="AE95" s="1">
        <v>1</v>
      </c>
    </row>
    <row r="96" spans="1:31">
      <c r="A96" s="1">
        <v>71027</v>
      </c>
      <c r="B96" s="1" t="s">
        <v>5348</v>
      </c>
      <c r="C96" s="1" t="s">
        <v>5349</v>
      </c>
      <c r="E96" s="1" t="s">
        <v>977</v>
      </c>
      <c r="F96" s="1" t="s">
        <v>5350</v>
      </c>
      <c r="G96" s="1" t="s">
        <v>5685</v>
      </c>
      <c r="H96" s="1" t="s">
        <v>5352</v>
      </c>
      <c r="I96" s="1" t="s">
        <v>5353</v>
      </c>
      <c r="J96" s="1" t="s">
        <v>5668</v>
      </c>
      <c r="L96" s="2" t="s">
        <v>5479</v>
      </c>
      <c r="N96" s="1" t="s">
        <v>5471</v>
      </c>
      <c r="O96" s="1" t="s">
        <v>5457</v>
      </c>
      <c r="P96" s="1" t="s">
        <v>5640</v>
      </c>
      <c r="S96" s="1">
        <v>0</v>
      </c>
      <c r="T96" s="1">
        <v>100</v>
      </c>
      <c r="U96" s="1" t="s">
        <v>5686</v>
      </c>
      <c r="V96" s="1" t="s">
        <v>5668</v>
      </c>
      <c r="X96" s="1" t="s">
        <v>5411</v>
      </c>
      <c r="Y96" s="2" t="s">
        <v>249</v>
      </c>
      <c r="Z96" s="1" t="s">
        <v>5357</v>
      </c>
      <c r="AA96" s="1" t="s">
        <v>5412</v>
      </c>
      <c r="AB96" s="1" t="s">
        <v>1544</v>
      </c>
      <c r="AC96" s="2" t="s">
        <v>4904</v>
      </c>
      <c r="AE96" s="1">
        <v>2</v>
      </c>
    </row>
    <row r="97" spans="1:31">
      <c r="A97" s="1">
        <v>71026</v>
      </c>
      <c r="B97" s="1" t="s">
        <v>5348</v>
      </c>
      <c r="C97" s="1" t="s">
        <v>5349</v>
      </c>
      <c r="E97" s="1" t="s">
        <v>977</v>
      </c>
      <c r="F97" s="1" t="s">
        <v>5350</v>
      </c>
      <c r="G97" s="1" t="s">
        <v>5687</v>
      </c>
      <c r="H97" s="1" t="s">
        <v>5352</v>
      </c>
      <c r="I97" s="1" t="s">
        <v>5376</v>
      </c>
      <c r="J97" s="1" t="s">
        <v>5688</v>
      </c>
      <c r="L97" s="2" t="s">
        <v>5479</v>
      </c>
      <c r="M97" s="1" t="s">
        <v>5457</v>
      </c>
      <c r="O97" s="1" t="s">
        <v>5457</v>
      </c>
      <c r="P97" s="1" t="s">
        <v>5640</v>
      </c>
      <c r="S97" s="1">
        <v>0</v>
      </c>
      <c r="T97" s="1">
        <v>0</v>
      </c>
      <c r="U97" s="1" t="s">
        <v>5689</v>
      </c>
      <c r="V97" s="1" t="s">
        <v>5688</v>
      </c>
      <c r="X97" s="1" t="s">
        <v>5411</v>
      </c>
      <c r="Y97" s="2" t="s">
        <v>602</v>
      </c>
      <c r="Z97" s="1" t="s">
        <v>5357</v>
      </c>
      <c r="AA97" s="1" t="s">
        <v>5557</v>
      </c>
      <c r="AB97" s="1" t="s">
        <v>1544</v>
      </c>
      <c r="AC97" s="2" t="s">
        <v>4904</v>
      </c>
      <c r="AE97" s="1">
        <v>1</v>
      </c>
    </row>
    <row r="98" spans="1:31">
      <c r="A98" s="1">
        <v>71025</v>
      </c>
      <c r="B98" s="1" t="s">
        <v>5348</v>
      </c>
      <c r="C98" s="1" t="s">
        <v>5349</v>
      </c>
      <c r="E98" s="1" t="s">
        <v>977</v>
      </c>
      <c r="F98" s="1" t="s">
        <v>5350</v>
      </c>
      <c r="G98" s="1" t="s">
        <v>5690</v>
      </c>
      <c r="H98" s="1" t="s">
        <v>5352</v>
      </c>
      <c r="I98" s="1" t="s">
        <v>5362</v>
      </c>
      <c r="J98" s="1" t="s">
        <v>5691</v>
      </c>
      <c r="L98" s="2" t="s">
        <v>5479</v>
      </c>
      <c r="M98" s="1" t="s">
        <v>5457</v>
      </c>
      <c r="O98" s="1" t="s">
        <v>5457</v>
      </c>
      <c r="P98" s="1" t="s">
        <v>5640</v>
      </c>
      <c r="S98" s="1">
        <v>0</v>
      </c>
      <c r="T98" s="1">
        <v>0</v>
      </c>
      <c r="U98" s="1" t="s">
        <v>5692</v>
      </c>
      <c r="V98" s="1" t="s">
        <v>5691</v>
      </c>
      <c r="X98" s="1" t="s">
        <v>5411</v>
      </c>
      <c r="Y98" s="2" t="s">
        <v>249</v>
      </c>
      <c r="Z98" s="1" t="s">
        <v>5357</v>
      </c>
      <c r="AA98" s="1" t="s">
        <v>5412</v>
      </c>
      <c r="AB98" s="1" t="s">
        <v>1544</v>
      </c>
      <c r="AC98" s="2" t="s">
        <v>918</v>
      </c>
      <c r="AE98" s="1">
        <v>1</v>
      </c>
    </row>
    <row r="99" spans="1:31">
      <c r="A99" s="1">
        <v>71020</v>
      </c>
      <c r="B99" s="1" t="s">
        <v>5348</v>
      </c>
      <c r="C99" s="1" t="s">
        <v>5349</v>
      </c>
      <c r="E99" s="1" t="s">
        <v>977</v>
      </c>
      <c r="F99" s="1" t="s">
        <v>5350</v>
      </c>
      <c r="G99" s="1" t="s">
        <v>5693</v>
      </c>
      <c r="H99" s="1" t="s">
        <v>5352</v>
      </c>
      <c r="I99" s="1" t="s">
        <v>5353</v>
      </c>
      <c r="J99" s="1" t="s">
        <v>5694</v>
      </c>
      <c r="L99" s="2" t="s">
        <v>5479</v>
      </c>
      <c r="N99" s="1" t="s">
        <v>5421</v>
      </c>
      <c r="O99" s="1" t="s">
        <v>5420</v>
      </c>
      <c r="P99" s="1" t="s">
        <v>5640</v>
      </c>
      <c r="S99" s="1">
        <v>0</v>
      </c>
      <c r="T99" s="1">
        <v>100</v>
      </c>
      <c r="U99" s="1" t="s">
        <v>5695</v>
      </c>
      <c r="V99" s="1" t="s">
        <v>5694</v>
      </c>
      <c r="W99" s="1" t="s">
        <v>5696</v>
      </c>
      <c r="X99" s="1" t="s">
        <v>5411</v>
      </c>
      <c r="Y99" s="2" t="s">
        <v>249</v>
      </c>
      <c r="Z99" s="1" t="s">
        <v>5357</v>
      </c>
      <c r="AA99" s="1" t="s">
        <v>5412</v>
      </c>
      <c r="AB99" s="1" t="s">
        <v>1544</v>
      </c>
      <c r="AC99" s="2" t="s">
        <v>4904</v>
      </c>
      <c r="AE99" s="1">
        <v>2</v>
      </c>
    </row>
    <row r="100" spans="1:31">
      <c r="A100" s="1">
        <v>71019</v>
      </c>
      <c r="B100" s="1" t="s">
        <v>5348</v>
      </c>
      <c r="C100" s="1" t="s">
        <v>5349</v>
      </c>
      <c r="E100" s="1" t="s">
        <v>977</v>
      </c>
      <c r="F100" s="1" t="s">
        <v>5350</v>
      </c>
      <c r="G100" s="1" t="s">
        <v>5697</v>
      </c>
      <c r="H100" s="1" t="s">
        <v>5418</v>
      </c>
      <c r="I100" s="1" t="s">
        <v>5441</v>
      </c>
      <c r="J100" s="1" t="s">
        <v>5698</v>
      </c>
      <c r="L100" s="2" t="s">
        <v>5479</v>
      </c>
      <c r="M100" s="1" t="s">
        <v>5457</v>
      </c>
      <c r="O100" s="1" t="s">
        <v>5457</v>
      </c>
      <c r="P100" s="1" t="s">
        <v>5640</v>
      </c>
      <c r="S100" s="1">
        <v>0</v>
      </c>
      <c r="T100" s="1">
        <v>100</v>
      </c>
      <c r="U100" s="1" t="s">
        <v>5699</v>
      </c>
      <c r="V100" s="1" t="s">
        <v>5698</v>
      </c>
      <c r="X100" s="1" t="s">
        <v>5411</v>
      </c>
      <c r="Y100" s="2" t="s">
        <v>249</v>
      </c>
      <c r="Z100" s="1" t="s">
        <v>5357</v>
      </c>
      <c r="AA100" s="1" t="s">
        <v>5412</v>
      </c>
      <c r="AB100" s="1" t="s">
        <v>1544</v>
      </c>
      <c r="AC100" s="2" t="s">
        <v>5700</v>
      </c>
      <c r="AD100" s="1" t="s">
        <v>1416</v>
      </c>
      <c r="AE100" s="1">
        <v>1</v>
      </c>
    </row>
    <row r="101" spans="1:31">
      <c r="A101" s="1">
        <v>71017</v>
      </c>
      <c r="B101" s="1" t="s">
        <v>5348</v>
      </c>
      <c r="C101" s="1" t="s">
        <v>5349</v>
      </c>
      <c r="E101" s="1" t="s">
        <v>977</v>
      </c>
      <c r="F101" s="1" t="s">
        <v>5350</v>
      </c>
      <c r="G101" s="1" t="s">
        <v>5701</v>
      </c>
      <c r="H101" s="1" t="s">
        <v>5365</v>
      </c>
      <c r="I101" s="1" t="s">
        <v>5353</v>
      </c>
      <c r="J101" s="1" t="s">
        <v>5702</v>
      </c>
      <c r="L101" s="2" t="s">
        <v>5479</v>
      </c>
      <c r="N101" s="1" t="s">
        <v>5421</v>
      </c>
      <c r="O101" s="1" t="s">
        <v>5457</v>
      </c>
      <c r="P101" s="1" t="s">
        <v>5640</v>
      </c>
      <c r="S101" s="1">
        <v>0</v>
      </c>
      <c r="T101" s="1">
        <v>0</v>
      </c>
      <c r="U101" s="1" t="s">
        <v>5703</v>
      </c>
      <c r="V101" s="1" t="s">
        <v>5702</v>
      </c>
      <c r="X101" s="1" t="s">
        <v>5411</v>
      </c>
      <c r="Y101" s="2" t="s">
        <v>249</v>
      </c>
      <c r="Z101" s="1" t="s">
        <v>5357</v>
      </c>
      <c r="AA101" s="1" t="s">
        <v>5412</v>
      </c>
      <c r="AB101" s="1" t="s">
        <v>296</v>
      </c>
      <c r="AC101" s="2" t="s">
        <v>296</v>
      </c>
      <c r="AE101" s="1">
        <v>1</v>
      </c>
    </row>
    <row r="102" spans="1:31">
      <c r="A102" s="1">
        <v>70994</v>
      </c>
      <c r="B102" s="1" t="s">
        <v>5348</v>
      </c>
      <c r="C102" s="1" t="s">
        <v>5349</v>
      </c>
      <c r="E102" s="1" t="s">
        <v>977</v>
      </c>
      <c r="F102" s="1" t="s">
        <v>5350</v>
      </c>
      <c r="G102" s="1" t="s">
        <v>5704</v>
      </c>
      <c r="H102" s="1" t="s">
        <v>5365</v>
      </c>
      <c r="I102" s="1" t="s">
        <v>5441</v>
      </c>
      <c r="J102" s="1" t="s">
        <v>5705</v>
      </c>
      <c r="L102" s="2" t="s">
        <v>5479</v>
      </c>
      <c r="M102" s="1" t="s">
        <v>5457</v>
      </c>
      <c r="O102" s="1" t="s">
        <v>5457</v>
      </c>
      <c r="P102" s="1" t="s">
        <v>5640</v>
      </c>
      <c r="S102" s="1">
        <v>0</v>
      </c>
      <c r="T102" s="1">
        <v>100</v>
      </c>
      <c r="U102" s="1" t="s">
        <v>5706</v>
      </c>
      <c r="V102" s="1" t="s">
        <v>5705</v>
      </c>
      <c r="X102" s="1" t="s">
        <v>5411</v>
      </c>
      <c r="Y102" s="2" t="s">
        <v>249</v>
      </c>
      <c r="Z102" s="1" t="s">
        <v>5357</v>
      </c>
      <c r="AA102" s="1" t="s">
        <v>5412</v>
      </c>
      <c r="AB102" s="1" t="s">
        <v>1544</v>
      </c>
      <c r="AC102" s="2" t="s">
        <v>5707</v>
      </c>
      <c r="AD102" s="1" t="s">
        <v>5416</v>
      </c>
      <c r="AE102" s="1">
        <v>1</v>
      </c>
    </row>
    <row r="103" spans="1:31">
      <c r="A103" s="1">
        <v>70988</v>
      </c>
      <c r="B103" s="1" t="s">
        <v>5348</v>
      </c>
      <c r="C103" s="1" t="s">
        <v>5349</v>
      </c>
      <c r="E103" s="1" t="s">
        <v>977</v>
      </c>
      <c r="F103" s="1" t="s">
        <v>5350</v>
      </c>
      <c r="G103" s="1" t="s">
        <v>5708</v>
      </c>
      <c r="H103" s="1" t="s">
        <v>5365</v>
      </c>
      <c r="I103" s="1" t="s">
        <v>5353</v>
      </c>
      <c r="J103" s="1" t="s">
        <v>5709</v>
      </c>
      <c r="L103" s="2" t="s">
        <v>5479</v>
      </c>
      <c r="M103" s="1" t="s">
        <v>5457</v>
      </c>
      <c r="N103" s="1" t="s">
        <v>5421</v>
      </c>
      <c r="P103" s="1" t="s">
        <v>5710</v>
      </c>
      <c r="S103" s="1">
        <v>0</v>
      </c>
      <c r="T103" s="1">
        <v>0</v>
      </c>
      <c r="U103" s="1" t="s">
        <v>5711</v>
      </c>
      <c r="V103" s="1" t="s">
        <v>5709</v>
      </c>
      <c r="X103" s="1" t="s">
        <v>5411</v>
      </c>
      <c r="Y103" s="2" t="s">
        <v>249</v>
      </c>
      <c r="Z103" s="1" t="s">
        <v>5357</v>
      </c>
      <c r="AA103" s="1" t="s">
        <v>5412</v>
      </c>
      <c r="AB103" s="1" t="s">
        <v>296</v>
      </c>
      <c r="AC103" s="2" t="s">
        <v>296</v>
      </c>
      <c r="AE103" s="1">
        <v>1</v>
      </c>
    </row>
    <row r="104" spans="1:31">
      <c r="A104" s="1">
        <v>70986</v>
      </c>
      <c r="B104" s="1" t="s">
        <v>5348</v>
      </c>
      <c r="C104" s="1" t="s">
        <v>5349</v>
      </c>
      <c r="E104" s="1" t="s">
        <v>977</v>
      </c>
      <c r="F104" s="1" t="s">
        <v>5350</v>
      </c>
      <c r="G104" s="1" t="s">
        <v>5712</v>
      </c>
      <c r="H104" s="1" t="s">
        <v>5418</v>
      </c>
      <c r="I104" s="1" t="s">
        <v>5441</v>
      </c>
      <c r="J104" s="1" t="s">
        <v>5713</v>
      </c>
      <c r="L104" s="2" t="s">
        <v>5479</v>
      </c>
      <c r="M104" s="1" t="s">
        <v>5479</v>
      </c>
      <c r="O104" s="1" t="s">
        <v>5457</v>
      </c>
      <c r="P104" s="1" t="s">
        <v>5710</v>
      </c>
      <c r="S104" s="1">
        <v>0</v>
      </c>
      <c r="T104" s="1">
        <v>100</v>
      </c>
      <c r="U104" s="1" t="s">
        <v>5714</v>
      </c>
      <c r="V104" s="1" t="s">
        <v>5713</v>
      </c>
      <c r="X104" s="1" t="s">
        <v>5411</v>
      </c>
      <c r="Y104" s="2" t="s">
        <v>249</v>
      </c>
      <c r="Z104" s="1" t="s">
        <v>5357</v>
      </c>
      <c r="AA104" s="1" t="s">
        <v>5412</v>
      </c>
      <c r="AB104" s="1" t="s">
        <v>1544</v>
      </c>
      <c r="AC104" s="2" t="s">
        <v>5444</v>
      </c>
      <c r="AD104" s="1" t="s">
        <v>5416</v>
      </c>
      <c r="AE104" s="1">
        <v>1</v>
      </c>
    </row>
    <row r="105" spans="1:31">
      <c r="A105" s="1">
        <v>70958</v>
      </c>
      <c r="B105" s="1" t="s">
        <v>5348</v>
      </c>
      <c r="C105" s="1" t="s">
        <v>5349</v>
      </c>
      <c r="E105" s="1" t="s">
        <v>977</v>
      </c>
      <c r="F105" s="1" t="s">
        <v>5350</v>
      </c>
      <c r="G105" s="1" t="s">
        <v>5715</v>
      </c>
      <c r="H105" s="1" t="s">
        <v>5418</v>
      </c>
      <c r="I105" s="1" t="s">
        <v>5353</v>
      </c>
      <c r="J105" s="1" t="s">
        <v>5716</v>
      </c>
      <c r="L105" s="2" t="s">
        <v>5479</v>
      </c>
      <c r="M105" s="1" t="s">
        <v>5457</v>
      </c>
      <c r="N105" s="1" t="s">
        <v>5421</v>
      </c>
      <c r="O105" s="1" t="s">
        <v>5407</v>
      </c>
      <c r="P105" s="1" t="s">
        <v>5710</v>
      </c>
      <c r="S105" s="1">
        <v>0</v>
      </c>
      <c r="T105" s="1">
        <v>100</v>
      </c>
      <c r="U105" s="1" t="s">
        <v>5717</v>
      </c>
      <c r="V105" s="1" t="s">
        <v>5716</v>
      </c>
      <c r="X105" s="1" t="s">
        <v>5411</v>
      </c>
      <c r="Y105" s="2" t="s">
        <v>249</v>
      </c>
      <c r="Z105" s="1" t="s">
        <v>5357</v>
      </c>
      <c r="AA105" s="1" t="s">
        <v>5412</v>
      </c>
      <c r="AB105" s="1" t="s">
        <v>1544</v>
      </c>
      <c r="AC105" s="2" t="s">
        <v>4912</v>
      </c>
      <c r="AE105" s="1">
        <v>3</v>
      </c>
    </row>
    <row r="106" spans="1:31">
      <c r="A106" s="1">
        <v>70956</v>
      </c>
      <c r="B106" s="1" t="s">
        <v>5348</v>
      </c>
      <c r="C106" s="1" t="s">
        <v>5349</v>
      </c>
      <c r="E106" s="1" t="s">
        <v>977</v>
      </c>
      <c r="F106" s="1" t="s">
        <v>5350</v>
      </c>
      <c r="G106" s="1" t="s">
        <v>5718</v>
      </c>
      <c r="H106" s="1" t="s">
        <v>5460</v>
      </c>
      <c r="I106" s="1" t="s">
        <v>5353</v>
      </c>
      <c r="J106" s="1" t="s">
        <v>5492</v>
      </c>
      <c r="L106" s="2" t="s">
        <v>5479</v>
      </c>
      <c r="N106" s="1" t="s">
        <v>5421</v>
      </c>
      <c r="O106" s="1" t="s">
        <v>5407</v>
      </c>
      <c r="P106" s="1" t="s">
        <v>5710</v>
      </c>
      <c r="S106" s="1">
        <v>0</v>
      </c>
      <c r="T106" s="1">
        <v>100</v>
      </c>
      <c r="U106" s="1" t="s">
        <v>5719</v>
      </c>
      <c r="V106" s="1" t="s">
        <v>5492</v>
      </c>
      <c r="X106" s="1" t="s">
        <v>5411</v>
      </c>
      <c r="Y106" s="2" t="s">
        <v>249</v>
      </c>
      <c r="Z106" s="1" t="s">
        <v>5357</v>
      </c>
      <c r="AA106" s="1" t="s">
        <v>5412</v>
      </c>
      <c r="AB106" s="1" t="s">
        <v>1544</v>
      </c>
      <c r="AC106" s="2" t="s">
        <v>4904</v>
      </c>
      <c r="AE106" s="1">
        <v>2</v>
      </c>
    </row>
    <row r="107" spans="1:31">
      <c r="A107" s="1">
        <v>70952</v>
      </c>
      <c r="B107" s="1" t="s">
        <v>5348</v>
      </c>
      <c r="C107" s="1" t="s">
        <v>5349</v>
      </c>
      <c r="E107" s="1" t="s">
        <v>977</v>
      </c>
      <c r="F107" s="1" t="s">
        <v>5350</v>
      </c>
      <c r="G107" s="1" t="s">
        <v>5720</v>
      </c>
      <c r="H107" s="1" t="s">
        <v>5365</v>
      </c>
      <c r="I107" s="1" t="s">
        <v>5353</v>
      </c>
      <c r="J107" s="1" t="s">
        <v>5721</v>
      </c>
      <c r="L107" s="2" t="s">
        <v>5479</v>
      </c>
      <c r="M107" s="1" t="s">
        <v>5479</v>
      </c>
      <c r="N107" s="1" t="s">
        <v>5421</v>
      </c>
      <c r="O107" s="1" t="s">
        <v>5420</v>
      </c>
      <c r="P107" s="1" t="s">
        <v>5710</v>
      </c>
      <c r="S107" s="1">
        <v>0</v>
      </c>
      <c r="T107" s="1">
        <v>100</v>
      </c>
      <c r="U107" s="1" t="s">
        <v>5722</v>
      </c>
      <c r="V107" s="1" t="s">
        <v>5721</v>
      </c>
      <c r="X107" s="1" t="s">
        <v>5411</v>
      </c>
      <c r="Y107" s="2" t="s">
        <v>297</v>
      </c>
      <c r="Z107" s="1" t="s">
        <v>5357</v>
      </c>
      <c r="AA107" s="1" t="s">
        <v>5412</v>
      </c>
      <c r="AB107" s="1" t="s">
        <v>1544</v>
      </c>
      <c r="AC107" s="2" t="s">
        <v>4904</v>
      </c>
      <c r="AD107" s="1" t="s">
        <v>5416</v>
      </c>
      <c r="AE107" s="1">
        <v>1</v>
      </c>
    </row>
    <row r="108" spans="1:31">
      <c r="A108" s="1">
        <v>70928</v>
      </c>
      <c r="B108" s="1" t="s">
        <v>5348</v>
      </c>
      <c r="C108" s="1" t="s">
        <v>5349</v>
      </c>
      <c r="E108" s="1" t="s">
        <v>977</v>
      </c>
      <c r="F108" s="1" t="s">
        <v>5350</v>
      </c>
      <c r="G108" s="1" t="s">
        <v>5723</v>
      </c>
      <c r="H108" s="1" t="s">
        <v>5365</v>
      </c>
      <c r="I108" s="1" t="s">
        <v>5353</v>
      </c>
      <c r="J108" s="1" t="s">
        <v>5724</v>
      </c>
      <c r="L108" s="2" t="s">
        <v>5479</v>
      </c>
      <c r="N108" s="1" t="s">
        <v>5452</v>
      </c>
      <c r="P108" s="1" t="s">
        <v>5710</v>
      </c>
      <c r="S108" s="1">
        <v>0</v>
      </c>
      <c r="T108" s="1">
        <v>100</v>
      </c>
      <c r="U108" s="1" t="s">
        <v>5725</v>
      </c>
      <c r="V108" s="1" t="s">
        <v>5724</v>
      </c>
      <c r="W108" s="1" t="s">
        <v>5726</v>
      </c>
      <c r="X108" s="1" t="s">
        <v>5411</v>
      </c>
      <c r="Y108" s="2" t="s">
        <v>249</v>
      </c>
      <c r="Z108" s="1" t="s">
        <v>5357</v>
      </c>
      <c r="AA108" s="1" t="s">
        <v>5412</v>
      </c>
      <c r="AB108" s="1" t="s">
        <v>296</v>
      </c>
      <c r="AC108" s="2" t="s">
        <v>296</v>
      </c>
      <c r="AE108" s="1">
        <v>2</v>
      </c>
    </row>
    <row r="109" spans="1:29">
      <c r="A109" s="1">
        <v>70921</v>
      </c>
      <c r="B109" s="1" t="s">
        <v>5348</v>
      </c>
      <c r="C109" s="1" t="s">
        <v>5349</v>
      </c>
      <c r="E109" s="1" t="s">
        <v>972</v>
      </c>
      <c r="F109" s="1" t="s">
        <v>5350</v>
      </c>
      <c r="G109" s="1" t="s">
        <v>5727</v>
      </c>
      <c r="H109" s="1" t="s">
        <v>5365</v>
      </c>
      <c r="I109" s="1" t="s">
        <v>5365</v>
      </c>
      <c r="J109" s="1" t="s">
        <v>5728</v>
      </c>
      <c r="L109" s="2" t="s">
        <v>5479</v>
      </c>
      <c r="P109" s="1" t="s">
        <v>5710</v>
      </c>
      <c r="S109" s="1">
        <v>0</v>
      </c>
      <c r="T109" s="1">
        <v>0</v>
      </c>
      <c r="U109" s="1" t="s">
        <v>5729</v>
      </c>
      <c r="V109" s="1" t="s">
        <v>5728</v>
      </c>
      <c r="Y109" s="2" t="s">
        <v>249</v>
      </c>
      <c r="Z109" s="1" t="s">
        <v>5357</v>
      </c>
      <c r="AB109" s="1" t="s">
        <v>1544</v>
      </c>
      <c r="AC109" s="2" t="s">
        <v>248</v>
      </c>
    </row>
    <row r="110" spans="1:31">
      <c r="A110" s="1">
        <v>70885</v>
      </c>
      <c r="B110" s="1" t="s">
        <v>5348</v>
      </c>
      <c r="C110" s="1" t="s">
        <v>5349</v>
      </c>
      <c r="E110" s="1" t="s">
        <v>977</v>
      </c>
      <c r="F110" s="1" t="s">
        <v>5350</v>
      </c>
      <c r="G110" s="1" t="s">
        <v>5730</v>
      </c>
      <c r="H110" s="1" t="s">
        <v>5365</v>
      </c>
      <c r="I110" s="1" t="s">
        <v>5353</v>
      </c>
      <c r="J110" s="1" t="s">
        <v>5724</v>
      </c>
      <c r="L110" s="2" t="s">
        <v>5479</v>
      </c>
      <c r="N110" s="1" t="s">
        <v>5452</v>
      </c>
      <c r="O110" s="1" t="s">
        <v>5457</v>
      </c>
      <c r="P110" s="1" t="s">
        <v>5731</v>
      </c>
      <c r="S110" s="1">
        <v>0</v>
      </c>
      <c r="T110" s="1">
        <v>100</v>
      </c>
      <c r="U110" s="1" t="s">
        <v>5732</v>
      </c>
      <c r="V110" s="1" t="s">
        <v>5724</v>
      </c>
      <c r="W110" s="1" t="s">
        <v>5733</v>
      </c>
      <c r="X110" s="1" t="s">
        <v>5411</v>
      </c>
      <c r="Y110" s="2" t="s">
        <v>249</v>
      </c>
      <c r="Z110" s="1" t="s">
        <v>5357</v>
      </c>
      <c r="AA110" s="1" t="s">
        <v>5412</v>
      </c>
      <c r="AB110" s="1" t="s">
        <v>296</v>
      </c>
      <c r="AC110" s="2" t="s">
        <v>296</v>
      </c>
      <c r="AE110" s="1">
        <v>1</v>
      </c>
    </row>
    <row r="111" spans="1:29">
      <c r="A111" s="1">
        <v>70884</v>
      </c>
      <c r="B111" s="1" t="s">
        <v>5348</v>
      </c>
      <c r="C111" s="1" t="s">
        <v>5349</v>
      </c>
      <c r="E111" s="1" t="s">
        <v>977</v>
      </c>
      <c r="F111" s="1" t="s">
        <v>5350</v>
      </c>
      <c r="G111" s="1" t="s">
        <v>5734</v>
      </c>
      <c r="H111" s="1" t="s">
        <v>5365</v>
      </c>
      <c r="I111" s="1" t="s">
        <v>5735</v>
      </c>
      <c r="J111" s="1" t="s">
        <v>5736</v>
      </c>
      <c r="L111" s="2" t="s">
        <v>5479</v>
      </c>
      <c r="P111" s="1" t="s">
        <v>5731</v>
      </c>
      <c r="S111" s="1">
        <v>0</v>
      </c>
      <c r="T111" s="1">
        <v>0</v>
      </c>
      <c r="U111" s="1" t="s">
        <v>5737</v>
      </c>
      <c r="V111" s="1" t="s">
        <v>5738</v>
      </c>
      <c r="Y111" s="2" t="s">
        <v>249</v>
      </c>
      <c r="Z111" s="1" t="s">
        <v>5357</v>
      </c>
      <c r="AB111" s="1" t="s">
        <v>1544</v>
      </c>
      <c r="AC111" s="2" t="s">
        <v>4983</v>
      </c>
    </row>
    <row r="112" spans="1:31">
      <c r="A112" s="1">
        <v>70876</v>
      </c>
      <c r="B112" s="1" t="s">
        <v>5348</v>
      </c>
      <c r="C112" s="1" t="s">
        <v>5349</v>
      </c>
      <c r="E112" s="1" t="s">
        <v>977</v>
      </c>
      <c r="F112" s="1" t="s">
        <v>5350</v>
      </c>
      <c r="G112" s="1" t="s">
        <v>5739</v>
      </c>
      <c r="H112" s="1" t="s">
        <v>5365</v>
      </c>
      <c r="I112" s="1" t="s">
        <v>5735</v>
      </c>
      <c r="J112" s="1" t="s">
        <v>5740</v>
      </c>
      <c r="L112" s="2" t="s">
        <v>5479</v>
      </c>
      <c r="M112" s="1" t="s">
        <v>5457</v>
      </c>
      <c r="O112" s="1" t="s">
        <v>5457</v>
      </c>
      <c r="P112" s="1" t="s">
        <v>5731</v>
      </c>
      <c r="S112" s="1">
        <v>0</v>
      </c>
      <c r="T112" s="1">
        <v>0</v>
      </c>
      <c r="U112" s="1" t="s">
        <v>5741</v>
      </c>
      <c r="V112" s="1" t="s">
        <v>5740</v>
      </c>
      <c r="X112" s="1" t="s">
        <v>5411</v>
      </c>
      <c r="Y112" s="2" t="s">
        <v>249</v>
      </c>
      <c r="Z112" s="1" t="s">
        <v>5357</v>
      </c>
      <c r="AA112" s="1" t="s">
        <v>5412</v>
      </c>
      <c r="AB112" s="1" t="s">
        <v>1544</v>
      </c>
      <c r="AC112" s="2" t="s">
        <v>4983</v>
      </c>
      <c r="AE112" s="1">
        <v>1</v>
      </c>
    </row>
    <row r="113" spans="1:29">
      <c r="A113" s="1">
        <v>70860</v>
      </c>
      <c r="B113" s="1" t="s">
        <v>5348</v>
      </c>
      <c r="C113" s="1" t="s">
        <v>5349</v>
      </c>
      <c r="E113" s="1" t="s">
        <v>972</v>
      </c>
      <c r="F113" s="1" t="s">
        <v>5350</v>
      </c>
      <c r="G113" s="1" t="s">
        <v>5742</v>
      </c>
      <c r="H113" s="1" t="s">
        <v>5460</v>
      </c>
      <c r="I113" s="1" t="s">
        <v>5362</v>
      </c>
      <c r="J113" s="1" t="s">
        <v>5743</v>
      </c>
      <c r="L113" s="2" t="s">
        <v>5479</v>
      </c>
      <c r="O113" s="1" t="s">
        <v>5457</v>
      </c>
      <c r="P113" s="1" t="s">
        <v>5731</v>
      </c>
      <c r="S113" s="1">
        <v>0</v>
      </c>
      <c r="T113" s="1">
        <v>0</v>
      </c>
      <c r="U113" s="1" t="s">
        <v>5744</v>
      </c>
      <c r="V113" s="1" t="s">
        <v>5743</v>
      </c>
      <c r="Y113" s="2" t="s">
        <v>249</v>
      </c>
      <c r="Z113" s="1" t="s">
        <v>5357</v>
      </c>
      <c r="AB113" s="1" t="s">
        <v>1544</v>
      </c>
      <c r="AC113" s="2" t="s">
        <v>4983</v>
      </c>
    </row>
    <row r="114" spans="1:31">
      <c r="A114" s="1">
        <v>70843</v>
      </c>
      <c r="B114" s="1" t="s">
        <v>5348</v>
      </c>
      <c r="C114" s="1" t="s">
        <v>5349</v>
      </c>
      <c r="E114" s="1" t="s">
        <v>977</v>
      </c>
      <c r="F114" s="1" t="s">
        <v>5350</v>
      </c>
      <c r="G114" s="1" t="s">
        <v>5745</v>
      </c>
      <c r="H114" s="1" t="s">
        <v>5365</v>
      </c>
      <c r="I114" s="1" t="s">
        <v>5353</v>
      </c>
      <c r="J114" s="1" t="s">
        <v>5746</v>
      </c>
      <c r="L114" s="2" t="s">
        <v>5479</v>
      </c>
      <c r="N114" s="1" t="s">
        <v>5421</v>
      </c>
      <c r="O114" s="1" t="s">
        <v>5457</v>
      </c>
      <c r="P114" s="1" t="s">
        <v>5747</v>
      </c>
      <c r="R114" s="1">
        <v>1</v>
      </c>
      <c r="S114" s="1">
        <v>0</v>
      </c>
      <c r="T114" s="1">
        <v>100</v>
      </c>
      <c r="U114" s="1" t="s">
        <v>5748</v>
      </c>
      <c r="V114" s="1" t="s">
        <v>5746</v>
      </c>
      <c r="X114" s="1" t="s">
        <v>5436</v>
      </c>
      <c r="Y114" s="2" t="s">
        <v>249</v>
      </c>
      <c r="Z114" s="1" t="s">
        <v>5357</v>
      </c>
      <c r="AA114" s="1" t="s">
        <v>5412</v>
      </c>
      <c r="AB114" s="1" t="s">
        <v>296</v>
      </c>
      <c r="AC114" s="2" t="s">
        <v>296</v>
      </c>
      <c r="AE114" s="1">
        <v>1</v>
      </c>
    </row>
    <row r="115" spans="1:31">
      <c r="A115" s="1">
        <v>70805</v>
      </c>
      <c r="B115" s="1" t="s">
        <v>5348</v>
      </c>
      <c r="C115" s="1" t="s">
        <v>5349</v>
      </c>
      <c r="E115" s="1" t="s">
        <v>977</v>
      </c>
      <c r="F115" s="1" t="s">
        <v>5350</v>
      </c>
      <c r="G115" s="1" t="s">
        <v>5749</v>
      </c>
      <c r="H115" s="1" t="s">
        <v>5460</v>
      </c>
      <c r="I115" s="1" t="s">
        <v>5353</v>
      </c>
      <c r="J115" s="1" t="s">
        <v>5750</v>
      </c>
      <c r="L115" s="2" t="s">
        <v>5479</v>
      </c>
      <c r="N115" s="1" t="s">
        <v>5421</v>
      </c>
      <c r="O115" s="1" t="s">
        <v>5457</v>
      </c>
      <c r="P115" s="1" t="s">
        <v>5747</v>
      </c>
      <c r="S115" s="1">
        <v>0</v>
      </c>
      <c r="T115" s="1">
        <v>0</v>
      </c>
      <c r="U115" s="1" t="s">
        <v>5751</v>
      </c>
      <c r="V115" s="1" t="s">
        <v>5750</v>
      </c>
      <c r="X115" s="1" t="s">
        <v>5411</v>
      </c>
      <c r="Y115" s="2" t="s">
        <v>249</v>
      </c>
      <c r="Z115" s="1" t="s">
        <v>5357</v>
      </c>
      <c r="AA115" s="1" t="s">
        <v>5412</v>
      </c>
      <c r="AB115" s="1" t="s">
        <v>1544</v>
      </c>
      <c r="AC115" s="2" t="s">
        <v>248</v>
      </c>
      <c r="AE115" s="1">
        <v>1</v>
      </c>
    </row>
    <row r="116" spans="1:31">
      <c r="A116" s="1">
        <v>70782</v>
      </c>
      <c r="B116" s="1" t="s">
        <v>5348</v>
      </c>
      <c r="C116" s="1" t="s">
        <v>5349</v>
      </c>
      <c r="E116" s="1" t="s">
        <v>977</v>
      </c>
      <c r="F116" s="1" t="s">
        <v>5350</v>
      </c>
      <c r="G116" s="1" t="s">
        <v>5752</v>
      </c>
      <c r="H116" s="1" t="s">
        <v>5460</v>
      </c>
      <c r="I116" s="1" t="s">
        <v>5353</v>
      </c>
      <c r="J116" s="1" t="s">
        <v>5750</v>
      </c>
      <c r="L116" s="2" t="s">
        <v>5479</v>
      </c>
      <c r="N116" s="1" t="s">
        <v>5421</v>
      </c>
      <c r="O116" s="1" t="s">
        <v>5457</v>
      </c>
      <c r="P116" s="1" t="s">
        <v>5747</v>
      </c>
      <c r="S116" s="1">
        <v>0</v>
      </c>
      <c r="T116" s="1">
        <v>100</v>
      </c>
      <c r="U116" s="1" t="s">
        <v>5753</v>
      </c>
      <c r="V116" s="1" t="s">
        <v>5750</v>
      </c>
      <c r="X116" s="1" t="s">
        <v>5411</v>
      </c>
      <c r="Y116" s="2" t="s">
        <v>249</v>
      </c>
      <c r="Z116" s="1" t="s">
        <v>5357</v>
      </c>
      <c r="AA116" s="1" t="s">
        <v>5412</v>
      </c>
      <c r="AB116" s="1" t="s">
        <v>1544</v>
      </c>
      <c r="AC116" s="2" t="s">
        <v>248</v>
      </c>
      <c r="AE116" s="1">
        <v>1</v>
      </c>
    </row>
    <row r="117" spans="1:31">
      <c r="A117" s="1">
        <v>70775</v>
      </c>
      <c r="B117" s="1" t="s">
        <v>5348</v>
      </c>
      <c r="C117" s="1" t="s">
        <v>5349</v>
      </c>
      <c r="E117" s="1" t="s">
        <v>977</v>
      </c>
      <c r="F117" s="1" t="s">
        <v>5350</v>
      </c>
      <c r="G117" s="1" t="s">
        <v>5754</v>
      </c>
      <c r="H117" s="1" t="s">
        <v>5460</v>
      </c>
      <c r="I117" s="1" t="s">
        <v>5353</v>
      </c>
      <c r="J117" s="1" t="s">
        <v>5750</v>
      </c>
      <c r="L117" s="2" t="s">
        <v>5479</v>
      </c>
      <c r="N117" s="1" t="s">
        <v>5452</v>
      </c>
      <c r="O117" s="1" t="s">
        <v>5457</v>
      </c>
      <c r="P117" s="1" t="s">
        <v>5747</v>
      </c>
      <c r="S117" s="1">
        <v>0</v>
      </c>
      <c r="T117" s="1">
        <v>100</v>
      </c>
      <c r="U117" s="1" t="s">
        <v>5755</v>
      </c>
      <c r="V117" s="1" t="s">
        <v>5750</v>
      </c>
      <c r="X117" s="1" t="s">
        <v>5411</v>
      </c>
      <c r="Y117" s="2" t="s">
        <v>249</v>
      </c>
      <c r="Z117" s="1" t="s">
        <v>5357</v>
      </c>
      <c r="AA117" s="1" t="s">
        <v>5412</v>
      </c>
      <c r="AB117" s="1" t="s">
        <v>1544</v>
      </c>
      <c r="AC117" s="2" t="s">
        <v>248</v>
      </c>
      <c r="AE117" s="1">
        <v>1</v>
      </c>
    </row>
    <row r="118" spans="1:31">
      <c r="A118" s="1">
        <v>70772</v>
      </c>
      <c r="B118" s="1" t="s">
        <v>5348</v>
      </c>
      <c r="C118" s="1" t="s">
        <v>5349</v>
      </c>
      <c r="E118" s="1" t="s">
        <v>977</v>
      </c>
      <c r="F118" s="1" t="s">
        <v>5350</v>
      </c>
      <c r="G118" s="1" t="s">
        <v>5756</v>
      </c>
      <c r="H118" s="1" t="s">
        <v>5460</v>
      </c>
      <c r="I118" s="1" t="s">
        <v>5353</v>
      </c>
      <c r="J118" s="1" t="s">
        <v>5757</v>
      </c>
      <c r="L118" s="2" t="s">
        <v>5479</v>
      </c>
      <c r="N118" s="1" t="s">
        <v>5421</v>
      </c>
      <c r="O118" s="1" t="s">
        <v>5457</v>
      </c>
      <c r="P118" s="1" t="s">
        <v>5747</v>
      </c>
      <c r="R118" s="1">
        <v>1</v>
      </c>
      <c r="S118" s="1">
        <v>0</v>
      </c>
      <c r="T118" s="1">
        <v>100</v>
      </c>
      <c r="U118" s="1" t="s">
        <v>5758</v>
      </c>
      <c r="V118" s="1" t="s">
        <v>5757</v>
      </c>
      <c r="X118" s="1" t="s">
        <v>5411</v>
      </c>
      <c r="Y118" s="2" t="s">
        <v>249</v>
      </c>
      <c r="Z118" s="1" t="s">
        <v>5357</v>
      </c>
      <c r="AA118" s="1" t="s">
        <v>5412</v>
      </c>
      <c r="AB118" s="1" t="s">
        <v>1544</v>
      </c>
      <c r="AC118" s="2" t="s">
        <v>918</v>
      </c>
      <c r="AE118" s="1">
        <v>1</v>
      </c>
    </row>
    <row r="119" spans="1:31">
      <c r="A119" s="1">
        <v>70770</v>
      </c>
      <c r="B119" s="1" t="s">
        <v>5348</v>
      </c>
      <c r="C119" s="1" t="s">
        <v>5349</v>
      </c>
      <c r="E119" s="1" t="s">
        <v>977</v>
      </c>
      <c r="F119" s="1" t="s">
        <v>5350</v>
      </c>
      <c r="G119" s="1" t="s">
        <v>5759</v>
      </c>
      <c r="H119" s="1" t="s">
        <v>5365</v>
      </c>
      <c r="I119" s="1" t="s">
        <v>5353</v>
      </c>
      <c r="J119" s="1" t="s">
        <v>5760</v>
      </c>
      <c r="L119" s="2" t="s">
        <v>5479</v>
      </c>
      <c r="N119" s="1" t="s">
        <v>5421</v>
      </c>
      <c r="P119" s="1" t="s">
        <v>5747</v>
      </c>
      <c r="R119" s="1">
        <v>1</v>
      </c>
      <c r="S119" s="1">
        <v>0</v>
      </c>
      <c r="T119" s="1">
        <v>100</v>
      </c>
      <c r="U119" s="1" t="s">
        <v>5761</v>
      </c>
      <c r="V119" s="1" t="s">
        <v>5760</v>
      </c>
      <c r="X119" s="1" t="s">
        <v>5436</v>
      </c>
      <c r="Y119" s="2" t="s">
        <v>249</v>
      </c>
      <c r="Z119" s="1" t="s">
        <v>5357</v>
      </c>
      <c r="AA119" s="1" t="s">
        <v>5412</v>
      </c>
      <c r="AB119" s="1" t="s">
        <v>296</v>
      </c>
      <c r="AC119" s="2" t="s">
        <v>296</v>
      </c>
      <c r="AE119" s="1">
        <v>1</v>
      </c>
    </row>
    <row r="120" spans="1:31">
      <c r="A120" s="1">
        <v>70768</v>
      </c>
      <c r="B120" s="1" t="s">
        <v>5348</v>
      </c>
      <c r="C120" s="1" t="s">
        <v>5349</v>
      </c>
      <c r="E120" s="1" t="s">
        <v>977</v>
      </c>
      <c r="F120" s="1" t="s">
        <v>5350</v>
      </c>
      <c r="G120" s="1" t="s">
        <v>5762</v>
      </c>
      <c r="H120" s="1" t="s">
        <v>5365</v>
      </c>
      <c r="I120" s="1" t="s">
        <v>5353</v>
      </c>
      <c r="J120" s="1" t="s">
        <v>5763</v>
      </c>
      <c r="L120" s="2" t="s">
        <v>5479</v>
      </c>
      <c r="N120" s="1" t="s">
        <v>5452</v>
      </c>
      <c r="O120" s="1" t="s">
        <v>5457</v>
      </c>
      <c r="P120" s="1" t="s">
        <v>5747</v>
      </c>
      <c r="S120" s="1">
        <v>0</v>
      </c>
      <c r="T120" s="1">
        <v>0</v>
      </c>
      <c r="U120" s="1" t="s">
        <v>5764</v>
      </c>
      <c r="V120" s="1" t="s">
        <v>5763</v>
      </c>
      <c r="X120" s="1" t="s">
        <v>5411</v>
      </c>
      <c r="Y120" s="2" t="s">
        <v>249</v>
      </c>
      <c r="Z120" s="1" t="s">
        <v>5357</v>
      </c>
      <c r="AA120" s="1" t="s">
        <v>5412</v>
      </c>
      <c r="AB120" s="1" t="s">
        <v>1544</v>
      </c>
      <c r="AC120" s="2" t="s">
        <v>248</v>
      </c>
      <c r="AE120" s="1">
        <v>2</v>
      </c>
    </row>
    <row r="121" spans="1:31">
      <c r="A121" s="1">
        <v>70758</v>
      </c>
      <c r="B121" s="1" t="s">
        <v>5348</v>
      </c>
      <c r="C121" s="1" t="s">
        <v>5349</v>
      </c>
      <c r="E121" s="1" t="s">
        <v>977</v>
      </c>
      <c r="F121" s="1" t="s">
        <v>5350</v>
      </c>
      <c r="G121" s="1" t="s">
        <v>5765</v>
      </c>
      <c r="H121" s="1" t="s">
        <v>5766</v>
      </c>
      <c r="I121" s="1" t="s">
        <v>5532</v>
      </c>
      <c r="J121" s="1" t="s">
        <v>5767</v>
      </c>
      <c r="L121" s="2" t="s">
        <v>5479</v>
      </c>
      <c r="M121" s="1" t="s">
        <v>5457</v>
      </c>
      <c r="O121" s="1" t="s">
        <v>5457</v>
      </c>
      <c r="P121" s="1" t="s">
        <v>5768</v>
      </c>
      <c r="S121" s="1">
        <v>0</v>
      </c>
      <c r="T121" s="1">
        <v>0</v>
      </c>
      <c r="U121" s="1" t="s">
        <v>5769</v>
      </c>
      <c r="V121" s="1" t="s">
        <v>5767</v>
      </c>
      <c r="W121" s="1" t="s">
        <v>5770</v>
      </c>
      <c r="X121" s="1" t="s">
        <v>5411</v>
      </c>
      <c r="Y121" s="2" t="s">
        <v>249</v>
      </c>
      <c r="Z121" s="1" t="s">
        <v>5771</v>
      </c>
      <c r="AA121" s="1" t="s">
        <v>5412</v>
      </c>
      <c r="AB121" s="1" t="s">
        <v>1544</v>
      </c>
      <c r="AC121" s="2" t="s">
        <v>1416</v>
      </c>
      <c r="AE121" s="1">
        <v>1</v>
      </c>
    </row>
    <row r="122" spans="1:31">
      <c r="A122" s="1">
        <v>70756</v>
      </c>
      <c r="B122" s="1" t="s">
        <v>5348</v>
      </c>
      <c r="C122" s="1" t="s">
        <v>5349</v>
      </c>
      <c r="E122" s="1" t="s">
        <v>977</v>
      </c>
      <c r="F122" s="1" t="s">
        <v>5350</v>
      </c>
      <c r="G122" s="1" t="s">
        <v>5772</v>
      </c>
      <c r="H122" s="1" t="s">
        <v>5766</v>
      </c>
      <c r="I122" s="1" t="s">
        <v>5532</v>
      </c>
      <c r="J122" s="1" t="s">
        <v>5773</v>
      </c>
      <c r="L122" s="2" t="s">
        <v>5479</v>
      </c>
      <c r="M122" s="1" t="s">
        <v>5457</v>
      </c>
      <c r="N122" s="1" t="s">
        <v>5457</v>
      </c>
      <c r="O122" s="1" t="s">
        <v>5457</v>
      </c>
      <c r="P122" s="1" t="s">
        <v>5768</v>
      </c>
      <c r="Q122" s="1" t="s">
        <v>5774</v>
      </c>
      <c r="S122" s="1">
        <v>0</v>
      </c>
      <c r="T122" s="1">
        <v>0</v>
      </c>
      <c r="U122" s="1" t="s">
        <v>5775</v>
      </c>
      <c r="V122" s="1" t="s">
        <v>5773</v>
      </c>
      <c r="W122" s="1" t="s">
        <v>5776</v>
      </c>
      <c r="X122" s="1" t="s">
        <v>5411</v>
      </c>
      <c r="Y122" s="2" t="s">
        <v>249</v>
      </c>
      <c r="Z122" s="1" t="s">
        <v>5771</v>
      </c>
      <c r="AA122" s="1" t="s">
        <v>5412</v>
      </c>
      <c r="AB122" s="1" t="s">
        <v>1544</v>
      </c>
      <c r="AC122" s="2" t="s">
        <v>1416</v>
      </c>
      <c r="AD122" s="1" t="s">
        <v>1416</v>
      </c>
      <c r="AE122" s="1">
        <v>0</v>
      </c>
    </row>
    <row r="123" spans="1:31">
      <c r="A123" s="1">
        <v>70755</v>
      </c>
      <c r="B123" s="1" t="s">
        <v>5348</v>
      </c>
      <c r="C123" s="1" t="s">
        <v>5349</v>
      </c>
      <c r="E123" s="1" t="s">
        <v>977</v>
      </c>
      <c r="F123" s="1" t="s">
        <v>5350</v>
      </c>
      <c r="G123" s="1" t="s">
        <v>5777</v>
      </c>
      <c r="H123" s="1" t="s">
        <v>5766</v>
      </c>
      <c r="I123" s="1" t="s">
        <v>5532</v>
      </c>
      <c r="J123" s="1" t="s">
        <v>5778</v>
      </c>
      <c r="L123" s="2" t="s">
        <v>5479</v>
      </c>
      <c r="M123" s="1" t="s">
        <v>5457</v>
      </c>
      <c r="N123" s="1" t="s">
        <v>5457</v>
      </c>
      <c r="O123" s="1" t="s">
        <v>5457</v>
      </c>
      <c r="P123" s="1" t="s">
        <v>5768</v>
      </c>
      <c r="Q123" s="1" t="s">
        <v>5731</v>
      </c>
      <c r="S123" s="1">
        <v>1</v>
      </c>
      <c r="T123" s="1">
        <v>100</v>
      </c>
      <c r="U123" s="1" t="s">
        <v>5779</v>
      </c>
      <c r="V123" s="1" t="s">
        <v>5778</v>
      </c>
      <c r="X123" s="1" t="s">
        <v>5411</v>
      </c>
      <c r="Y123" s="2" t="s">
        <v>249</v>
      </c>
      <c r="Z123" s="1" t="s">
        <v>5771</v>
      </c>
      <c r="AA123" s="1" t="s">
        <v>5412</v>
      </c>
      <c r="AB123" s="1" t="s">
        <v>1544</v>
      </c>
      <c r="AC123" s="2" t="s">
        <v>1416</v>
      </c>
      <c r="AD123" s="1" t="s">
        <v>1416</v>
      </c>
      <c r="AE123" s="1">
        <v>0</v>
      </c>
    </row>
    <row r="124" spans="1:31">
      <c r="A124" s="1">
        <v>70751</v>
      </c>
      <c r="B124" s="1" t="s">
        <v>5348</v>
      </c>
      <c r="C124" s="1" t="s">
        <v>5349</v>
      </c>
      <c r="E124" s="1" t="s">
        <v>977</v>
      </c>
      <c r="F124" s="1" t="s">
        <v>5350</v>
      </c>
      <c r="G124" s="1" t="s">
        <v>5780</v>
      </c>
      <c r="H124" s="1" t="s">
        <v>5460</v>
      </c>
      <c r="I124" s="1" t="s">
        <v>5353</v>
      </c>
      <c r="J124" s="1" t="s">
        <v>5781</v>
      </c>
      <c r="L124" s="2" t="s">
        <v>5479</v>
      </c>
      <c r="N124" s="1" t="s">
        <v>5421</v>
      </c>
      <c r="O124" s="1" t="s">
        <v>5457</v>
      </c>
      <c r="P124" s="1" t="s">
        <v>5768</v>
      </c>
      <c r="S124" s="1">
        <v>0</v>
      </c>
      <c r="T124" s="1">
        <v>100</v>
      </c>
      <c r="U124" s="1" t="s">
        <v>5782</v>
      </c>
      <c r="V124" s="1" t="s">
        <v>5781</v>
      </c>
      <c r="X124" s="1" t="s">
        <v>5411</v>
      </c>
      <c r="Y124" s="2" t="s">
        <v>249</v>
      </c>
      <c r="Z124" s="1" t="s">
        <v>5357</v>
      </c>
      <c r="AA124" s="1" t="s">
        <v>5412</v>
      </c>
      <c r="AB124" s="1" t="s">
        <v>1544</v>
      </c>
      <c r="AC124" s="2" t="s">
        <v>918</v>
      </c>
      <c r="AE124" s="1">
        <v>1</v>
      </c>
    </row>
    <row r="125" spans="1:31">
      <c r="A125" s="1">
        <v>70709</v>
      </c>
      <c r="B125" s="1" t="s">
        <v>5348</v>
      </c>
      <c r="C125" s="1" t="s">
        <v>5349</v>
      </c>
      <c r="E125" s="1" t="s">
        <v>977</v>
      </c>
      <c r="F125" s="1" t="s">
        <v>5350</v>
      </c>
      <c r="G125" s="1" t="s">
        <v>5783</v>
      </c>
      <c r="H125" s="1" t="s">
        <v>5418</v>
      </c>
      <c r="I125" s="1" t="s">
        <v>5441</v>
      </c>
      <c r="J125" s="1" t="s">
        <v>5784</v>
      </c>
      <c r="L125" s="2" t="s">
        <v>5479</v>
      </c>
      <c r="M125" s="1" t="s">
        <v>5479</v>
      </c>
      <c r="O125" s="1" t="s">
        <v>5457</v>
      </c>
      <c r="P125" s="1" t="s">
        <v>5768</v>
      </c>
      <c r="S125" s="1">
        <v>0</v>
      </c>
      <c r="T125" s="1">
        <v>100</v>
      </c>
      <c r="U125" s="1" t="s">
        <v>5785</v>
      </c>
      <c r="V125" s="1" t="s">
        <v>5784</v>
      </c>
      <c r="X125" s="1" t="s">
        <v>5411</v>
      </c>
      <c r="Y125" s="2" t="s">
        <v>249</v>
      </c>
      <c r="Z125" s="1" t="s">
        <v>5357</v>
      </c>
      <c r="AA125" s="1" t="s">
        <v>5412</v>
      </c>
      <c r="AB125" s="1" t="s">
        <v>1544</v>
      </c>
      <c r="AC125" s="2" t="s">
        <v>5444</v>
      </c>
      <c r="AD125" s="1" t="s">
        <v>5589</v>
      </c>
      <c r="AE125" s="1">
        <v>1</v>
      </c>
    </row>
    <row r="126" spans="1:31">
      <c r="A126" s="1">
        <v>70700</v>
      </c>
      <c r="B126" s="1" t="s">
        <v>5348</v>
      </c>
      <c r="C126" s="1" t="s">
        <v>5349</v>
      </c>
      <c r="E126" s="1" t="s">
        <v>977</v>
      </c>
      <c r="F126" s="1" t="s">
        <v>5350</v>
      </c>
      <c r="G126" s="1" t="s">
        <v>5786</v>
      </c>
      <c r="H126" s="1" t="s">
        <v>5460</v>
      </c>
      <c r="I126" s="1" t="s">
        <v>5353</v>
      </c>
      <c r="J126" s="1" t="s">
        <v>5787</v>
      </c>
      <c r="L126" s="2" t="s">
        <v>5479</v>
      </c>
      <c r="N126" s="1" t="s">
        <v>5421</v>
      </c>
      <c r="O126" s="1" t="s">
        <v>5457</v>
      </c>
      <c r="P126" s="1" t="s">
        <v>5768</v>
      </c>
      <c r="S126" s="1">
        <v>0</v>
      </c>
      <c r="T126" s="1">
        <v>100</v>
      </c>
      <c r="U126" s="1" t="s">
        <v>5788</v>
      </c>
      <c r="V126" s="1" t="s">
        <v>5787</v>
      </c>
      <c r="X126" s="1" t="s">
        <v>5411</v>
      </c>
      <c r="Y126" s="2" t="s">
        <v>249</v>
      </c>
      <c r="Z126" s="1" t="s">
        <v>5357</v>
      </c>
      <c r="AA126" s="1" t="s">
        <v>5412</v>
      </c>
      <c r="AB126" s="1" t="s">
        <v>1544</v>
      </c>
      <c r="AC126" s="2" t="s">
        <v>248</v>
      </c>
      <c r="AE126" s="1">
        <v>1</v>
      </c>
    </row>
    <row r="127" spans="1:31">
      <c r="A127" s="1">
        <v>70697</v>
      </c>
      <c r="B127" s="1" t="s">
        <v>5348</v>
      </c>
      <c r="C127" s="1" t="s">
        <v>5349</v>
      </c>
      <c r="E127" s="1" t="s">
        <v>933</v>
      </c>
      <c r="F127" s="1" t="s">
        <v>5350</v>
      </c>
      <c r="G127" s="1" t="s">
        <v>5789</v>
      </c>
      <c r="H127" s="1" t="s">
        <v>5766</v>
      </c>
      <c r="I127" s="1" t="s">
        <v>5353</v>
      </c>
      <c r="J127" s="1" t="s">
        <v>5790</v>
      </c>
      <c r="L127" s="2" t="s">
        <v>5479</v>
      </c>
      <c r="M127" s="1" t="s">
        <v>5420</v>
      </c>
      <c r="N127" s="1" t="s">
        <v>5421</v>
      </c>
      <c r="O127" s="1" t="s">
        <v>5408</v>
      </c>
      <c r="P127" s="1" t="s">
        <v>5768</v>
      </c>
      <c r="Q127" s="1" t="s">
        <v>5710</v>
      </c>
      <c r="R127" s="1">
        <v>1</v>
      </c>
      <c r="S127" s="1">
        <v>1</v>
      </c>
      <c r="T127" s="1">
        <v>100</v>
      </c>
      <c r="U127" s="1" t="s">
        <v>5791</v>
      </c>
      <c r="X127" s="1" t="s">
        <v>5411</v>
      </c>
      <c r="Y127" s="2" t="s">
        <v>249</v>
      </c>
      <c r="Z127" s="1" t="s">
        <v>5771</v>
      </c>
      <c r="AA127" s="1" t="s">
        <v>5412</v>
      </c>
      <c r="AB127" s="1" t="s">
        <v>1544</v>
      </c>
      <c r="AC127" s="2" t="s">
        <v>1416</v>
      </c>
      <c r="AE127" s="1">
        <v>1</v>
      </c>
    </row>
    <row r="128" spans="1:31">
      <c r="A128" s="1">
        <v>70696</v>
      </c>
      <c r="B128" s="1" t="s">
        <v>5348</v>
      </c>
      <c r="C128" s="1" t="s">
        <v>5349</v>
      </c>
      <c r="E128" s="1" t="s">
        <v>977</v>
      </c>
      <c r="F128" s="1" t="s">
        <v>5350</v>
      </c>
      <c r="G128" s="1" t="s">
        <v>5792</v>
      </c>
      <c r="H128" s="1" t="s">
        <v>5766</v>
      </c>
      <c r="I128" s="1" t="s">
        <v>5532</v>
      </c>
      <c r="J128" s="1" t="s">
        <v>5793</v>
      </c>
      <c r="L128" s="2" t="s">
        <v>5479</v>
      </c>
      <c r="M128" s="1" t="s">
        <v>5457</v>
      </c>
      <c r="N128" s="1" t="s">
        <v>5457</v>
      </c>
      <c r="O128" s="1" t="s">
        <v>5457</v>
      </c>
      <c r="P128" s="1" t="s">
        <v>5768</v>
      </c>
      <c r="Q128" s="1" t="s">
        <v>5710</v>
      </c>
      <c r="S128" s="1">
        <v>0</v>
      </c>
      <c r="T128" s="1">
        <v>0</v>
      </c>
      <c r="U128" s="1" t="s">
        <v>5794</v>
      </c>
      <c r="V128" s="1" t="s">
        <v>5793</v>
      </c>
      <c r="X128" s="1" t="s">
        <v>5411</v>
      </c>
      <c r="Y128" s="2" t="s">
        <v>249</v>
      </c>
      <c r="Z128" s="1" t="s">
        <v>5771</v>
      </c>
      <c r="AA128" s="1" t="s">
        <v>5412</v>
      </c>
      <c r="AB128" s="1" t="s">
        <v>1544</v>
      </c>
      <c r="AC128" s="2" t="s">
        <v>1416</v>
      </c>
      <c r="AD128" s="1" t="s">
        <v>1416</v>
      </c>
      <c r="AE128" s="1">
        <v>1</v>
      </c>
    </row>
    <row r="129" spans="1:31">
      <c r="A129" s="1">
        <v>70694</v>
      </c>
      <c r="B129" s="1" t="s">
        <v>5348</v>
      </c>
      <c r="C129" s="1" t="s">
        <v>5349</v>
      </c>
      <c r="E129" s="1" t="s">
        <v>977</v>
      </c>
      <c r="F129" s="1" t="s">
        <v>5350</v>
      </c>
      <c r="G129" s="1" t="s">
        <v>5795</v>
      </c>
      <c r="H129" s="1" t="s">
        <v>5766</v>
      </c>
      <c r="I129" s="1" t="s">
        <v>5532</v>
      </c>
      <c r="J129" s="1" t="s">
        <v>5796</v>
      </c>
      <c r="L129" s="2" t="s">
        <v>5479</v>
      </c>
      <c r="M129" s="1" t="s">
        <v>5457</v>
      </c>
      <c r="O129" s="1" t="s">
        <v>5457</v>
      </c>
      <c r="P129" s="1" t="s">
        <v>5768</v>
      </c>
      <c r="S129" s="1">
        <v>0</v>
      </c>
      <c r="T129" s="1">
        <v>0</v>
      </c>
      <c r="U129" s="1" t="s">
        <v>5797</v>
      </c>
      <c r="V129" s="1" t="s">
        <v>5796</v>
      </c>
      <c r="X129" s="1" t="s">
        <v>5411</v>
      </c>
      <c r="Y129" s="2" t="s">
        <v>249</v>
      </c>
      <c r="Z129" s="1" t="s">
        <v>5771</v>
      </c>
      <c r="AA129" s="1" t="s">
        <v>5412</v>
      </c>
      <c r="AB129" s="1" t="s">
        <v>1544</v>
      </c>
      <c r="AC129" s="2" t="s">
        <v>1416</v>
      </c>
      <c r="AE129" s="1">
        <v>1</v>
      </c>
    </row>
    <row r="130" spans="1:31">
      <c r="A130" s="1">
        <v>70690</v>
      </c>
      <c r="B130" s="1" t="s">
        <v>5348</v>
      </c>
      <c r="C130" s="1" t="s">
        <v>5349</v>
      </c>
      <c r="E130" s="1" t="s">
        <v>5798</v>
      </c>
      <c r="F130" s="1" t="s">
        <v>5350</v>
      </c>
      <c r="G130" s="1" t="s">
        <v>5799</v>
      </c>
      <c r="H130" s="1" t="s">
        <v>5365</v>
      </c>
      <c r="I130" s="1" t="s">
        <v>5800</v>
      </c>
      <c r="J130" s="1" t="s">
        <v>5801</v>
      </c>
      <c r="L130" s="2" t="s">
        <v>5479</v>
      </c>
      <c r="M130" s="1" t="s">
        <v>5457</v>
      </c>
      <c r="O130" s="1" t="s">
        <v>5457</v>
      </c>
      <c r="P130" s="1" t="s">
        <v>5768</v>
      </c>
      <c r="S130" s="1">
        <v>0</v>
      </c>
      <c r="T130" s="1">
        <v>0</v>
      </c>
      <c r="U130" s="1" t="s">
        <v>5802</v>
      </c>
      <c r="V130" s="1" t="s">
        <v>5801</v>
      </c>
      <c r="X130" s="1" t="s">
        <v>5411</v>
      </c>
      <c r="Y130" s="2" t="s">
        <v>249</v>
      </c>
      <c r="Z130" s="1" t="s">
        <v>5357</v>
      </c>
      <c r="AA130" s="1" t="s">
        <v>5412</v>
      </c>
      <c r="AB130" s="1" t="s">
        <v>1544</v>
      </c>
      <c r="AC130" s="2" t="s">
        <v>5803</v>
      </c>
      <c r="AE130" s="1">
        <v>1</v>
      </c>
    </row>
    <row r="131" spans="1:31">
      <c r="A131" s="1">
        <v>70689</v>
      </c>
      <c r="B131" s="1" t="s">
        <v>5348</v>
      </c>
      <c r="C131" s="1" t="s">
        <v>5349</v>
      </c>
      <c r="E131" s="1" t="s">
        <v>933</v>
      </c>
      <c r="F131" s="1" t="s">
        <v>5350</v>
      </c>
      <c r="G131" s="1" t="s">
        <v>5804</v>
      </c>
      <c r="H131" s="1" t="s">
        <v>5766</v>
      </c>
      <c r="I131" s="1" t="s">
        <v>5532</v>
      </c>
      <c r="J131" s="1" t="s">
        <v>5805</v>
      </c>
      <c r="L131" s="2" t="s">
        <v>5479</v>
      </c>
      <c r="M131" s="1" t="s">
        <v>5408</v>
      </c>
      <c r="O131" s="1" t="s">
        <v>5420</v>
      </c>
      <c r="P131" s="1" t="s">
        <v>5768</v>
      </c>
      <c r="S131" s="1">
        <v>1</v>
      </c>
      <c r="T131" s="1">
        <v>0</v>
      </c>
      <c r="U131" s="1" t="s">
        <v>5806</v>
      </c>
      <c r="X131" s="1" t="s">
        <v>5411</v>
      </c>
      <c r="Y131" s="2" t="s">
        <v>249</v>
      </c>
      <c r="Z131" s="1" t="s">
        <v>5771</v>
      </c>
      <c r="AA131" s="1" t="s">
        <v>5412</v>
      </c>
      <c r="AB131" s="1" t="s">
        <v>1544</v>
      </c>
      <c r="AC131" s="2" t="s">
        <v>1416</v>
      </c>
      <c r="AE131" s="1">
        <v>1</v>
      </c>
    </row>
    <row r="132" spans="1:31">
      <c r="A132" s="1">
        <v>70687</v>
      </c>
      <c r="B132" s="1" t="s">
        <v>5348</v>
      </c>
      <c r="C132" s="1" t="s">
        <v>5349</v>
      </c>
      <c r="E132" s="1" t="s">
        <v>977</v>
      </c>
      <c r="F132" s="1" t="s">
        <v>5350</v>
      </c>
      <c r="G132" s="1" t="s">
        <v>5807</v>
      </c>
      <c r="H132" s="1" t="s">
        <v>5418</v>
      </c>
      <c r="I132" s="1" t="s">
        <v>5353</v>
      </c>
      <c r="J132" s="1" t="s">
        <v>5808</v>
      </c>
      <c r="L132" s="2" t="s">
        <v>5479</v>
      </c>
      <c r="N132" s="1" t="s">
        <v>5421</v>
      </c>
      <c r="O132" s="1" t="s">
        <v>5420</v>
      </c>
      <c r="P132" s="1" t="s">
        <v>5768</v>
      </c>
      <c r="R132" s="1">
        <v>1</v>
      </c>
      <c r="S132" s="1">
        <v>0</v>
      </c>
      <c r="T132" s="1">
        <v>100</v>
      </c>
      <c r="U132" s="1" t="s">
        <v>5809</v>
      </c>
      <c r="V132" s="1" t="s">
        <v>5808</v>
      </c>
      <c r="X132" s="1" t="s">
        <v>5436</v>
      </c>
      <c r="Y132" s="2" t="s">
        <v>249</v>
      </c>
      <c r="Z132" s="1" t="s">
        <v>5357</v>
      </c>
      <c r="AA132" s="1" t="s">
        <v>5412</v>
      </c>
      <c r="AB132" s="1" t="s">
        <v>296</v>
      </c>
      <c r="AC132" s="2" t="s">
        <v>296</v>
      </c>
      <c r="AE132" s="1">
        <v>1</v>
      </c>
    </row>
    <row r="133" spans="1:31">
      <c r="A133" s="1">
        <v>70685</v>
      </c>
      <c r="B133" s="1" t="s">
        <v>5348</v>
      </c>
      <c r="C133" s="1" t="s">
        <v>5349</v>
      </c>
      <c r="E133" s="1" t="s">
        <v>977</v>
      </c>
      <c r="F133" s="1" t="s">
        <v>5350</v>
      </c>
      <c r="G133" s="1" t="s">
        <v>5810</v>
      </c>
      <c r="H133" s="1" t="s">
        <v>5766</v>
      </c>
      <c r="I133" s="1" t="s">
        <v>5532</v>
      </c>
      <c r="J133" s="1" t="s">
        <v>5811</v>
      </c>
      <c r="L133" s="2" t="s">
        <v>5479</v>
      </c>
      <c r="M133" s="1" t="s">
        <v>5457</v>
      </c>
      <c r="N133" s="1" t="s">
        <v>5457</v>
      </c>
      <c r="O133" s="1" t="s">
        <v>5457</v>
      </c>
      <c r="P133" s="1" t="s">
        <v>5768</v>
      </c>
      <c r="Q133" s="1" t="s">
        <v>5710</v>
      </c>
      <c r="S133" s="1">
        <v>0</v>
      </c>
      <c r="T133" s="1">
        <v>0</v>
      </c>
      <c r="U133" s="1" t="s">
        <v>5812</v>
      </c>
      <c r="V133" s="1" t="s">
        <v>5811</v>
      </c>
      <c r="X133" s="1" t="s">
        <v>5411</v>
      </c>
      <c r="Y133" s="2" t="s">
        <v>249</v>
      </c>
      <c r="Z133" s="1" t="s">
        <v>5771</v>
      </c>
      <c r="AA133" s="1" t="s">
        <v>5412</v>
      </c>
      <c r="AB133" s="1" t="s">
        <v>1544</v>
      </c>
      <c r="AC133" s="2" t="s">
        <v>1416</v>
      </c>
      <c r="AE133" s="1">
        <v>1</v>
      </c>
    </row>
    <row r="134" spans="1:29">
      <c r="A134" s="1">
        <v>70663</v>
      </c>
      <c r="B134" s="1" t="s">
        <v>5348</v>
      </c>
      <c r="C134" s="1" t="s">
        <v>5349</v>
      </c>
      <c r="E134" s="1" t="s">
        <v>972</v>
      </c>
      <c r="F134" s="1" t="s">
        <v>5350</v>
      </c>
      <c r="G134" s="1" t="s">
        <v>5813</v>
      </c>
      <c r="H134" s="1" t="s">
        <v>5433</v>
      </c>
      <c r="I134" s="1" t="s">
        <v>5433</v>
      </c>
      <c r="J134" s="1" t="s">
        <v>5814</v>
      </c>
      <c r="L134" s="2" t="s">
        <v>5479</v>
      </c>
      <c r="P134" s="1" t="s">
        <v>5815</v>
      </c>
      <c r="S134" s="1">
        <v>0</v>
      </c>
      <c r="T134" s="1">
        <v>0</v>
      </c>
      <c r="U134" s="1" t="s">
        <v>5816</v>
      </c>
      <c r="V134" s="1" t="s">
        <v>5814</v>
      </c>
      <c r="Y134" s="2" t="s">
        <v>249</v>
      </c>
      <c r="Z134" s="1" t="s">
        <v>5357</v>
      </c>
      <c r="AB134" s="1" t="s">
        <v>1544</v>
      </c>
      <c r="AC134" s="2" t="s">
        <v>5817</v>
      </c>
    </row>
    <row r="135" spans="1:31">
      <c r="A135" s="1">
        <v>70662</v>
      </c>
      <c r="B135" s="1" t="s">
        <v>5348</v>
      </c>
      <c r="C135" s="1" t="s">
        <v>5349</v>
      </c>
      <c r="E135" s="1" t="s">
        <v>977</v>
      </c>
      <c r="F135" s="1" t="s">
        <v>5350</v>
      </c>
      <c r="G135" s="1" t="s">
        <v>5818</v>
      </c>
      <c r="H135" s="1" t="s">
        <v>5433</v>
      </c>
      <c r="I135" s="1" t="s">
        <v>5376</v>
      </c>
      <c r="J135" s="1" t="s">
        <v>5819</v>
      </c>
      <c r="L135" s="2" t="s">
        <v>5479</v>
      </c>
      <c r="M135" s="1" t="s">
        <v>5420</v>
      </c>
      <c r="N135" s="1" t="s">
        <v>5421</v>
      </c>
      <c r="O135" s="1" t="s">
        <v>5407</v>
      </c>
      <c r="P135" s="1" t="s">
        <v>5815</v>
      </c>
      <c r="R135" s="1">
        <v>1</v>
      </c>
      <c r="S135" s="1">
        <v>0</v>
      </c>
      <c r="T135" s="1">
        <v>100</v>
      </c>
      <c r="U135" s="1" t="s">
        <v>5820</v>
      </c>
      <c r="V135" s="1" t="s">
        <v>5819</v>
      </c>
      <c r="X135" s="1" t="s">
        <v>5436</v>
      </c>
      <c r="Y135" s="2" t="s">
        <v>249</v>
      </c>
      <c r="Z135" s="1" t="s">
        <v>5357</v>
      </c>
      <c r="AA135" s="1" t="s">
        <v>5412</v>
      </c>
      <c r="AB135" s="1" t="s">
        <v>1544</v>
      </c>
      <c r="AC135" s="2" t="s">
        <v>5817</v>
      </c>
      <c r="AE135" s="1">
        <v>1</v>
      </c>
    </row>
    <row r="136" spans="1:31">
      <c r="A136" s="1">
        <v>70652</v>
      </c>
      <c r="B136" s="1" t="s">
        <v>5348</v>
      </c>
      <c r="C136" s="1" t="s">
        <v>5349</v>
      </c>
      <c r="E136" s="1" t="s">
        <v>977</v>
      </c>
      <c r="F136" s="1" t="s">
        <v>5350</v>
      </c>
      <c r="G136" s="1" t="s">
        <v>5821</v>
      </c>
      <c r="H136" s="1" t="s">
        <v>5460</v>
      </c>
      <c r="I136" s="1" t="s">
        <v>5362</v>
      </c>
      <c r="J136" s="1" t="s">
        <v>5822</v>
      </c>
      <c r="L136" s="2" t="s">
        <v>5479</v>
      </c>
      <c r="M136" s="1" t="s">
        <v>5457</v>
      </c>
      <c r="O136" s="1" t="s">
        <v>5420</v>
      </c>
      <c r="P136" s="1" t="s">
        <v>5815</v>
      </c>
      <c r="S136" s="1">
        <v>0</v>
      </c>
      <c r="T136" s="1">
        <v>0</v>
      </c>
      <c r="U136" s="1" t="s">
        <v>5823</v>
      </c>
      <c r="V136" s="1" t="s">
        <v>5822</v>
      </c>
      <c r="X136" s="1" t="s">
        <v>5411</v>
      </c>
      <c r="Y136" s="2" t="s">
        <v>249</v>
      </c>
      <c r="Z136" s="1" t="s">
        <v>5357</v>
      </c>
      <c r="AA136" s="1" t="s">
        <v>5412</v>
      </c>
      <c r="AB136" s="1" t="s">
        <v>1544</v>
      </c>
      <c r="AC136" s="2" t="s">
        <v>248</v>
      </c>
      <c r="AE136" s="1">
        <v>1</v>
      </c>
    </row>
    <row r="137" spans="1:31">
      <c r="A137" s="1">
        <v>70649</v>
      </c>
      <c r="B137" s="1" t="s">
        <v>5348</v>
      </c>
      <c r="C137" s="1" t="s">
        <v>5349</v>
      </c>
      <c r="E137" s="1" t="s">
        <v>977</v>
      </c>
      <c r="F137" s="1" t="s">
        <v>5350</v>
      </c>
      <c r="G137" s="1" t="s">
        <v>5824</v>
      </c>
      <c r="H137" s="1" t="s">
        <v>5433</v>
      </c>
      <c r="I137" s="1" t="s">
        <v>5800</v>
      </c>
      <c r="J137" s="1" t="s">
        <v>5825</v>
      </c>
      <c r="L137" s="2" t="s">
        <v>5479</v>
      </c>
      <c r="M137" s="1" t="s">
        <v>5457</v>
      </c>
      <c r="N137" s="1" t="s">
        <v>5479</v>
      </c>
      <c r="O137" s="1" t="s">
        <v>5457</v>
      </c>
      <c r="P137" s="1" t="s">
        <v>5815</v>
      </c>
      <c r="S137" s="1">
        <v>0</v>
      </c>
      <c r="T137" s="1">
        <v>0</v>
      </c>
      <c r="U137" s="1" t="s">
        <v>5826</v>
      </c>
      <c r="V137" s="1" t="s">
        <v>5825</v>
      </c>
      <c r="X137" s="1" t="s">
        <v>5411</v>
      </c>
      <c r="Y137" s="2" t="s">
        <v>249</v>
      </c>
      <c r="Z137" s="1" t="s">
        <v>5357</v>
      </c>
      <c r="AA137" s="1" t="s">
        <v>5412</v>
      </c>
      <c r="AB137" s="1" t="s">
        <v>296</v>
      </c>
      <c r="AC137" s="2" t="s">
        <v>5817</v>
      </c>
      <c r="AE137" s="1">
        <v>1</v>
      </c>
    </row>
    <row r="138" spans="1:29">
      <c r="A138" s="1">
        <v>70643</v>
      </c>
      <c r="B138" s="1" t="s">
        <v>5348</v>
      </c>
      <c r="C138" s="1" t="s">
        <v>5349</v>
      </c>
      <c r="E138" s="1" t="s">
        <v>972</v>
      </c>
      <c r="F138" s="1" t="s">
        <v>5350</v>
      </c>
      <c r="G138" s="1" t="s">
        <v>5827</v>
      </c>
      <c r="H138" s="1" t="s">
        <v>5460</v>
      </c>
      <c r="I138" s="1" t="s">
        <v>5460</v>
      </c>
      <c r="J138" s="1" t="s">
        <v>5828</v>
      </c>
      <c r="L138" s="2" t="s">
        <v>5479</v>
      </c>
      <c r="P138" s="1" t="s">
        <v>5815</v>
      </c>
      <c r="S138" s="1">
        <v>0</v>
      </c>
      <c r="T138" s="1">
        <v>0</v>
      </c>
      <c r="U138" s="1" t="s">
        <v>5829</v>
      </c>
      <c r="V138" s="1" t="s">
        <v>5828</v>
      </c>
      <c r="Y138" s="2" t="s">
        <v>249</v>
      </c>
      <c r="Z138" s="1" t="s">
        <v>5357</v>
      </c>
      <c r="AB138" s="1" t="s">
        <v>1544</v>
      </c>
      <c r="AC138" s="2" t="s">
        <v>248</v>
      </c>
    </row>
    <row r="139" spans="1:31">
      <c r="A139" s="1">
        <v>70641</v>
      </c>
      <c r="B139" s="1" t="s">
        <v>5348</v>
      </c>
      <c r="C139" s="1" t="s">
        <v>5349</v>
      </c>
      <c r="E139" s="1" t="s">
        <v>977</v>
      </c>
      <c r="F139" s="1" t="s">
        <v>5350</v>
      </c>
      <c r="G139" s="1" t="s">
        <v>5830</v>
      </c>
      <c r="H139" s="1" t="s">
        <v>5433</v>
      </c>
      <c r="I139" s="1" t="s">
        <v>5800</v>
      </c>
      <c r="J139" s="1" t="s">
        <v>5831</v>
      </c>
      <c r="L139" s="2" t="s">
        <v>5479</v>
      </c>
      <c r="M139" s="1" t="s">
        <v>5457</v>
      </c>
      <c r="O139" s="1" t="s">
        <v>5457</v>
      </c>
      <c r="P139" s="1" t="s">
        <v>5815</v>
      </c>
      <c r="S139" s="1">
        <v>0</v>
      </c>
      <c r="T139" s="1">
        <v>0</v>
      </c>
      <c r="U139" s="1" t="s">
        <v>5832</v>
      </c>
      <c r="V139" s="1" t="s">
        <v>5831</v>
      </c>
      <c r="X139" s="1" t="s">
        <v>5411</v>
      </c>
      <c r="Y139" s="2" t="s">
        <v>249</v>
      </c>
      <c r="Z139" s="1" t="s">
        <v>5357</v>
      </c>
      <c r="AA139" s="1" t="s">
        <v>5412</v>
      </c>
      <c r="AB139" s="1" t="s">
        <v>1544</v>
      </c>
      <c r="AC139" s="2" t="s">
        <v>5817</v>
      </c>
      <c r="AE139" s="1">
        <v>1</v>
      </c>
    </row>
    <row r="140" spans="1:31">
      <c r="A140" s="1">
        <v>70628</v>
      </c>
      <c r="B140" s="1" t="s">
        <v>5348</v>
      </c>
      <c r="C140" s="1" t="s">
        <v>5349</v>
      </c>
      <c r="E140" s="1" t="s">
        <v>972</v>
      </c>
      <c r="F140" s="1" t="s">
        <v>5350</v>
      </c>
      <c r="G140" s="1" t="s">
        <v>5833</v>
      </c>
      <c r="H140" s="1" t="s">
        <v>5433</v>
      </c>
      <c r="I140" s="1" t="s">
        <v>5800</v>
      </c>
      <c r="J140" s="1" t="s">
        <v>5834</v>
      </c>
      <c r="L140" s="2" t="s">
        <v>5479</v>
      </c>
      <c r="M140" s="1" t="s">
        <v>5457</v>
      </c>
      <c r="O140" s="1" t="s">
        <v>5420</v>
      </c>
      <c r="P140" s="1" t="s">
        <v>5815</v>
      </c>
      <c r="S140" s="1">
        <v>0</v>
      </c>
      <c r="T140" s="1">
        <v>0</v>
      </c>
      <c r="U140" s="1" t="s">
        <v>5835</v>
      </c>
      <c r="V140" s="1" t="s">
        <v>5834</v>
      </c>
      <c r="X140" s="1" t="s">
        <v>5411</v>
      </c>
      <c r="Y140" s="2" t="s">
        <v>249</v>
      </c>
      <c r="Z140" s="1" t="s">
        <v>5357</v>
      </c>
      <c r="AA140" s="1" t="s">
        <v>5412</v>
      </c>
      <c r="AB140" s="1" t="s">
        <v>1544</v>
      </c>
      <c r="AC140" s="2" t="s">
        <v>5817</v>
      </c>
      <c r="AE140" s="1">
        <v>1</v>
      </c>
    </row>
    <row r="141" spans="1:31">
      <c r="A141" s="1">
        <v>70618</v>
      </c>
      <c r="B141" s="1" t="s">
        <v>5348</v>
      </c>
      <c r="C141" s="1" t="s">
        <v>5349</v>
      </c>
      <c r="E141" s="1" t="s">
        <v>972</v>
      </c>
      <c r="F141" s="1" t="s">
        <v>5350</v>
      </c>
      <c r="G141" s="1" t="s">
        <v>5836</v>
      </c>
      <c r="H141" s="1" t="s">
        <v>5433</v>
      </c>
      <c r="I141" s="1" t="s">
        <v>5800</v>
      </c>
      <c r="J141" s="1" t="s">
        <v>5837</v>
      </c>
      <c r="L141" s="2" t="s">
        <v>5479</v>
      </c>
      <c r="M141" s="1" t="s">
        <v>5457</v>
      </c>
      <c r="O141" s="1" t="s">
        <v>5420</v>
      </c>
      <c r="P141" s="1" t="s">
        <v>5815</v>
      </c>
      <c r="S141" s="1">
        <v>0</v>
      </c>
      <c r="T141" s="1">
        <v>0</v>
      </c>
      <c r="U141" s="1" t="s">
        <v>5838</v>
      </c>
      <c r="V141" s="1" t="s">
        <v>5837</v>
      </c>
      <c r="X141" s="1" t="s">
        <v>5411</v>
      </c>
      <c r="Y141" s="2" t="s">
        <v>249</v>
      </c>
      <c r="Z141" s="1" t="s">
        <v>5357</v>
      </c>
      <c r="AA141" s="1" t="s">
        <v>5412</v>
      </c>
      <c r="AB141" s="1" t="s">
        <v>1544</v>
      </c>
      <c r="AC141" s="2" t="s">
        <v>5817</v>
      </c>
      <c r="AE141" s="1">
        <v>1</v>
      </c>
    </row>
    <row r="142" spans="1:31">
      <c r="A142" s="1">
        <v>70547</v>
      </c>
      <c r="B142" s="1" t="s">
        <v>5348</v>
      </c>
      <c r="C142" s="1" t="s">
        <v>5349</v>
      </c>
      <c r="E142" s="1" t="s">
        <v>977</v>
      </c>
      <c r="F142" s="1" t="s">
        <v>5350</v>
      </c>
      <c r="G142" s="1" t="s">
        <v>5839</v>
      </c>
      <c r="H142" s="1" t="s">
        <v>5840</v>
      </c>
      <c r="I142" s="1" t="s">
        <v>5353</v>
      </c>
      <c r="J142" s="1" t="s">
        <v>5841</v>
      </c>
      <c r="L142" s="2" t="s">
        <v>5842</v>
      </c>
      <c r="N142" s="1" t="s">
        <v>5421</v>
      </c>
      <c r="O142" s="1" t="s">
        <v>5420</v>
      </c>
      <c r="S142" s="1">
        <v>0</v>
      </c>
      <c r="T142" s="1">
        <v>100</v>
      </c>
      <c r="U142" s="1" t="s">
        <v>5843</v>
      </c>
      <c r="V142" s="1" t="s">
        <v>5841</v>
      </c>
      <c r="X142" s="1" t="s">
        <v>5436</v>
      </c>
      <c r="Y142" s="2" t="s">
        <v>297</v>
      </c>
      <c r="Z142" s="1" t="s">
        <v>5357</v>
      </c>
      <c r="AA142" s="1" t="s">
        <v>5412</v>
      </c>
      <c r="AB142" s="1" t="s">
        <v>1544</v>
      </c>
      <c r="AC142" s="2" t="s">
        <v>4983</v>
      </c>
      <c r="AE142" s="1">
        <v>2</v>
      </c>
    </row>
    <row r="143" spans="1:31">
      <c r="A143" s="1">
        <v>70546</v>
      </c>
      <c r="B143" s="1" t="s">
        <v>5348</v>
      </c>
      <c r="C143" s="1" t="s">
        <v>5349</v>
      </c>
      <c r="E143" s="1" t="s">
        <v>977</v>
      </c>
      <c r="F143" s="1" t="s">
        <v>5350</v>
      </c>
      <c r="G143" s="1" t="s">
        <v>5844</v>
      </c>
      <c r="H143" s="1" t="s">
        <v>5840</v>
      </c>
      <c r="I143" s="1" t="s">
        <v>5353</v>
      </c>
      <c r="J143" s="1" t="s">
        <v>5845</v>
      </c>
      <c r="L143" s="2" t="s">
        <v>5842</v>
      </c>
      <c r="M143" s="1" t="s">
        <v>5471</v>
      </c>
      <c r="O143" s="1" t="s">
        <v>5407</v>
      </c>
      <c r="P143" s="1" t="s">
        <v>5462</v>
      </c>
      <c r="S143" s="1">
        <v>0</v>
      </c>
      <c r="T143" s="1">
        <v>100</v>
      </c>
      <c r="U143" s="1" t="s">
        <v>5843</v>
      </c>
      <c r="V143" s="1" t="s">
        <v>5845</v>
      </c>
      <c r="X143" s="1" t="s">
        <v>5411</v>
      </c>
      <c r="Y143" s="2" t="s">
        <v>297</v>
      </c>
      <c r="Z143" s="1" t="s">
        <v>5357</v>
      </c>
      <c r="AA143" s="1" t="s">
        <v>5557</v>
      </c>
      <c r="AB143" s="1" t="s">
        <v>1544</v>
      </c>
      <c r="AC143" s="2" t="s">
        <v>918</v>
      </c>
      <c r="AE143" s="1">
        <v>2</v>
      </c>
    </row>
    <row r="144" spans="1:29">
      <c r="A144" s="1">
        <v>70545</v>
      </c>
      <c r="B144" s="1" t="s">
        <v>5348</v>
      </c>
      <c r="C144" s="1" t="s">
        <v>5349</v>
      </c>
      <c r="E144" s="1" t="s">
        <v>977</v>
      </c>
      <c r="F144" s="1" t="s">
        <v>5350</v>
      </c>
      <c r="G144" s="1" t="s">
        <v>5846</v>
      </c>
      <c r="H144" s="1" t="s">
        <v>5840</v>
      </c>
      <c r="I144" s="1" t="s">
        <v>5359</v>
      </c>
      <c r="J144" s="1" t="s">
        <v>5847</v>
      </c>
      <c r="L144" s="2" t="s">
        <v>5842</v>
      </c>
      <c r="M144" s="1" t="s">
        <v>5475</v>
      </c>
      <c r="O144" s="1" t="s">
        <v>5475</v>
      </c>
      <c r="S144" s="1">
        <v>0</v>
      </c>
      <c r="T144" s="1">
        <v>0</v>
      </c>
      <c r="U144" s="1" t="s">
        <v>5843</v>
      </c>
      <c r="V144" s="1" t="s">
        <v>5847</v>
      </c>
      <c r="X144" s="1" t="s">
        <v>5411</v>
      </c>
      <c r="Y144" s="2" t="s">
        <v>297</v>
      </c>
      <c r="Z144" s="1" t="s">
        <v>5357</v>
      </c>
      <c r="AA144" s="1" t="s">
        <v>5412</v>
      </c>
      <c r="AB144" s="1" t="s">
        <v>1544</v>
      </c>
      <c r="AC144" s="2" t="s">
        <v>5817</v>
      </c>
    </row>
    <row r="145" spans="1:29">
      <c r="A145" s="1">
        <v>70055</v>
      </c>
      <c r="B145" s="1" t="s">
        <v>5348</v>
      </c>
      <c r="C145" s="1" t="s">
        <v>5349</v>
      </c>
      <c r="E145" s="1" t="s">
        <v>972</v>
      </c>
      <c r="F145" s="1" t="s">
        <v>5350</v>
      </c>
      <c r="G145" s="1" t="s">
        <v>5848</v>
      </c>
      <c r="H145" s="1" t="s">
        <v>5425</v>
      </c>
      <c r="I145" s="1" t="s">
        <v>5425</v>
      </c>
      <c r="J145" s="1" t="s">
        <v>5849</v>
      </c>
      <c r="L145" s="2" t="s">
        <v>5471</v>
      </c>
      <c r="P145" s="1" t="s">
        <v>5850</v>
      </c>
      <c r="S145" s="1">
        <v>0</v>
      </c>
      <c r="T145" s="1">
        <v>0</v>
      </c>
      <c r="U145" s="1" t="s">
        <v>5851</v>
      </c>
      <c r="V145" s="1" t="s">
        <v>5849</v>
      </c>
      <c r="Y145" s="2" t="s">
        <v>249</v>
      </c>
      <c r="Z145" s="1" t="s">
        <v>5357</v>
      </c>
      <c r="AB145" s="1" t="s">
        <v>1544</v>
      </c>
      <c r="AC145" s="2" t="s">
        <v>5540</v>
      </c>
    </row>
    <row r="146" spans="1:31">
      <c r="A146" s="1">
        <v>70052</v>
      </c>
      <c r="B146" s="1" t="s">
        <v>5348</v>
      </c>
      <c r="C146" s="1" t="s">
        <v>5349</v>
      </c>
      <c r="E146" s="1" t="s">
        <v>977</v>
      </c>
      <c r="F146" s="1" t="s">
        <v>5350</v>
      </c>
      <c r="G146" s="1" t="s">
        <v>5852</v>
      </c>
      <c r="H146" s="1" t="s">
        <v>5425</v>
      </c>
      <c r="I146" s="1" t="s">
        <v>5353</v>
      </c>
      <c r="J146" s="1" t="s">
        <v>5853</v>
      </c>
      <c r="L146" s="2" t="s">
        <v>5471</v>
      </c>
      <c r="N146" s="1" t="s">
        <v>5452</v>
      </c>
      <c r="O146" s="1" t="s">
        <v>5457</v>
      </c>
      <c r="P146" s="1" t="s">
        <v>5850</v>
      </c>
      <c r="R146" s="1">
        <v>2</v>
      </c>
      <c r="S146" s="1">
        <v>0</v>
      </c>
      <c r="T146" s="1">
        <v>100</v>
      </c>
      <c r="U146" s="1" t="s">
        <v>5854</v>
      </c>
      <c r="V146" s="1" t="s">
        <v>5853</v>
      </c>
      <c r="X146" s="1" t="s">
        <v>5411</v>
      </c>
      <c r="Y146" s="2" t="s">
        <v>249</v>
      </c>
      <c r="Z146" s="1" t="s">
        <v>5357</v>
      </c>
      <c r="AA146" s="1" t="s">
        <v>5412</v>
      </c>
      <c r="AB146" s="1" t="s">
        <v>296</v>
      </c>
      <c r="AC146" s="2" t="s">
        <v>5540</v>
      </c>
      <c r="AE146" s="1">
        <v>2</v>
      </c>
    </row>
    <row r="147" spans="1:31">
      <c r="A147" s="1">
        <v>70047</v>
      </c>
      <c r="B147" s="1" t="s">
        <v>5348</v>
      </c>
      <c r="C147" s="1" t="s">
        <v>5349</v>
      </c>
      <c r="E147" s="1" t="s">
        <v>977</v>
      </c>
      <c r="F147" s="1" t="s">
        <v>5350</v>
      </c>
      <c r="G147" s="1" t="s">
        <v>5855</v>
      </c>
      <c r="H147" s="1" t="s">
        <v>5425</v>
      </c>
      <c r="I147" s="1" t="s">
        <v>5359</v>
      </c>
      <c r="J147" s="1" t="s">
        <v>5856</v>
      </c>
      <c r="L147" s="2" t="s">
        <v>5471</v>
      </c>
      <c r="M147" s="1" t="s">
        <v>5479</v>
      </c>
      <c r="N147" s="1" t="s">
        <v>5479</v>
      </c>
      <c r="O147" s="1" t="s">
        <v>5457</v>
      </c>
      <c r="P147" s="1" t="s">
        <v>5850</v>
      </c>
      <c r="Q147" s="1" t="s">
        <v>5857</v>
      </c>
      <c r="S147" s="1">
        <v>0</v>
      </c>
      <c r="T147" s="1">
        <v>0</v>
      </c>
      <c r="U147" s="1" t="s">
        <v>5858</v>
      </c>
      <c r="V147" s="1" t="s">
        <v>5856</v>
      </c>
      <c r="X147" s="1" t="s">
        <v>5411</v>
      </c>
      <c r="Y147" s="2" t="s">
        <v>249</v>
      </c>
      <c r="Z147" s="1" t="s">
        <v>5357</v>
      </c>
      <c r="AA147" s="1" t="s">
        <v>5412</v>
      </c>
      <c r="AB147" s="1" t="s">
        <v>1544</v>
      </c>
      <c r="AC147" s="2" t="s">
        <v>5540</v>
      </c>
      <c r="AE147" s="1">
        <v>1</v>
      </c>
    </row>
    <row r="148" spans="1:31">
      <c r="A148" s="1">
        <v>70044</v>
      </c>
      <c r="B148" s="1" t="s">
        <v>5348</v>
      </c>
      <c r="C148" s="1" t="s">
        <v>5349</v>
      </c>
      <c r="E148" s="1" t="s">
        <v>977</v>
      </c>
      <c r="F148" s="1" t="s">
        <v>5350</v>
      </c>
      <c r="G148" s="1" t="s">
        <v>5859</v>
      </c>
      <c r="H148" s="1" t="s">
        <v>5425</v>
      </c>
      <c r="I148" s="1" t="s">
        <v>5359</v>
      </c>
      <c r="J148" s="1" t="s">
        <v>5860</v>
      </c>
      <c r="L148" s="2" t="s">
        <v>5471</v>
      </c>
      <c r="M148" s="1" t="s">
        <v>5471</v>
      </c>
      <c r="N148" s="1" t="s">
        <v>5471</v>
      </c>
      <c r="O148" s="1" t="s">
        <v>5457</v>
      </c>
      <c r="P148" s="1" t="s">
        <v>5850</v>
      </c>
      <c r="Q148" s="1" t="s">
        <v>5850</v>
      </c>
      <c r="S148" s="1">
        <v>0</v>
      </c>
      <c r="T148" s="1">
        <v>0</v>
      </c>
      <c r="U148" s="1" t="s">
        <v>5861</v>
      </c>
      <c r="V148" s="1" t="s">
        <v>5860</v>
      </c>
      <c r="X148" s="1" t="s">
        <v>5411</v>
      </c>
      <c r="Y148" s="2" t="s">
        <v>249</v>
      </c>
      <c r="Z148" s="1" t="s">
        <v>5357</v>
      </c>
      <c r="AA148" s="1" t="s">
        <v>5412</v>
      </c>
      <c r="AB148" s="1" t="s">
        <v>1544</v>
      </c>
      <c r="AC148" s="2" t="s">
        <v>5540</v>
      </c>
      <c r="AE148" s="1">
        <v>1</v>
      </c>
    </row>
    <row r="149" spans="1:31">
      <c r="A149" s="1">
        <v>70042</v>
      </c>
      <c r="B149" s="1" t="s">
        <v>5348</v>
      </c>
      <c r="C149" s="1" t="s">
        <v>5349</v>
      </c>
      <c r="E149" s="1" t="s">
        <v>977</v>
      </c>
      <c r="F149" s="1" t="s">
        <v>5350</v>
      </c>
      <c r="G149" s="1" t="s">
        <v>5862</v>
      </c>
      <c r="H149" s="1" t="s">
        <v>5425</v>
      </c>
      <c r="I149" s="1" t="s">
        <v>5359</v>
      </c>
      <c r="J149" s="1" t="s">
        <v>5863</v>
      </c>
      <c r="L149" s="2" t="s">
        <v>5471</v>
      </c>
      <c r="M149" s="1" t="s">
        <v>5471</v>
      </c>
      <c r="N149" s="1" t="s">
        <v>5471</v>
      </c>
      <c r="O149" s="1" t="s">
        <v>5457</v>
      </c>
      <c r="P149" s="1" t="s">
        <v>5850</v>
      </c>
      <c r="Q149" s="1" t="s">
        <v>5850</v>
      </c>
      <c r="S149" s="1">
        <v>0</v>
      </c>
      <c r="T149" s="1">
        <v>0</v>
      </c>
      <c r="U149" s="1" t="s">
        <v>5864</v>
      </c>
      <c r="V149" s="1" t="s">
        <v>5863</v>
      </c>
      <c r="X149" s="1" t="s">
        <v>5411</v>
      </c>
      <c r="Y149" s="2" t="s">
        <v>249</v>
      </c>
      <c r="Z149" s="1" t="s">
        <v>5357</v>
      </c>
      <c r="AA149" s="1" t="s">
        <v>5412</v>
      </c>
      <c r="AB149" s="1" t="s">
        <v>1544</v>
      </c>
      <c r="AC149" s="2" t="s">
        <v>5540</v>
      </c>
      <c r="AE149" s="1">
        <v>1</v>
      </c>
    </row>
    <row r="150" spans="1:31">
      <c r="A150" s="1">
        <v>70038</v>
      </c>
      <c r="B150" s="1" t="s">
        <v>5348</v>
      </c>
      <c r="C150" s="1" t="s">
        <v>5349</v>
      </c>
      <c r="E150" s="1" t="s">
        <v>977</v>
      </c>
      <c r="F150" s="1" t="s">
        <v>5350</v>
      </c>
      <c r="G150" s="1" t="s">
        <v>5865</v>
      </c>
      <c r="H150" s="1" t="s">
        <v>5425</v>
      </c>
      <c r="I150" s="1" t="s">
        <v>5359</v>
      </c>
      <c r="J150" s="1" t="s">
        <v>5866</v>
      </c>
      <c r="L150" s="2" t="s">
        <v>5471</v>
      </c>
      <c r="M150" s="1" t="s">
        <v>5479</v>
      </c>
      <c r="N150" s="1" t="s">
        <v>5479</v>
      </c>
      <c r="O150" s="1" t="s">
        <v>5457</v>
      </c>
      <c r="P150" s="1" t="s">
        <v>5850</v>
      </c>
      <c r="Q150" s="1" t="s">
        <v>5867</v>
      </c>
      <c r="S150" s="1">
        <v>0</v>
      </c>
      <c r="T150" s="1">
        <v>0</v>
      </c>
      <c r="U150" s="1" t="s">
        <v>5868</v>
      </c>
      <c r="V150" s="1" t="s">
        <v>5866</v>
      </c>
      <c r="X150" s="1" t="s">
        <v>5411</v>
      </c>
      <c r="Y150" s="2" t="s">
        <v>249</v>
      </c>
      <c r="Z150" s="1" t="s">
        <v>5357</v>
      </c>
      <c r="AA150" s="1" t="s">
        <v>5412</v>
      </c>
      <c r="AB150" s="1" t="s">
        <v>1544</v>
      </c>
      <c r="AC150" s="2" t="s">
        <v>5540</v>
      </c>
      <c r="AE150" s="1">
        <v>1</v>
      </c>
    </row>
    <row r="151" spans="1:31">
      <c r="A151" s="1">
        <v>70017</v>
      </c>
      <c r="B151" s="1" t="s">
        <v>5348</v>
      </c>
      <c r="C151" s="1" t="s">
        <v>5349</v>
      </c>
      <c r="E151" s="1" t="s">
        <v>977</v>
      </c>
      <c r="F151" s="1" t="s">
        <v>5350</v>
      </c>
      <c r="G151" s="1" t="s">
        <v>5869</v>
      </c>
      <c r="H151" s="1" t="s">
        <v>5425</v>
      </c>
      <c r="I151" s="1" t="s">
        <v>5735</v>
      </c>
      <c r="J151" s="1" t="s">
        <v>5870</v>
      </c>
      <c r="L151" s="2" t="s">
        <v>5471</v>
      </c>
      <c r="M151" s="1" t="s">
        <v>5479</v>
      </c>
      <c r="O151" s="1" t="s">
        <v>5457</v>
      </c>
      <c r="P151" s="1" t="s">
        <v>5850</v>
      </c>
      <c r="S151" s="1">
        <v>0</v>
      </c>
      <c r="T151" s="1">
        <v>0</v>
      </c>
      <c r="U151" s="1" t="s">
        <v>5871</v>
      </c>
      <c r="V151" s="1" t="s">
        <v>5870</v>
      </c>
      <c r="X151" s="1" t="s">
        <v>5411</v>
      </c>
      <c r="Y151" s="2" t="s">
        <v>249</v>
      </c>
      <c r="Z151" s="1" t="s">
        <v>5357</v>
      </c>
      <c r="AA151" s="1" t="s">
        <v>5412</v>
      </c>
      <c r="AB151" s="1" t="s">
        <v>1544</v>
      </c>
      <c r="AC151" s="2" t="s">
        <v>5540</v>
      </c>
      <c r="AE151" s="1">
        <v>1</v>
      </c>
    </row>
    <row r="152" spans="1:31">
      <c r="A152" s="1">
        <v>69804</v>
      </c>
      <c r="B152" s="1" t="s">
        <v>5348</v>
      </c>
      <c r="C152" s="1" t="s">
        <v>5349</v>
      </c>
      <c r="E152" s="1" t="s">
        <v>977</v>
      </c>
      <c r="F152" s="1" t="s">
        <v>5350</v>
      </c>
      <c r="G152" s="1" t="s">
        <v>5872</v>
      </c>
      <c r="H152" s="1" t="s">
        <v>5372</v>
      </c>
      <c r="I152" s="1" t="s">
        <v>5353</v>
      </c>
      <c r="J152" s="1" t="s">
        <v>5873</v>
      </c>
      <c r="L152" s="2" t="s">
        <v>5471</v>
      </c>
      <c r="N152" s="1" t="s">
        <v>5421</v>
      </c>
      <c r="O152" s="1" t="s">
        <v>5457</v>
      </c>
      <c r="P152" s="1" t="s">
        <v>5874</v>
      </c>
      <c r="R152" s="1">
        <v>2</v>
      </c>
      <c r="S152" s="1">
        <v>0</v>
      </c>
      <c r="T152" s="1">
        <v>0</v>
      </c>
      <c r="U152" s="1" t="s">
        <v>5875</v>
      </c>
      <c r="V152" s="1" t="s">
        <v>5873</v>
      </c>
      <c r="X152" s="1" t="s">
        <v>5436</v>
      </c>
      <c r="Y152" s="2" t="s">
        <v>249</v>
      </c>
      <c r="Z152" s="1" t="s">
        <v>5357</v>
      </c>
      <c r="AA152" s="1" t="s">
        <v>5412</v>
      </c>
      <c r="AB152" s="1" t="s">
        <v>296</v>
      </c>
      <c r="AC152" s="2" t="s">
        <v>4904</v>
      </c>
      <c r="AE152" s="1">
        <v>2</v>
      </c>
    </row>
    <row r="153" spans="1:31">
      <c r="A153" s="1">
        <v>69803</v>
      </c>
      <c r="B153" s="1" t="s">
        <v>5348</v>
      </c>
      <c r="C153" s="1" t="s">
        <v>5349</v>
      </c>
      <c r="E153" s="1" t="s">
        <v>977</v>
      </c>
      <c r="F153" s="1" t="s">
        <v>5350</v>
      </c>
      <c r="G153" s="1" t="s">
        <v>5876</v>
      </c>
      <c r="H153" s="1" t="s">
        <v>5372</v>
      </c>
      <c r="I153" s="1" t="s">
        <v>5353</v>
      </c>
      <c r="J153" s="1" t="s">
        <v>5877</v>
      </c>
      <c r="L153" s="2" t="s">
        <v>5471</v>
      </c>
      <c r="N153" s="1" t="s">
        <v>5421</v>
      </c>
      <c r="O153" s="1" t="s">
        <v>5457</v>
      </c>
      <c r="P153" s="1" t="s">
        <v>5874</v>
      </c>
      <c r="R153" s="1">
        <v>2</v>
      </c>
      <c r="S153" s="1">
        <v>0</v>
      </c>
      <c r="T153" s="1">
        <v>100</v>
      </c>
      <c r="U153" s="1" t="s">
        <v>5878</v>
      </c>
      <c r="V153" s="1" t="s">
        <v>5877</v>
      </c>
      <c r="X153" s="1" t="s">
        <v>5436</v>
      </c>
      <c r="Y153" s="2" t="s">
        <v>249</v>
      </c>
      <c r="Z153" s="1" t="s">
        <v>5357</v>
      </c>
      <c r="AA153" s="1" t="s">
        <v>5412</v>
      </c>
      <c r="AB153" s="1" t="s">
        <v>296</v>
      </c>
      <c r="AC153" s="2" t="s">
        <v>4904</v>
      </c>
      <c r="AE153" s="1">
        <v>2</v>
      </c>
    </row>
    <row r="154" spans="1:31">
      <c r="A154" s="1">
        <v>69802</v>
      </c>
      <c r="B154" s="1" t="s">
        <v>5348</v>
      </c>
      <c r="C154" s="1" t="s">
        <v>5349</v>
      </c>
      <c r="E154" s="1" t="s">
        <v>977</v>
      </c>
      <c r="F154" s="1" t="s">
        <v>5350</v>
      </c>
      <c r="G154" s="1" t="s">
        <v>5879</v>
      </c>
      <c r="H154" s="1" t="s">
        <v>5372</v>
      </c>
      <c r="I154" s="1" t="s">
        <v>5376</v>
      </c>
      <c r="J154" s="1" t="s">
        <v>5659</v>
      </c>
      <c r="L154" s="2" t="s">
        <v>5471</v>
      </c>
      <c r="M154" s="1" t="s">
        <v>5457</v>
      </c>
      <c r="O154" s="1" t="s">
        <v>5457</v>
      </c>
      <c r="P154" s="1" t="s">
        <v>5874</v>
      </c>
      <c r="S154" s="1">
        <v>0</v>
      </c>
      <c r="T154" s="1">
        <v>0</v>
      </c>
      <c r="U154" s="1" t="s">
        <v>5880</v>
      </c>
      <c r="V154" s="1" t="s">
        <v>5659</v>
      </c>
      <c r="X154" s="1" t="s">
        <v>5411</v>
      </c>
      <c r="Y154" s="2" t="s">
        <v>249</v>
      </c>
      <c r="Z154" s="1" t="s">
        <v>5357</v>
      </c>
      <c r="AA154" s="1" t="s">
        <v>5412</v>
      </c>
      <c r="AB154" s="1" t="s">
        <v>1544</v>
      </c>
      <c r="AC154" s="2" t="s">
        <v>4904</v>
      </c>
      <c r="AE154" s="1">
        <v>2</v>
      </c>
    </row>
    <row r="155" spans="1:31">
      <c r="A155" s="1">
        <v>69801</v>
      </c>
      <c r="B155" s="1" t="s">
        <v>5348</v>
      </c>
      <c r="C155" s="1" t="s">
        <v>5349</v>
      </c>
      <c r="E155" s="1" t="s">
        <v>977</v>
      </c>
      <c r="F155" s="1" t="s">
        <v>5350</v>
      </c>
      <c r="G155" s="1" t="s">
        <v>5881</v>
      </c>
      <c r="H155" s="1" t="s">
        <v>5372</v>
      </c>
      <c r="I155" s="1" t="s">
        <v>5800</v>
      </c>
      <c r="J155" s="1" t="s">
        <v>5882</v>
      </c>
      <c r="L155" s="2" t="s">
        <v>5471</v>
      </c>
      <c r="M155" s="1" t="s">
        <v>5479</v>
      </c>
      <c r="P155" s="1" t="s">
        <v>5874</v>
      </c>
      <c r="S155" s="1">
        <v>0</v>
      </c>
      <c r="T155" s="1">
        <v>0</v>
      </c>
      <c r="U155" s="1" t="s">
        <v>5880</v>
      </c>
      <c r="V155" s="1" t="s">
        <v>5882</v>
      </c>
      <c r="X155" s="1" t="s">
        <v>5411</v>
      </c>
      <c r="Y155" s="2" t="s">
        <v>249</v>
      </c>
      <c r="Z155" s="1" t="s">
        <v>5357</v>
      </c>
      <c r="AA155" s="1" t="s">
        <v>5412</v>
      </c>
      <c r="AB155" s="1" t="s">
        <v>1544</v>
      </c>
      <c r="AC155" s="2" t="s">
        <v>5817</v>
      </c>
      <c r="AE155" s="1">
        <v>1</v>
      </c>
    </row>
    <row r="156" spans="1:31">
      <c r="A156" s="1">
        <v>69800</v>
      </c>
      <c r="B156" s="1" t="s">
        <v>5348</v>
      </c>
      <c r="C156" s="1" t="s">
        <v>5349</v>
      </c>
      <c r="E156" s="1" t="s">
        <v>977</v>
      </c>
      <c r="F156" s="1" t="s">
        <v>5350</v>
      </c>
      <c r="G156" s="1" t="s">
        <v>5883</v>
      </c>
      <c r="H156" s="1" t="s">
        <v>5372</v>
      </c>
      <c r="I156" s="1" t="s">
        <v>5735</v>
      </c>
      <c r="J156" s="1" t="s">
        <v>5884</v>
      </c>
      <c r="L156" s="2" t="s">
        <v>5471</v>
      </c>
      <c r="M156" s="1" t="s">
        <v>5479</v>
      </c>
      <c r="O156" s="1" t="s">
        <v>5457</v>
      </c>
      <c r="P156" s="1" t="s">
        <v>5874</v>
      </c>
      <c r="S156" s="1">
        <v>0</v>
      </c>
      <c r="T156" s="1">
        <v>0</v>
      </c>
      <c r="U156" s="1" t="s">
        <v>5885</v>
      </c>
      <c r="V156" s="1" t="s">
        <v>5884</v>
      </c>
      <c r="X156" s="1" t="s">
        <v>5411</v>
      </c>
      <c r="Y156" s="2" t="s">
        <v>249</v>
      </c>
      <c r="Z156" s="1" t="s">
        <v>5357</v>
      </c>
      <c r="AA156" s="1" t="s">
        <v>5412</v>
      </c>
      <c r="AB156" s="1" t="s">
        <v>1544</v>
      </c>
      <c r="AC156" s="2" t="s">
        <v>4983</v>
      </c>
      <c r="AE156" s="1">
        <v>1</v>
      </c>
    </row>
    <row r="157" spans="1:31">
      <c r="A157" s="1">
        <v>69799</v>
      </c>
      <c r="B157" s="1" t="s">
        <v>5348</v>
      </c>
      <c r="C157" s="1" t="s">
        <v>5349</v>
      </c>
      <c r="E157" s="1" t="s">
        <v>977</v>
      </c>
      <c r="F157" s="1" t="s">
        <v>5350</v>
      </c>
      <c r="G157" s="1" t="s">
        <v>5886</v>
      </c>
      <c r="H157" s="1" t="s">
        <v>5372</v>
      </c>
      <c r="I157" s="1" t="s">
        <v>5353</v>
      </c>
      <c r="J157" s="1" t="s">
        <v>5887</v>
      </c>
      <c r="L157" s="2" t="s">
        <v>5471</v>
      </c>
      <c r="N157" s="1" t="s">
        <v>5421</v>
      </c>
      <c r="O157" s="1" t="s">
        <v>5457</v>
      </c>
      <c r="P157" s="1" t="s">
        <v>5874</v>
      </c>
      <c r="R157" s="1">
        <v>2</v>
      </c>
      <c r="S157" s="1">
        <v>0</v>
      </c>
      <c r="T157" s="1">
        <v>100</v>
      </c>
      <c r="U157" s="1" t="s">
        <v>5885</v>
      </c>
      <c r="V157" s="1" t="s">
        <v>5887</v>
      </c>
      <c r="X157" s="1" t="s">
        <v>5411</v>
      </c>
      <c r="Y157" s="2" t="s">
        <v>249</v>
      </c>
      <c r="Z157" s="1" t="s">
        <v>5357</v>
      </c>
      <c r="AA157" s="1" t="s">
        <v>5412</v>
      </c>
      <c r="AB157" s="1" t="s">
        <v>1544</v>
      </c>
      <c r="AC157" s="2" t="s">
        <v>4904</v>
      </c>
      <c r="AE157" s="1">
        <v>2</v>
      </c>
    </row>
    <row r="158" spans="1:31">
      <c r="A158" s="1">
        <v>69653</v>
      </c>
      <c r="B158" s="1" t="s">
        <v>5348</v>
      </c>
      <c r="C158" s="1" t="s">
        <v>5349</v>
      </c>
      <c r="E158" s="1" t="s">
        <v>977</v>
      </c>
      <c r="F158" s="1" t="s">
        <v>5350</v>
      </c>
      <c r="G158" s="1" t="s">
        <v>5888</v>
      </c>
      <c r="H158" s="1" t="s">
        <v>5433</v>
      </c>
      <c r="I158" s="1" t="s">
        <v>5376</v>
      </c>
      <c r="J158" s="1" t="s">
        <v>5889</v>
      </c>
      <c r="L158" s="2" t="s">
        <v>5471</v>
      </c>
      <c r="M158" s="1" t="s">
        <v>5479</v>
      </c>
      <c r="O158" s="1" t="s">
        <v>5479</v>
      </c>
      <c r="P158" s="1" t="s">
        <v>5890</v>
      </c>
      <c r="S158" s="1">
        <v>0</v>
      </c>
      <c r="T158" s="1">
        <v>0</v>
      </c>
      <c r="U158" s="1" t="s">
        <v>5891</v>
      </c>
      <c r="V158" s="1" t="s">
        <v>5889</v>
      </c>
      <c r="X158" s="1" t="s">
        <v>5411</v>
      </c>
      <c r="Y158" s="2" t="s">
        <v>249</v>
      </c>
      <c r="Z158" s="1" t="s">
        <v>5357</v>
      </c>
      <c r="AA158" s="1" t="s">
        <v>5412</v>
      </c>
      <c r="AB158" s="1" t="s">
        <v>1544</v>
      </c>
      <c r="AC158" s="2" t="s">
        <v>4904</v>
      </c>
      <c r="AE158" s="1">
        <v>1</v>
      </c>
    </row>
    <row r="159" spans="1:31">
      <c r="A159" s="1">
        <v>69633</v>
      </c>
      <c r="B159" s="1" t="s">
        <v>5348</v>
      </c>
      <c r="C159" s="1" t="s">
        <v>5349</v>
      </c>
      <c r="E159" s="1" t="s">
        <v>977</v>
      </c>
      <c r="F159" s="1" t="s">
        <v>5350</v>
      </c>
      <c r="G159" s="1" t="s">
        <v>5892</v>
      </c>
      <c r="H159" s="1" t="s">
        <v>5433</v>
      </c>
      <c r="I159" s="1" t="s">
        <v>5353</v>
      </c>
      <c r="J159" s="1" t="s">
        <v>5893</v>
      </c>
      <c r="L159" s="2" t="s">
        <v>5471</v>
      </c>
      <c r="M159" s="1" t="s">
        <v>5471</v>
      </c>
      <c r="N159" s="1" t="s">
        <v>5471</v>
      </c>
      <c r="O159" s="1" t="s">
        <v>5457</v>
      </c>
      <c r="P159" s="1" t="s">
        <v>5890</v>
      </c>
      <c r="Q159" s="1" t="s">
        <v>5890</v>
      </c>
      <c r="S159" s="1">
        <v>0</v>
      </c>
      <c r="T159" s="1">
        <v>0</v>
      </c>
      <c r="U159" s="1" t="s">
        <v>5894</v>
      </c>
      <c r="V159" s="1" t="s">
        <v>5893</v>
      </c>
      <c r="X159" s="1" t="s">
        <v>5411</v>
      </c>
      <c r="Y159" s="2" t="s">
        <v>249</v>
      </c>
      <c r="Z159" s="1" t="s">
        <v>5357</v>
      </c>
      <c r="AA159" s="1" t="s">
        <v>5412</v>
      </c>
      <c r="AB159" s="1" t="s">
        <v>296</v>
      </c>
      <c r="AC159" s="2" t="s">
        <v>5237</v>
      </c>
      <c r="AE159" s="1">
        <v>1</v>
      </c>
    </row>
    <row r="160" spans="1:31">
      <c r="A160" s="1">
        <v>69621</v>
      </c>
      <c r="B160" s="1" t="s">
        <v>5348</v>
      </c>
      <c r="C160" s="1" t="s">
        <v>5349</v>
      </c>
      <c r="E160" s="1" t="s">
        <v>977</v>
      </c>
      <c r="F160" s="1" t="s">
        <v>5350</v>
      </c>
      <c r="G160" s="1" t="s">
        <v>5895</v>
      </c>
      <c r="H160" s="1" t="s">
        <v>5455</v>
      </c>
      <c r="I160" s="1" t="s">
        <v>5359</v>
      </c>
      <c r="J160" s="1" t="s">
        <v>5896</v>
      </c>
      <c r="L160" s="2" t="s">
        <v>5471</v>
      </c>
      <c r="M160" s="1" t="s">
        <v>5471</v>
      </c>
      <c r="N160" s="1" t="s">
        <v>5471</v>
      </c>
      <c r="O160" s="1" t="s">
        <v>5457</v>
      </c>
      <c r="P160" s="1" t="s">
        <v>5897</v>
      </c>
      <c r="Q160" s="1" t="s">
        <v>5890</v>
      </c>
      <c r="S160" s="1">
        <v>0</v>
      </c>
      <c r="T160" s="1">
        <v>0</v>
      </c>
      <c r="U160" s="1" t="s">
        <v>5898</v>
      </c>
      <c r="V160" s="1" t="s">
        <v>5896</v>
      </c>
      <c r="X160" s="1" t="s">
        <v>5411</v>
      </c>
      <c r="Y160" s="2" t="s">
        <v>249</v>
      </c>
      <c r="Z160" s="1" t="s">
        <v>5357</v>
      </c>
      <c r="AA160" s="1" t="s">
        <v>5412</v>
      </c>
      <c r="AB160" s="1" t="s">
        <v>1544</v>
      </c>
      <c r="AC160" s="2" t="s">
        <v>1416</v>
      </c>
      <c r="AE160" s="1">
        <v>1</v>
      </c>
    </row>
    <row r="161" spans="1:31">
      <c r="A161" s="1">
        <v>69591</v>
      </c>
      <c r="B161" s="1" t="s">
        <v>5348</v>
      </c>
      <c r="C161" s="1" t="s">
        <v>5349</v>
      </c>
      <c r="E161" s="1" t="s">
        <v>977</v>
      </c>
      <c r="F161" s="1" t="s">
        <v>5350</v>
      </c>
      <c r="G161" s="1" t="s">
        <v>5899</v>
      </c>
      <c r="H161" s="1" t="s">
        <v>5365</v>
      </c>
      <c r="I161" s="1" t="s">
        <v>5353</v>
      </c>
      <c r="J161" s="1" t="s">
        <v>5900</v>
      </c>
      <c r="L161" s="2" t="s">
        <v>5605</v>
      </c>
      <c r="N161" s="1" t="s">
        <v>5452</v>
      </c>
      <c r="O161" s="1" t="s">
        <v>5479</v>
      </c>
      <c r="P161" s="1" t="s">
        <v>5897</v>
      </c>
      <c r="R161" s="1">
        <v>2</v>
      </c>
      <c r="S161" s="1">
        <v>0</v>
      </c>
      <c r="T161" s="1">
        <v>100</v>
      </c>
      <c r="U161" s="1" t="s">
        <v>5901</v>
      </c>
      <c r="V161" s="1" t="s">
        <v>5900</v>
      </c>
      <c r="X161" s="1" t="s">
        <v>5436</v>
      </c>
      <c r="Y161" s="2" t="s">
        <v>249</v>
      </c>
      <c r="Z161" s="1" t="s">
        <v>5357</v>
      </c>
      <c r="AA161" s="1" t="s">
        <v>5412</v>
      </c>
      <c r="AB161" s="1" t="s">
        <v>1544</v>
      </c>
      <c r="AC161" s="2" t="s">
        <v>5902</v>
      </c>
      <c r="AE161" s="1">
        <v>2</v>
      </c>
    </row>
    <row r="162" spans="1:31">
      <c r="A162" s="1">
        <v>69583</v>
      </c>
      <c r="B162" s="1" t="s">
        <v>5348</v>
      </c>
      <c r="C162" s="1" t="s">
        <v>5349</v>
      </c>
      <c r="E162" s="1" t="s">
        <v>977</v>
      </c>
      <c r="F162" s="1" t="s">
        <v>5350</v>
      </c>
      <c r="G162" s="1" t="s">
        <v>5903</v>
      </c>
      <c r="H162" s="1" t="s">
        <v>5433</v>
      </c>
      <c r="I162" s="1" t="s">
        <v>5376</v>
      </c>
      <c r="J162" s="1" t="s">
        <v>5904</v>
      </c>
      <c r="L162" s="2" t="s">
        <v>5605</v>
      </c>
      <c r="M162" s="1" t="s">
        <v>5471</v>
      </c>
      <c r="O162" s="1" t="s">
        <v>5479</v>
      </c>
      <c r="P162" s="1" t="s">
        <v>5897</v>
      </c>
      <c r="S162" s="1">
        <v>0</v>
      </c>
      <c r="T162" s="1">
        <v>0</v>
      </c>
      <c r="U162" s="1" t="s">
        <v>5905</v>
      </c>
      <c r="V162" s="1" t="s">
        <v>5904</v>
      </c>
      <c r="X162" s="1" t="s">
        <v>5411</v>
      </c>
      <c r="Y162" s="2" t="s">
        <v>297</v>
      </c>
      <c r="Z162" s="1" t="s">
        <v>5357</v>
      </c>
      <c r="AA162" s="1" t="s">
        <v>5557</v>
      </c>
      <c r="AB162" s="1" t="s">
        <v>1544</v>
      </c>
      <c r="AC162" s="2" t="s">
        <v>4904</v>
      </c>
      <c r="AE162" s="1">
        <v>3</v>
      </c>
    </row>
    <row r="163" spans="1:31">
      <c r="A163" s="1">
        <v>69399</v>
      </c>
      <c r="B163" s="1" t="s">
        <v>5348</v>
      </c>
      <c r="C163" s="1" t="s">
        <v>5349</v>
      </c>
      <c r="E163" s="1" t="s">
        <v>977</v>
      </c>
      <c r="F163" s="1" t="s">
        <v>5350</v>
      </c>
      <c r="G163" s="1" t="s">
        <v>5906</v>
      </c>
      <c r="H163" s="1" t="s">
        <v>5441</v>
      </c>
      <c r="I163" s="1" t="s">
        <v>5441</v>
      </c>
      <c r="J163" s="1" t="s">
        <v>5907</v>
      </c>
      <c r="L163" s="2" t="s">
        <v>5617</v>
      </c>
      <c r="M163" s="1" t="s">
        <v>5605</v>
      </c>
      <c r="N163" s="1" t="s">
        <v>5605</v>
      </c>
      <c r="O163" s="1" t="s">
        <v>5471</v>
      </c>
      <c r="P163" s="1" t="s">
        <v>5908</v>
      </c>
      <c r="S163" s="1">
        <v>0</v>
      </c>
      <c r="T163" s="1">
        <v>100</v>
      </c>
      <c r="U163" s="1" t="s">
        <v>5909</v>
      </c>
      <c r="V163" s="1" t="s">
        <v>5907</v>
      </c>
      <c r="X163" s="1" t="s">
        <v>5411</v>
      </c>
      <c r="Y163" s="2" t="s">
        <v>249</v>
      </c>
      <c r="Z163" s="1" t="s">
        <v>5771</v>
      </c>
      <c r="AA163" s="1" t="s">
        <v>5412</v>
      </c>
      <c r="AB163" s="1" t="s">
        <v>1544</v>
      </c>
      <c r="AC163" s="2" t="s">
        <v>4983</v>
      </c>
      <c r="AD163" s="1" t="s">
        <v>5416</v>
      </c>
      <c r="AE163" s="1">
        <v>1</v>
      </c>
    </row>
    <row r="164" spans="1:31">
      <c r="A164" s="1">
        <v>69398</v>
      </c>
      <c r="B164" s="1" t="s">
        <v>5348</v>
      </c>
      <c r="C164" s="1" t="s">
        <v>5349</v>
      </c>
      <c r="E164" s="1" t="s">
        <v>977</v>
      </c>
      <c r="F164" s="1" t="s">
        <v>5350</v>
      </c>
      <c r="G164" s="1" t="s">
        <v>5910</v>
      </c>
      <c r="H164" s="1" t="s">
        <v>5418</v>
      </c>
      <c r="I164" s="1" t="s">
        <v>5353</v>
      </c>
      <c r="J164" s="1" t="s">
        <v>5911</v>
      </c>
      <c r="L164" s="2" t="s">
        <v>5617</v>
      </c>
      <c r="N164" s="1" t="s">
        <v>5452</v>
      </c>
      <c r="O164" s="1" t="s">
        <v>5479</v>
      </c>
      <c r="P164" s="1" t="s">
        <v>5908</v>
      </c>
      <c r="R164" s="1">
        <v>2</v>
      </c>
      <c r="S164" s="1">
        <v>0</v>
      </c>
      <c r="T164" s="1">
        <v>100</v>
      </c>
      <c r="U164" s="1" t="s">
        <v>5912</v>
      </c>
      <c r="V164" s="1" t="s">
        <v>5911</v>
      </c>
      <c r="X164" s="1" t="s">
        <v>5411</v>
      </c>
      <c r="Y164" s="2" t="s">
        <v>249</v>
      </c>
      <c r="Z164" s="1" t="s">
        <v>5357</v>
      </c>
      <c r="AA164" s="1" t="s">
        <v>5412</v>
      </c>
      <c r="AB164" s="1" t="s">
        <v>296</v>
      </c>
      <c r="AC164" s="2" t="s">
        <v>296</v>
      </c>
      <c r="AE164" s="1">
        <v>2</v>
      </c>
    </row>
    <row r="165" spans="1:31">
      <c r="A165" s="1">
        <v>69371</v>
      </c>
      <c r="B165" s="1" t="s">
        <v>5348</v>
      </c>
      <c r="C165" s="1" t="s">
        <v>5349</v>
      </c>
      <c r="E165" s="1" t="s">
        <v>977</v>
      </c>
      <c r="F165" s="1" t="s">
        <v>5350</v>
      </c>
      <c r="G165" s="1" t="s">
        <v>5913</v>
      </c>
      <c r="H165" s="1" t="s">
        <v>5455</v>
      </c>
      <c r="I165" s="1" t="s">
        <v>5362</v>
      </c>
      <c r="J165" s="1" t="s">
        <v>5914</v>
      </c>
      <c r="L165" s="2" t="s">
        <v>5617</v>
      </c>
      <c r="M165" s="1" t="s">
        <v>5605</v>
      </c>
      <c r="O165" s="1" t="s">
        <v>5605</v>
      </c>
      <c r="P165" s="1" t="s">
        <v>5908</v>
      </c>
      <c r="S165" s="1">
        <v>0</v>
      </c>
      <c r="T165" s="1">
        <v>0</v>
      </c>
      <c r="U165" s="1" t="s">
        <v>5915</v>
      </c>
      <c r="V165" s="1" t="s">
        <v>5914</v>
      </c>
      <c r="X165" s="1" t="s">
        <v>5411</v>
      </c>
      <c r="Y165" s="2" t="s">
        <v>249</v>
      </c>
      <c r="Z165" s="1" t="s">
        <v>5357</v>
      </c>
      <c r="AA165" s="1" t="s">
        <v>5412</v>
      </c>
      <c r="AB165" s="1" t="s">
        <v>1544</v>
      </c>
      <c r="AC165" s="2" t="s">
        <v>4904</v>
      </c>
      <c r="AE165" s="1">
        <v>1</v>
      </c>
    </row>
    <row r="166" spans="1:31">
      <c r="A166" s="1">
        <v>69331</v>
      </c>
      <c r="B166" s="1" t="s">
        <v>5348</v>
      </c>
      <c r="C166" s="1" t="s">
        <v>5349</v>
      </c>
      <c r="E166" s="1" t="s">
        <v>977</v>
      </c>
      <c r="F166" s="1" t="s">
        <v>5350</v>
      </c>
      <c r="G166" s="1" t="s">
        <v>5916</v>
      </c>
      <c r="H166" s="1" t="s">
        <v>5455</v>
      </c>
      <c r="I166" s="1" t="s">
        <v>5362</v>
      </c>
      <c r="J166" s="1" t="s">
        <v>5917</v>
      </c>
      <c r="L166" s="2" t="s">
        <v>5617</v>
      </c>
      <c r="M166" s="1" t="s">
        <v>5605</v>
      </c>
      <c r="O166" s="1" t="s">
        <v>5471</v>
      </c>
      <c r="P166" s="1" t="s">
        <v>5918</v>
      </c>
      <c r="S166" s="1">
        <v>0</v>
      </c>
      <c r="T166" s="1">
        <v>0</v>
      </c>
      <c r="U166" s="1" t="s">
        <v>5919</v>
      </c>
      <c r="V166" s="1" t="s">
        <v>5917</v>
      </c>
      <c r="X166" s="1" t="s">
        <v>5411</v>
      </c>
      <c r="Y166" s="2" t="s">
        <v>297</v>
      </c>
      <c r="Z166" s="1" t="s">
        <v>5357</v>
      </c>
      <c r="AA166" s="1" t="s">
        <v>5412</v>
      </c>
      <c r="AB166" s="1" t="s">
        <v>1544</v>
      </c>
      <c r="AC166" s="2" t="s">
        <v>918</v>
      </c>
      <c r="AE166" s="1">
        <v>1</v>
      </c>
    </row>
    <row r="167" spans="1:31">
      <c r="A167" s="1">
        <v>69330</v>
      </c>
      <c r="B167" s="1" t="s">
        <v>5348</v>
      </c>
      <c r="C167" s="1" t="s">
        <v>5349</v>
      </c>
      <c r="E167" s="1" t="s">
        <v>977</v>
      </c>
      <c r="F167" s="1" t="s">
        <v>5350</v>
      </c>
      <c r="G167" s="1" t="s">
        <v>5920</v>
      </c>
      <c r="H167" s="1" t="s">
        <v>5455</v>
      </c>
      <c r="I167" s="1" t="s">
        <v>5362</v>
      </c>
      <c r="J167" s="1" t="s">
        <v>5921</v>
      </c>
      <c r="L167" s="2" t="s">
        <v>5617</v>
      </c>
      <c r="M167" s="1" t="s">
        <v>5605</v>
      </c>
      <c r="O167" s="1" t="s">
        <v>5471</v>
      </c>
      <c r="P167" s="1" t="s">
        <v>5918</v>
      </c>
      <c r="S167" s="1">
        <v>0</v>
      </c>
      <c r="T167" s="1">
        <v>0</v>
      </c>
      <c r="U167" s="1" t="s">
        <v>5922</v>
      </c>
      <c r="V167" s="1" t="s">
        <v>5921</v>
      </c>
      <c r="X167" s="1" t="s">
        <v>5411</v>
      </c>
      <c r="Y167" s="2" t="s">
        <v>249</v>
      </c>
      <c r="Z167" s="1" t="s">
        <v>5357</v>
      </c>
      <c r="AA167" s="1" t="s">
        <v>5412</v>
      </c>
      <c r="AB167" s="1" t="s">
        <v>1544</v>
      </c>
      <c r="AC167" s="2" t="s">
        <v>918</v>
      </c>
      <c r="AE167" s="1">
        <v>1</v>
      </c>
    </row>
    <row r="168" spans="1:31">
      <c r="A168" s="1">
        <v>69329</v>
      </c>
      <c r="B168" s="1" t="s">
        <v>5348</v>
      </c>
      <c r="C168" s="1" t="s">
        <v>5349</v>
      </c>
      <c r="E168" s="1" t="s">
        <v>977</v>
      </c>
      <c r="F168" s="1" t="s">
        <v>5350</v>
      </c>
      <c r="G168" s="1" t="s">
        <v>5923</v>
      </c>
      <c r="H168" s="1" t="s">
        <v>5455</v>
      </c>
      <c r="I168" s="1" t="s">
        <v>5362</v>
      </c>
      <c r="J168" s="1" t="s">
        <v>5924</v>
      </c>
      <c r="L168" s="2" t="s">
        <v>5617</v>
      </c>
      <c r="M168" s="1" t="s">
        <v>5605</v>
      </c>
      <c r="O168" s="1" t="s">
        <v>5471</v>
      </c>
      <c r="P168" s="1" t="s">
        <v>5918</v>
      </c>
      <c r="S168" s="1">
        <v>0</v>
      </c>
      <c r="T168" s="1">
        <v>0</v>
      </c>
      <c r="U168" s="1" t="s">
        <v>5925</v>
      </c>
      <c r="V168" s="1" t="s">
        <v>5924</v>
      </c>
      <c r="X168" s="1" t="s">
        <v>5411</v>
      </c>
      <c r="Y168" s="2" t="s">
        <v>249</v>
      </c>
      <c r="Z168" s="1" t="s">
        <v>5357</v>
      </c>
      <c r="AA168" s="1" t="s">
        <v>5412</v>
      </c>
      <c r="AB168" s="1" t="s">
        <v>1544</v>
      </c>
      <c r="AC168" s="2" t="s">
        <v>918</v>
      </c>
      <c r="AE168" s="1">
        <v>1</v>
      </c>
    </row>
    <row r="169" spans="1:31">
      <c r="A169" s="1">
        <v>69328</v>
      </c>
      <c r="B169" s="1" t="s">
        <v>5348</v>
      </c>
      <c r="C169" s="1" t="s">
        <v>5349</v>
      </c>
      <c r="E169" s="1" t="s">
        <v>977</v>
      </c>
      <c r="F169" s="1" t="s">
        <v>5350</v>
      </c>
      <c r="G169" s="1" t="s">
        <v>5926</v>
      </c>
      <c r="H169" s="1" t="s">
        <v>5455</v>
      </c>
      <c r="I169" s="1" t="s">
        <v>5362</v>
      </c>
      <c r="J169" s="1" t="s">
        <v>5927</v>
      </c>
      <c r="L169" s="2" t="s">
        <v>5617</v>
      </c>
      <c r="M169" s="1" t="s">
        <v>5605</v>
      </c>
      <c r="O169" s="1" t="s">
        <v>5471</v>
      </c>
      <c r="P169" s="1" t="s">
        <v>5918</v>
      </c>
      <c r="S169" s="1">
        <v>0</v>
      </c>
      <c r="T169" s="1">
        <v>0</v>
      </c>
      <c r="U169" s="1" t="s">
        <v>5928</v>
      </c>
      <c r="V169" s="1" t="s">
        <v>5927</v>
      </c>
      <c r="X169" s="1" t="s">
        <v>5411</v>
      </c>
      <c r="Y169" s="2" t="s">
        <v>249</v>
      </c>
      <c r="Z169" s="1" t="s">
        <v>5357</v>
      </c>
      <c r="AA169" s="1" t="s">
        <v>5412</v>
      </c>
      <c r="AB169" s="1" t="s">
        <v>1544</v>
      </c>
      <c r="AC169" s="2" t="s">
        <v>918</v>
      </c>
      <c r="AE169" s="1">
        <v>1</v>
      </c>
    </row>
    <row r="170" spans="1:31">
      <c r="A170" s="1">
        <v>69324</v>
      </c>
      <c r="B170" s="1" t="s">
        <v>5348</v>
      </c>
      <c r="C170" s="1" t="s">
        <v>5349</v>
      </c>
      <c r="E170" s="1" t="s">
        <v>977</v>
      </c>
      <c r="F170" s="1" t="s">
        <v>5350</v>
      </c>
      <c r="G170" s="1" t="s">
        <v>5929</v>
      </c>
      <c r="H170" s="1" t="s">
        <v>5455</v>
      </c>
      <c r="I170" s="1" t="s">
        <v>5376</v>
      </c>
      <c r="J170" s="1" t="s">
        <v>5930</v>
      </c>
      <c r="L170" s="2" t="s">
        <v>5617</v>
      </c>
      <c r="M170" s="1" t="s">
        <v>5605</v>
      </c>
      <c r="O170" s="1" t="s">
        <v>5471</v>
      </c>
      <c r="P170" s="1" t="s">
        <v>5918</v>
      </c>
      <c r="S170" s="1">
        <v>0</v>
      </c>
      <c r="T170" s="1">
        <v>0</v>
      </c>
      <c r="U170" s="1" t="s">
        <v>5931</v>
      </c>
      <c r="V170" s="1" t="s">
        <v>5930</v>
      </c>
      <c r="X170" s="1" t="s">
        <v>5411</v>
      </c>
      <c r="Y170" s="2" t="s">
        <v>249</v>
      </c>
      <c r="Z170" s="1" t="s">
        <v>5357</v>
      </c>
      <c r="AA170" s="1" t="s">
        <v>5557</v>
      </c>
      <c r="AB170" s="1" t="s">
        <v>1544</v>
      </c>
      <c r="AC170" s="2" t="s">
        <v>4904</v>
      </c>
      <c r="AE170" s="1">
        <v>1</v>
      </c>
    </row>
    <row r="171" spans="1:31">
      <c r="A171" s="1">
        <v>69323</v>
      </c>
      <c r="B171" s="1" t="s">
        <v>5348</v>
      </c>
      <c r="C171" s="1" t="s">
        <v>5349</v>
      </c>
      <c r="E171" s="1" t="s">
        <v>977</v>
      </c>
      <c r="F171" s="1" t="s">
        <v>5350</v>
      </c>
      <c r="G171" s="1" t="s">
        <v>5932</v>
      </c>
      <c r="H171" s="1" t="s">
        <v>5433</v>
      </c>
      <c r="I171" s="1" t="s">
        <v>5441</v>
      </c>
      <c r="J171" s="1" t="s">
        <v>5933</v>
      </c>
      <c r="L171" s="2" t="s">
        <v>5617</v>
      </c>
      <c r="M171" s="1" t="s">
        <v>5471</v>
      </c>
      <c r="O171" s="1" t="s">
        <v>5479</v>
      </c>
      <c r="P171" s="1" t="s">
        <v>5918</v>
      </c>
      <c r="S171" s="1">
        <v>0</v>
      </c>
      <c r="T171" s="1">
        <v>100</v>
      </c>
      <c r="U171" s="1" t="s">
        <v>5934</v>
      </c>
      <c r="V171" s="1" t="s">
        <v>5933</v>
      </c>
      <c r="X171" s="1" t="s">
        <v>5411</v>
      </c>
      <c r="Y171" s="2" t="s">
        <v>249</v>
      </c>
      <c r="Z171" s="1" t="s">
        <v>5357</v>
      </c>
      <c r="AA171" s="1" t="s">
        <v>5412</v>
      </c>
      <c r="AB171" s="1" t="s">
        <v>1544</v>
      </c>
      <c r="AC171" s="2" t="s">
        <v>4912</v>
      </c>
      <c r="AD171" s="1" t="s">
        <v>5416</v>
      </c>
      <c r="AE171" s="1">
        <v>1</v>
      </c>
    </row>
    <row r="172" spans="1:31">
      <c r="A172" s="1">
        <v>69322</v>
      </c>
      <c r="B172" s="1" t="s">
        <v>5348</v>
      </c>
      <c r="C172" s="1" t="s">
        <v>5349</v>
      </c>
      <c r="E172" s="1" t="s">
        <v>806</v>
      </c>
      <c r="F172" s="1" t="s">
        <v>5350</v>
      </c>
      <c r="G172" s="1" t="s">
        <v>5935</v>
      </c>
      <c r="H172" s="1" t="s">
        <v>5433</v>
      </c>
      <c r="I172" s="1" t="s">
        <v>5353</v>
      </c>
      <c r="J172" s="1" t="s">
        <v>5936</v>
      </c>
      <c r="L172" s="2" t="s">
        <v>5617</v>
      </c>
      <c r="M172" s="1" t="s">
        <v>5471</v>
      </c>
      <c r="N172" s="1" t="s">
        <v>5421</v>
      </c>
      <c r="O172" s="1" t="s">
        <v>5457</v>
      </c>
      <c r="P172" s="1" t="s">
        <v>5918</v>
      </c>
      <c r="S172" s="1">
        <v>0</v>
      </c>
      <c r="T172" s="1">
        <v>100</v>
      </c>
      <c r="U172" s="1" t="s">
        <v>5937</v>
      </c>
      <c r="X172" s="1" t="s">
        <v>5411</v>
      </c>
      <c r="Y172" s="2" t="s">
        <v>602</v>
      </c>
      <c r="Z172" s="1" t="s">
        <v>5357</v>
      </c>
      <c r="AA172" s="1" t="s">
        <v>5412</v>
      </c>
      <c r="AB172" s="1" t="s">
        <v>1544</v>
      </c>
      <c r="AC172" s="2" t="s">
        <v>248</v>
      </c>
      <c r="AD172" s="1" t="s">
        <v>5416</v>
      </c>
      <c r="AE172" s="1">
        <v>1</v>
      </c>
    </row>
    <row r="173" spans="1:31">
      <c r="A173" s="1">
        <v>69321</v>
      </c>
      <c r="B173" s="1" t="s">
        <v>5348</v>
      </c>
      <c r="C173" s="1" t="s">
        <v>5349</v>
      </c>
      <c r="E173" s="1" t="s">
        <v>977</v>
      </c>
      <c r="F173" s="1" t="s">
        <v>5350</v>
      </c>
      <c r="G173" s="1" t="s">
        <v>5938</v>
      </c>
      <c r="H173" s="1" t="s">
        <v>5455</v>
      </c>
      <c r="I173" s="1" t="s">
        <v>5735</v>
      </c>
      <c r="J173" s="1" t="s">
        <v>5939</v>
      </c>
      <c r="L173" s="2" t="s">
        <v>5617</v>
      </c>
      <c r="M173" s="1" t="s">
        <v>5605</v>
      </c>
      <c r="O173" s="1" t="s">
        <v>5605</v>
      </c>
      <c r="P173" s="1" t="s">
        <v>5918</v>
      </c>
      <c r="S173" s="1">
        <v>0</v>
      </c>
      <c r="T173" s="1">
        <v>0</v>
      </c>
      <c r="U173" s="1" t="s">
        <v>5940</v>
      </c>
      <c r="V173" s="1" t="s">
        <v>5939</v>
      </c>
      <c r="X173" s="1" t="s">
        <v>5411</v>
      </c>
      <c r="Y173" s="2" t="s">
        <v>297</v>
      </c>
      <c r="Z173" s="1" t="s">
        <v>5357</v>
      </c>
      <c r="AA173" s="1" t="s">
        <v>5412</v>
      </c>
      <c r="AB173" s="1" t="s">
        <v>1544</v>
      </c>
      <c r="AC173" s="2" t="s">
        <v>4983</v>
      </c>
      <c r="AE173" s="1">
        <v>1</v>
      </c>
    </row>
    <row r="174" spans="1:31">
      <c r="A174" s="1">
        <v>69320</v>
      </c>
      <c r="B174" s="1" t="s">
        <v>5348</v>
      </c>
      <c r="C174" s="1" t="s">
        <v>5349</v>
      </c>
      <c r="E174" s="1" t="s">
        <v>977</v>
      </c>
      <c r="F174" s="1" t="s">
        <v>5350</v>
      </c>
      <c r="G174" s="1" t="s">
        <v>5941</v>
      </c>
      <c r="H174" s="1" t="s">
        <v>5455</v>
      </c>
      <c r="I174" s="1" t="s">
        <v>5735</v>
      </c>
      <c r="J174" s="1" t="s">
        <v>5942</v>
      </c>
      <c r="L174" s="2" t="s">
        <v>5617</v>
      </c>
      <c r="M174" s="1" t="s">
        <v>5471</v>
      </c>
      <c r="O174" s="1" t="s">
        <v>5479</v>
      </c>
      <c r="P174" s="1" t="s">
        <v>5918</v>
      </c>
      <c r="S174" s="1">
        <v>0</v>
      </c>
      <c r="T174" s="1">
        <v>0</v>
      </c>
      <c r="U174" s="1" t="s">
        <v>5943</v>
      </c>
      <c r="V174" s="1" t="s">
        <v>5942</v>
      </c>
      <c r="X174" s="1" t="s">
        <v>5411</v>
      </c>
      <c r="Y174" s="2" t="s">
        <v>297</v>
      </c>
      <c r="Z174" s="1" t="s">
        <v>5357</v>
      </c>
      <c r="AA174" s="1" t="s">
        <v>5412</v>
      </c>
      <c r="AB174" s="1" t="s">
        <v>1544</v>
      </c>
      <c r="AC174" s="2" t="s">
        <v>4983</v>
      </c>
      <c r="AE174" s="1">
        <v>1</v>
      </c>
    </row>
    <row r="175" spans="1:31">
      <c r="A175" s="1">
        <v>69315</v>
      </c>
      <c r="B175" s="1" t="s">
        <v>5348</v>
      </c>
      <c r="C175" s="1" t="s">
        <v>5349</v>
      </c>
      <c r="E175" s="1" t="s">
        <v>977</v>
      </c>
      <c r="F175" s="1" t="s">
        <v>5350</v>
      </c>
      <c r="G175" s="1" t="s">
        <v>5944</v>
      </c>
      <c r="H175" s="1" t="s">
        <v>5455</v>
      </c>
      <c r="I175" s="1" t="s">
        <v>5735</v>
      </c>
      <c r="J175" s="1" t="s">
        <v>5945</v>
      </c>
      <c r="L175" s="2" t="s">
        <v>5617</v>
      </c>
      <c r="M175" s="1" t="s">
        <v>5605</v>
      </c>
      <c r="O175" s="1" t="s">
        <v>5605</v>
      </c>
      <c r="P175" s="1" t="s">
        <v>5918</v>
      </c>
      <c r="S175" s="1">
        <v>0</v>
      </c>
      <c r="T175" s="1">
        <v>0</v>
      </c>
      <c r="U175" s="1" t="s">
        <v>5946</v>
      </c>
      <c r="V175" s="1" t="s">
        <v>5945</v>
      </c>
      <c r="X175" s="1" t="s">
        <v>5411</v>
      </c>
      <c r="Y175" s="2" t="s">
        <v>249</v>
      </c>
      <c r="Z175" s="1" t="s">
        <v>5357</v>
      </c>
      <c r="AA175" s="1" t="s">
        <v>5412</v>
      </c>
      <c r="AB175" s="1" t="s">
        <v>1544</v>
      </c>
      <c r="AC175" s="2" t="s">
        <v>248</v>
      </c>
      <c r="AE175" s="1">
        <v>1</v>
      </c>
    </row>
    <row r="176" spans="1:31">
      <c r="A176" s="1">
        <v>69313</v>
      </c>
      <c r="B176" s="1" t="s">
        <v>5348</v>
      </c>
      <c r="C176" s="1" t="s">
        <v>5349</v>
      </c>
      <c r="E176" s="1" t="s">
        <v>977</v>
      </c>
      <c r="F176" s="1" t="s">
        <v>5350</v>
      </c>
      <c r="G176" s="1" t="s">
        <v>5947</v>
      </c>
      <c r="H176" s="1" t="s">
        <v>5455</v>
      </c>
      <c r="I176" s="1" t="s">
        <v>5948</v>
      </c>
      <c r="J176" s="1" t="s">
        <v>5949</v>
      </c>
      <c r="L176" s="2" t="s">
        <v>5617</v>
      </c>
      <c r="M176" s="1" t="s">
        <v>5617</v>
      </c>
      <c r="O176" s="1" t="s">
        <v>5471</v>
      </c>
      <c r="P176" s="1" t="s">
        <v>5918</v>
      </c>
      <c r="S176" s="1">
        <v>0</v>
      </c>
      <c r="T176" s="1">
        <v>100</v>
      </c>
      <c r="U176" s="1" t="s">
        <v>5950</v>
      </c>
      <c r="V176" s="1" t="s">
        <v>5949</v>
      </c>
      <c r="X176" s="1" t="s">
        <v>5411</v>
      </c>
      <c r="Y176" s="2" t="s">
        <v>249</v>
      </c>
      <c r="Z176" s="1" t="s">
        <v>5357</v>
      </c>
      <c r="AA176" s="1" t="s">
        <v>5557</v>
      </c>
      <c r="AB176" s="1" t="s">
        <v>1544</v>
      </c>
      <c r="AC176" s="2" t="s">
        <v>4904</v>
      </c>
      <c r="AD176" s="1" t="s">
        <v>5951</v>
      </c>
      <c r="AE176" s="1">
        <v>1</v>
      </c>
    </row>
    <row r="177" spans="1:29">
      <c r="A177" s="1">
        <v>69312</v>
      </c>
      <c r="B177" s="1" t="s">
        <v>5348</v>
      </c>
      <c r="C177" s="1" t="s">
        <v>5349</v>
      </c>
      <c r="E177" s="1" t="s">
        <v>972</v>
      </c>
      <c r="F177" s="1" t="s">
        <v>5350</v>
      </c>
      <c r="G177" s="1" t="s">
        <v>5952</v>
      </c>
      <c r="H177" s="1" t="s">
        <v>5455</v>
      </c>
      <c r="I177" s="1" t="s">
        <v>5362</v>
      </c>
      <c r="J177" s="1" t="s">
        <v>5953</v>
      </c>
      <c r="L177" s="2" t="s">
        <v>5617</v>
      </c>
      <c r="P177" s="1" t="s">
        <v>5918</v>
      </c>
      <c r="S177" s="1">
        <v>0</v>
      </c>
      <c r="T177" s="1">
        <v>0</v>
      </c>
      <c r="U177" s="1" t="s">
        <v>5954</v>
      </c>
      <c r="V177" s="1" t="s">
        <v>5953</v>
      </c>
      <c r="Y177" s="2" t="s">
        <v>249</v>
      </c>
      <c r="Z177" s="1" t="s">
        <v>5357</v>
      </c>
      <c r="AB177" s="1" t="s">
        <v>1544</v>
      </c>
      <c r="AC177" s="2" t="s">
        <v>4904</v>
      </c>
    </row>
    <row r="178" spans="1:31">
      <c r="A178" s="1">
        <v>69311</v>
      </c>
      <c r="B178" s="1" t="s">
        <v>5348</v>
      </c>
      <c r="C178" s="1" t="s">
        <v>5349</v>
      </c>
      <c r="E178" s="1" t="s">
        <v>977</v>
      </c>
      <c r="F178" s="1" t="s">
        <v>5350</v>
      </c>
      <c r="G178" s="1" t="s">
        <v>5955</v>
      </c>
      <c r="H178" s="1" t="s">
        <v>5418</v>
      </c>
      <c r="I178" s="1" t="s">
        <v>5735</v>
      </c>
      <c r="J178" s="1" t="s">
        <v>5956</v>
      </c>
      <c r="L178" s="2" t="s">
        <v>5617</v>
      </c>
      <c r="M178" s="1" t="s">
        <v>5605</v>
      </c>
      <c r="O178" s="1" t="s">
        <v>5605</v>
      </c>
      <c r="P178" s="1" t="s">
        <v>5918</v>
      </c>
      <c r="S178" s="1">
        <v>0</v>
      </c>
      <c r="T178" s="1">
        <v>0</v>
      </c>
      <c r="U178" s="1" t="s">
        <v>5957</v>
      </c>
      <c r="V178" s="1" t="s">
        <v>5956</v>
      </c>
      <c r="X178" s="1" t="s">
        <v>5411</v>
      </c>
      <c r="Y178" s="2" t="s">
        <v>297</v>
      </c>
      <c r="Z178" s="1" t="s">
        <v>5357</v>
      </c>
      <c r="AA178" s="1" t="s">
        <v>5412</v>
      </c>
      <c r="AB178" s="1" t="s">
        <v>1544</v>
      </c>
      <c r="AC178" s="2" t="s">
        <v>4983</v>
      </c>
      <c r="AE178" s="1">
        <v>1</v>
      </c>
    </row>
    <row r="179" spans="1:31">
      <c r="A179" s="1">
        <v>69309</v>
      </c>
      <c r="B179" s="1" t="s">
        <v>5348</v>
      </c>
      <c r="C179" s="1" t="s">
        <v>5349</v>
      </c>
      <c r="E179" s="1" t="s">
        <v>977</v>
      </c>
      <c r="F179" s="1" t="s">
        <v>5350</v>
      </c>
      <c r="G179" s="1" t="s">
        <v>5958</v>
      </c>
      <c r="H179" s="1" t="s">
        <v>5455</v>
      </c>
      <c r="I179" s="1" t="s">
        <v>5362</v>
      </c>
      <c r="J179" s="1" t="s">
        <v>5959</v>
      </c>
      <c r="L179" s="2" t="s">
        <v>5617</v>
      </c>
      <c r="M179" s="1" t="s">
        <v>5605</v>
      </c>
      <c r="O179" s="1" t="s">
        <v>5471</v>
      </c>
      <c r="P179" s="1" t="s">
        <v>5918</v>
      </c>
      <c r="S179" s="1">
        <v>0</v>
      </c>
      <c r="T179" s="1">
        <v>0</v>
      </c>
      <c r="U179" s="1" t="s">
        <v>5960</v>
      </c>
      <c r="V179" s="1" t="s">
        <v>5959</v>
      </c>
      <c r="X179" s="1" t="s">
        <v>5411</v>
      </c>
      <c r="Y179" s="2" t="s">
        <v>249</v>
      </c>
      <c r="Z179" s="1" t="s">
        <v>5357</v>
      </c>
      <c r="AA179" s="1" t="s">
        <v>5412</v>
      </c>
      <c r="AB179" s="1" t="s">
        <v>1544</v>
      </c>
      <c r="AC179" s="2" t="s">
        <v>4904</v>
      </c>
      <c r="AE179" s="1">
        <v>1</v>
      </c>
    </row>
    <row r="180" spans="1:31">
      <c r="A180" s="1">
        <v>69307</v>
      </c>
      <c r="B180" s="1" t="s">
        <v>5348</v>
      </c>
      <c r="C180" s="1" t="s">
        <v>5349</v>
      </c>
      <c r="E180" s="1" t="s">
        <v>977</v>
      </c>
      <c r="F180" s="1" t="s">
        <v>5350</v>
      </c>
      <c r="G180" s="1" t="s">
        <v>5961</v>
      </c>
      <c r="H180" s="1" t="s">
        <v>5455</v>
      </c>
      <c r="I180" s="1" t="s">
        <v>5353</v>
      </c>
      <c r="J180" s="1" t="s">
        <v>5962</v>
      </c>
      <c r="L180" s="2" t="s">
        <v>5617</v>
      </c>
      <c r="N180" s="1" t="s">
        <v>5452</v>
      </c>
      <c r="O180" s="1" t="s">
        <v>5471</v>
      </c>
      <c r="P180" s="1" t="s">
        <v>5918</v>
      </c>
      <c r="R180" s="1">
        <v>3</v>
      </c>
      <c r="S180" s="1">
        <v>0</v>
      </c>
      <c r="T180" s="1">
        <v>100</v>
      </c>
      <c r="U180" s="1" t="s">
        <v>5963</v>
      </c>
      <c r="V180" s="1" t="s">
        <v>5962</v>
      </c>
      <c r="X180" s="1" t="s">
        <v>5411</v>
      </c>
      <c r="Y180" s="2" t="s">
        <v>249</v>
      </c>
      <c r="Z180" s="1" t="s">
        <v>5357</v>
      </c>
      <c r="AA180" s="1" t="s">
        <v>5412</v>
      </c>
      <c r="AB180" s="1" t="s">
        <v>296</v>
      </c>
      <c r="AC180" s="2" t="s">
        <v>296</v>
      </c>
      <c r="AE180" s="1">
        <v>3</v>
      </c>
    </row>
    <row r="181" spans="1:31">
      <c r="A181" s="1">
        <v>69287</v>
      </c>
      <c r="B181" s="1" t="s">
        <v>5348</v>
      </c>
      <c r="C181" s="1" t="s">
        <v>5349</v>
      </c>
      <c r="E181" s="1" t="s">
        <v>977</v>
      </c>
      <c r="F181" s="1" t="s">
        <v>5350</v>
      </c>
      <c r="G181" s="1" t="s">
        <v>5964</v>
      </c>
      <c r="H181" s="1" t="s">
        <v>5455</v>
      </c>
      <c r="I181" s="1" t="s">
        <v>5441</v>
      </c>
      <c r="J181" s="1" t="s">
        <v>5965</v>
      </c>
      <c r="L181" s="2" t="s">
        <v>5617</v>
      </c>
      <c r="M181" s="1" t="s">
        <v>5605</v>
      </c>
      <c r="O181" s="1" t="s">
        <v>5479</v>
      </c>
      <c r="P181" s="1" t="s">
        <v>5966</v>
      </c>
      <c r="S181" s="1">
        <v>0</v>
      </c>
      <c r="T181" s="1">
        <v>100</v>
      </c>
      <c r="U181" s="1" t="s">
        <v>5967</v>
      </c>
      <c r="V181" s="1" t="s">
        <v>5965</v>
      </c>
      <c r="X181" s="1" t="s">
        <v>5411</v>
      </c>
      <c r="Y181" s="2" t="s">
        <v>249</v>
      </c>
      <c r="Z181" s="1" t="s">
        <v>5357</v>
      </c>
      <c r="AA181" s="1" t="s">
        <v>5412</v>
      </c>
      <c r="AB181" s="1" t="s">
        <v>1544</v>
      </c>
      <c r="AC181" s="2" t="s">
        <v>4904</v>
      </c>
      <c r="AD181" s="1" t="s">
        <v>5416</v>
      </c>
      <c r="AE181" s="1">
        <v>1</v>
      </c>
    </row>
    <row r="182" spans="1:30">
      <c r="A182" s="1">
        <v>69274</v>
      </c>
      <c r="B182" s="1" t="s">
        <v>5348</v>
      </c>
      <c r="C182" s="1" t="s">
        <v>5349</v>
      </c>
      <c r="E182" s="1" t="s">
        <v>972</v>
      </c>
      <c r="F182" s="1" t="s">
        <v>5350</v>
      </c>
      <c r="G182" s="1" t="s">
        <v>5968</v>
      </c>
      <c r="H182" s="1" t="s">
        <v>5455</v>
      </c>
      <c r="I182" s="1" t="s">
        <v>5455</v>
      </c>
      <c r="J182" s="1" t="s">
        <v>5969</v>
      </c>
      <c r="L182" s="2" t="s">
        <v>5617</v>
      </c>
      <c r="O182" s="1" t="s">
        <v>5471</v>
      </c>
      <c r="P182" s="1" t="s">
        <v>5966</v>
      </c>
      <c r="S182" s="1">
        <v>0</v>
      </c>
      <c r="T182" s="1">
        <v>100</v>
      </c>
      <c r="U182" s="1" t="s">
        <v>5970</v>
      </c>
      <c r="V182" s="1" t="s">
        <v>5969</v>
      </c>
      <c r="Y182" s="2" t="s">
        <v>249</v>
      </c>
      <c r="Z182" s="1" t="s">
        <v>5357</v>
      </c>
      <c r="AB182" s="1" t="s">
        <v>1544</v>
      </c>
      <c r="AC182" s="2" t="s">
        <v>4904</v>
      </c>
      <c r="AD182" s="1" t="s">
        <v>5951</v>
      </c>
    </row>
    <row r="183" spans="1:31">
      <c r="A183" s="1">
        <v>69264</v>
      </c>
      <c r="B183" s="1" t="s">
        <v>5348</v>
      </c>
      <c r="C183" s="1" t="s">
        <v>5349</v>
      </c>
      <c r="E183" s="1" t="s">
        <v>977</v>
      </c>
      <c r="F183" s="1" t="s">
        <v>5350</v>
      </c>
      <c r="G183" s="1" t="s">
        <v>5971</v>
      </c>
      <c r="H183" s="1" t="s">
        <v>5418</v>
      </c>
      <c r="I183" s="1" t="s">
        <v>5353</v>
      </c>
      <c r="J183" s="1" t="s">
        <v>5972</v>
      </c>
      <c r="L183" s="2" t="s">
        <v>5617</v>
      </c>
      <c r="N183" s="1" t="s">
        <v>5421</v>
      </c>
      <c r="O183" s="1" t="s">
        <v>5605</v>
      </c>
      <c r="P183" s="1" t="s">
        <v>5966</v>
      </c>
      <c r="R183" s="1">
        <v>2</v>
      </c>
      <c r="S183" s="1">
        <v>0</v>
      </c>
      <c r="T183" s="1">
        <v>100</v>
      </c>
      <c r="U183" s="1" t="s">
        <v>5973</v>
      </c>
      <c r="V183" s="1" t="s">
        <v>5972</v>
      </c>
      <c r="X183" s="1" t="s">
        <v>5436</v>
      </c>
      <c r="Y183" s="2" t="s">
        <v>249</v>
      </c>
      <c r="Z183" s="1" t="s">
        <v>5357</v>
      </c>
      <c r="AA183" s="1" t="s">
        <v>5412</v>
      </c>
      <c r="AB183" s="1" t="s">
        <v>1544</v>
      </c>
      <c r="AC183" s="2" t="s">
        <v>918</v>
      </c>
      <c r="AE183" s="1">
        <v>2</v>
      </c>
    </row>
    <row r="184" spans="1:29">
      <c r="A184" s="1">
        <v>69261</v>
      </c>
      <c r="B184" s="1" t="s">
        <v>5348</v>
      </c>
      <c r="C184" s="1" t="s">
        <v>5349</v>
      </c>
      <c r="E184" s="1" t="s">
        <v>972</v>
      </c>
      <c r="F184" s="1" t="s">
        <v>5350</v>
      </c>
      <c r="G184" s="1" t="s">
        <v>5974</v>
      </c>
      <c r="H184" s="1" t="s">
        <v>5975</v>
      </c>
      <c r="I184" s="1" t="s">
        <v>5975</v>
      </c>
      <c r="J184" s="1" t="s">
        <v>5976</v>
      </c>
      <c r="L184" s="2" t="s">
        <v>5617</v>
      </c>
      <c r="P184" s="1" t="s">
        <v>5966</v>
      </c>
      <c r="S184" s="1">
        <v>0</v>
      </c>
      <c r="T184" s="1">
        <v>0</v>
      </c>
      <c r="U184" s="1" t="s">
        <v>5977</v>
      </c>
      <c r="V184" s="1" t="s">
        <v>5976</v>
      </c>
      <c r="Y184" s="2" t="s">
        <v>602</v>
      </c>
      <c r="Z184" s="1" t="s">
        <v>5357</v>
      </c>
      <c r="AB184" s="1" t="s">
        <v>1544</v>
      </c>
      <c r="AC184" s="2" t="s">
        <v>5535</v>
      </c>
    </row>
    <row r="185" spans="1:31">
      <c r="A185" s="1">
        <v>69259</v>
      </c>
      <c r="B185" s="1" t="s">
        <v>5348</v>
      </c>
      <c r="C185" s="1" t="s">
        <v>5349</v>
      </c>
      <c r="E185" s="1" t="s">
        <v>977</v>
      </c>
      <c r="F185" s="1" t="s">
        <v>5350</v>
      </c>
      <c r="G185" s="1" t="s">
        <v>5978</v>
      </c>
      <c r="H185" s="1" t="s">
        <v>5418</v>
      </c>
      <c r="I185" s="1" t="s">
        <v>5735</v>
      </c>
      <c r="J185" s="1" t="s">
        <v>5979</v>
      </c>
      <c r="L185" s="2" t="s">
        <v>5617</v>
      </c>
      <c r="M185" s="1" t="s">
        <v>5605</v>
      </c>
      <c r="O185" s="1" t="s">
        <v>5605</v>
      </c>
      <c r="P185" s="1" t="s">
        <v>5966</v>
      </c>
      <c r="S185" s="1">
        <v>0</v>
      </c>
      <c r="T185" s="1">
        <v>0</v>
      </c>
      <c r="U185" s="1" t="s">
        <v>5980</v>
      </c>
      <c r="V185" s="1" t="s">
        <v>5979</v>
      </c>
      <c r="X185" s="1" t="s">
        <v>5411</v>
      </c>
      <c r="Y185" s="2" t="s">
        <v>297</v>
      </c>
      <c r="Z185" s="1" t="s">
        <v>5357</v>
      </c>
      <c r="AA185" s="1" t="s">
        <v>5412</v>
      </c>
      <c r="AB185" s="1" t="s">
        <v>1544</v>
      </c>
      <c r="AC185" s="2" t="s">
        <v>4983</v>
      </c>
      <c r="AE185" s="1">
        <v>1</v>
      </c>
    </row>
    <row r="186" spans="1:29">
      <c r="A186" s="1">
        <v>69252</v>
      </c>
      <c r="B186" s="1" t="s">
        <v>5348</v>
      </c>
      <c r="C186" s="1" t="s">
        <v>5349</v>
      </c>
      <c r="E186" s="1" t="s">
        <v>972</v>
      </c>
      <c r="F186" s="1" t="s">
        <v>5350</v>
      </c>
      <c r="G186" s="1" t="s">
        <v>5981</v>
      </c>
      <c r="H186" s="1" t="s">
        <v>5975</v>
      </c>
      <c r="I186" s="1" t="s">
        <v>5975</v>
      </c>
      <c r="J186" s="1" t="s">
        <v>5982</v>
      </c>
      <c r="L186" s="2" t="s">
        <v>5617</v>
      </c>
      <c r="P186" s="1" t="s">
        <v>5966</v>
      </c>
      <c r="S186" s="1">
        <v>0</v>
      </c>
      <c r="T186" s="1">
        <v>0</v>
      </c>
      <c r="U186" s="1" t="s">
        <v>5983</v>
      </c>
      <c r="V186" s="1" t="s">
        <v>5982</v>
      </c>
      <c r="Y186" s="2" t="s">
        <v>249</v>
      </c>
      <c r="Z186" s="1" t="s">
        <v>5357</v>
      </c>
      <c r="AB186" s="1" t="s">
        <v>1544</v>
      </c>
      <c r="AC186" s="2" t="s">
        <v>5535</v>
      </c>
    </row>
    <row r="187" spans="1:31">
      <c r="A187" s="1">
        <v>69251</v>
      </c>
      <c r="B187" s="1" t="s">
        <v>5348</v>
      </c>
      <c r="C187" s="1" t="s">
        <v>5349</v>
      </c>
      <c r="E187" s="1" t="s">
        <v>806</v>
      </c>
      <c r="F187" s="1" t="s">
        <v>5350</v>
      </c>
      <c r="G187" s="1" t="s">
        <v>5984</v>
      </c>
      <c r="H187" s="1" t="s">
        <v>5975</v>
      </c>
      <c r="I187" s="1" t="s">
        <v>5353</v>
      </c>
      <c r="J187" s="1" t="s">
        <v>5985</v>
      </c>
      <c r="L187" s="2" t="s">
        <v>5617</v>
      </c>
      <c r="M187" s="1" t="s">
        <v>5457</v>
      </c>
      <c r="N187" s="1" t="s">
        <v>5421</v>
      </c>
      <c r="O187" s="1" t="s">
        <v>5457</v>
      </c>
      <c r="P187" s="1" t="s">
        <v>5966</v>
      </c>
      <c r="S187" s="1">
        <v>0</v>
      </c>
      <c r="T187" s="1">
        <v>0</v>
      </c>
      <c r="U187" s="1" t="s">
        <v>5986</v>
      </c>
      <c r="X187" s="1" t="s">
        <v>5411</v>
      </c>
      <c r="Y187" s="2" t="s">
        <v>249</v>
      </c>
      <c r="Z187" s="1" t="s">
        <v>5357</v>
      </c>
      <c r="AA187" s="1" t="s">
        <v>5557</v>
      </c>
      <c r="AB187" s="1" t="s">
        <v>1544</v>
      </c>
      <c r="AC187" s="2" t="s">
        <v>5535</v>
      </c>
      <c r="AE187" s="1">
        <v>2</v>
      </c>
    </row>
    <row r="188" spans="1:31">
      <c r="A188" s="1">
        <v>69250</v>
      </c>
      <c r="B188" s="1" t="s">
        <v>5348</v>
      </c>
      <c r="C188" s="1" t="s">
        <v>5349</v>
      </c>
      <c r="E188" s="1" t="s">
        <v>977</v>
      </c>
      <c r="F188" s="1" t="s">
        <v>5350</v>
      </c>
      <c r="G188" s="1" t="s">
        <v>5987</v>
      </c>
      <c r="H188" s="1" t="s">
        <v>5418</v>
      </c>
      <c r="I188" s="1" t="s">
        <v>5735</v>
      </c>
      <c r="J188" s="1" t="s">
        <v>5988</v>
      </c>
      <c r="L188" s="2" t="s">
        <v>5617</v>
      </c>
      <c r="M188" s="1" t="s">
        <v>5605</v>
      </c>
      <c r="O188" s="1" t="s">
        <v>5605</v>
      </c>
      <c r="P188" s="1" t="s">
        <v>5966</v>
      </c>
      <c r="S188" s="1">
        <v>0</v>
      </c>
      <c r="T188" s="1">
        <v>0</v>
      </c>
      <c r="U188" s="1" t="s">
        <v>5989</v>
      </c>
      <c r="V188" s="1" t="s">
        <v>5988</v>
      </c>
      <c r="X188" s="1" t="s">
        <v>5411</v>
      </c>
      <c r="Y188" s="2" t="s">
        <v>249</v>
      </c>
      <c r="Z188" s="1" t="s">
        <v>5357</v>
      </c>
      <c r="AA188" s="1" t="s">
        <v>5412</v>
      </c>
      <c r="AB188" s="1" t="s">
        <v>1544</v>
      </c>
      <c r="AC188" s="2" t="s">
        <v>4983</v>
      </c>
      <c r="AE188" s="1">
        <v>1</v>
      </c>
    </row>
    <row r="189" spans="1:31">
      <c r="A189" s="1">
        <v>69248</v>
      </c>
      <c r="B189" s="1" t="s">
        <v>5348</v>
      </c>
      <c r="C189" s="1" t="s">
        <v>5349</v>
      </c>
      <c r="E189" s="1" t="s">
        <v>977</v>
      </c>
      <c r="F189" s="1" t="s">
        <v>5350</v>
      </c>
      <c r="G189" s="1" t="s">
        <v>5990</v>
      </c>
      <c r="H189" s="1" t="s">
        <v>5418</v>
      </c>
      <c r="I189" s="1" t="s">
        <v>5735</v>
      </c>
      <c r="J189" s="1" t="s">
        <v>5905</v>
      </c>
      <c r="L189" s="2" t="s">
        <v>5617</v>
      </c>
      <c r="M189" s="1" t="s">
        <v>5605</v>
      </c>
      <c r="O189" s="1" t="s">
        <v>5605</v>
      </c>
      <c r="P189" s="1" t="s">
        <v>5966</v>
      </c>
      <c r="S189" s="1">
        <v>0</v>
      </c>
      <c r="T189" s="1">
        <v>0</v>
      </c>
      <c r="U189" s="1" t="s">
        <v>5991</v>
      </c>
      <c r="V189" s="1" t="s">
        <v>5905</v>
      </c>
      <c r="X189" s="1" t="s">
        <v>5411</v>
      </c>
      <c r="Y189" s="2" t="s">
        <v>249</v>
      </c>
      <c r="Z189" s="1" t="s">
        <v>5357</v>
      </c>
      <c r="AA189" s="1" t="s">
        <v>5412</v>
      </c>
      <c r="AB189" s="1" t="s">
        <v>1544</v>
      </c>
      <c r="AC189" s="2" t="s">
        <v>4983</v>
      </c>
      <c r="AE189" s="1">
        <v>1</v>
      </c>
    </row>
    <row r="190" spans="1:29">
      <c r="A190" s="1">
        <v>69245</v>
      </c>
      <c r="B190" s="1" t="s">
        <v>5348</v>
      </c>
      <c r="C190" s="1" t="s">
        <v>5349</v>
      </c>
      <c r="E190" s="1" t="s">
        <v>972</v>
      </c>
      <c r="F190" s="1" t="s">
        <v>5350</v>
      </c>
      <c r="G190" s="1" t="s">
        <v>5992</v>
      </c>
      <c r="H190" s="1" t="s">
        <v>5365</v>
      </c>
      <c r="I190" s="1" t="s">
        <v>5365</v>
      </c>
      <c r="J190" s="1" t="s">
        <v>5993</v>
      </c>
      <c r="L190" s="2" t="s">
        <v>5617</v>
      </c>
      <c r="P190" s="1" t="s">
        <v>5966</v>
      </c>
      <c r="S190" s="1">
        <v>0</v>
      </c>
      <c r="T190" s="1">
        <v>0</v>
      </c>
      <c r="U190" s="1" t="s">
        <v>5994</v>
      </c>
      <c r="V190" s="1" t="s">
        <v>5993</v>
      </c>
      <c r="Y190" s="2" t="s">
        <v>249</v>
      </c>
      <c r="Z190" s="1" t="s">
        <v>5357</v>
      </c>
      <c r="AB190" s="1" t="s">
        <v>1544</v>
      </c>
      <c r="AC190" s="2" t="s">
        <v>4983</v>
      </c>
    </row>
    <row r="191" spans="1:31">
      <c r="A191" s="1">
        <v>69243</v>
      </c>
      <c r="B191" s="1" t="s">
        <v>5348</v>
      </c>
      <c r="C191" s="1" t="s">
        <v>5349</v>
      </c>
      <c r="E191" s="1" t="s">
        <v>977</v>
      </c>
      <c r="F191" s="1" t="s">
        <v>5350</v>
      </c>
      <c r="G191" s="1" t="s">
        <v>5995</v>
      </c>
      <c r="H191" s="1" t="s">
        <v>5365</v>
      </c>
      <c r="I191" s="1" t="s">
        <v>5441</v>
      </c>
      <c r="J191" s="1" t="s">
        <v>5996</v>
      </c>
      <c r="L191" s="2" t="s">
        <v>5617</v>
      </c>
      <c r="M191" s="1" t="s">
        <v>5605</v>
      </c>
      <c r="O191" s="1" t="s">
        <v>5605</v>
      </c>
      <c r="P191" s="1" t="s">
        <v>5966</v>
      </c>
      <c r="S191" s="1">
        <v>0</v>
      </c>
      <c r="T191" s="1">
        <v>100</v>
      </c>
      <c r="U191" s="1" t="s">
        <v>5997</v>
      </c>
      <c r="V191" s="1" t="s">
        <v>5996</v>
      </c>
      <c r="X191" s="1" t="s">
        <v>5411</v>
      </c>
      <c r="Y191" s="2" t="s">
        <v>249</v>
      </c>
      <c r="Z191" s="1" t="s">
        <v>5357</v>
      </c>
      <c r="AA191" s="1" t="s">
        <v>5412</v>
      </c>
      <c r="AB191" s="1" t="s">
        <v>1544</v>
      </c>
      <c r="AC191" s="2" t="s">
        <v>5444</v>
      </c>
      <c r="AD191" s="1" t="s">
        <v>5416</v>
      </c>
      <c r="AE191" s="1">
        <v>1</v>
      </c>
    </row>
    <row r="192" spans="1:31">
      <c r="A192" s="1">
        <v>69242</v>
      </c>
      <c r="B192" s="1" t="s">
        <v>5348</v>
      </c>
      <c r="C192" s="1" t="s">
        <v>5349</v>
      </c>
      <c r="E192" s="1" t="s">
        <v>977</v>
      </c>
      <c r="F192" s="1" t="s">
        <v>5350</v>
      </c>
      <c r="G192" s="1" t="s">
        <v>5998</v>
      </c>
      <c r="H192" s="1" t="s">
        <v>5418</v>
      </c>
      <c r="I192" s="1" t="s">
        <v>5735</v>
      </c>
      <c r="J192" s="1" t="s">
        <v>5999</v>
      </c>
      <c r="L192" s="2" t="s">
        <v>5617</v>
      </c>
      <c r="M192" s="1" t="s">
        <v>5471</v>
      </c>
      <c r="O192" s="1" t="s">
        <v>5471</v>
      </c>
      <c r="P192" s="1" t="s">
        <v>5966</v>
      </c>
      <c r="S192" s="1">
        <v>0</v>
      </c>
      <c r="T192" s="1">
        <v>0</v>
      </c>
      <c r="U192" s="1" t="s">
        <v>6000</v>
      </c>
      <c r="V192" s="1" t="s">
        <v>5999</v>
      </c>
      <c r="X192" s="1" t="s">
        <v>5411</v>
      </c>
      <c r="Y192" s="2" t="s">
        <v>297</v>
      </c>
      <c r="Z192" s="1" t="s">
        <v>5357</v>
      </c>
      <c r="AA192" s="1" t="s">
        <v>5412</v>
      </c>
      <c r="AB192" s="1" t="s">
        <v>1544</v>
      </c>
      <c r="AC192" s="2" t="s">
        <v>4983</v>
      </c>
      <c r="AE192" s="1">
        <v>1</v>
      </c>
    </row>
    <row r="193" spans="1:31">
      <c r="A193" s="1">
        <v>69240</v>
      </c>
      <c r="B193" s="1" t="s">
        <v>5348</v>
      </c>
      <c r="C193" s="1" t="s">
        <v>5349</v>
      </c>
      <c r="E193" s="1" t="s">
        <v>977</v>
      </c>
      <c r="F193" s="1" t="s">
        <v>5350</v>
      </c>
      <c r="G193" s="1" t="s">
        <v>6001</v>
      </c>
      <c r="H193" s="1" t="s">
        <v>5365</v>
      </c>
      <c r="I193" s="1" t="s">
        <v>5441</v>
      </c>
      <c r="J193" s="1" t="s">
        <v>6002</v>
      </c>
      <c r="L193" s="2" t="s">
        <v>5617</v>
      </c>
      <c r="M193" s="1" t="s">
        <v>5605</v>
      </c>
      <c r="O193" s="1" t="s">
        <v>5605</v>
      </c>
      <c r="P193" s="1" t="s">
        <v>5966</v>
      </c>
      <c r="S193" s="1">
        <v>0</v>
      </c>
      <c r="T193" s="1">
        <v>100</v>
      </c>
      <c r="U193" s="1" t="s">
        <v>6003</v>
      </c>
      <c r="V193" s="1" t="s">
        <v>6002</v>
      </c>
      <c r="X193" s="1" t="s">
        <v>5411</v>
      </c>
      <c r="Y193" s="2" t="s">
        <v>297</v>
      </c>
      <c r="Z193" s="1" t="s">
        <v>5357</v>
      </c>
      <c r="AA193" s="1" t="s">
        <v>5412</v>
      </c>
      <c r="AB193" s="1" t="s">
        <v>1544</v>
      </c>
      <c r="AC193" s="2" t="s">
        <v>248</v>
      </c>
      <c r="AD193" s="1" t="s">
        <v>5416</v>
      </c>
      <c r="AE193" s="1">
        <v>1</v>
      </c>
    </row>
    <row r="194" spans="1:31">
      <c r="A194" s="1">
        <v>69239</v>
      </c>
      <c r="B194" s="1" t="s">
        <v>5348</v>
      </c>
      <c r="C194" s="1" t="s">
        <v>5349</v>
      </c>
      <c r="E194" s="1" t="s">
        <v>977</v>
      </c>
      <c r="F194" s="1" t="s">
        <v>5350</v>
      </c>
      <c r="G194" s="1" t="s">
        <v>6004</v>
      </c>
      <c r="H194" s="1" t="s">
        <v>5766</v>
      </c>
      <c r="I194" s="1" t="s">
        <v>5441</v>
      </c>
      <c r="J194" s="1" t="s">
        <v>6005</v>
      </c>
      <c r="L194" s="2" t="s">
        <v>5617</v>
      </c>
      <c r="M194" s="1" t="s">
        <v>5479</v>
      </c>
      <c r="N194" s="1" t="s">
        <v>5452</v>
      </c>
      <c r="O194" s="1" t="s">
        <v>5457</v>
      </c>
      <c r="P194" s="1" t="s">
        <v>5966</v>
      </c>
      <c r="R194" s="1">
        <v>2</v>
      </c>
      <c r="S194" s="1">
        <v>1</v>
      </c>
      <c r="T194" s="1">
        <v>100</v>
      </c>
      <c r="U194" s="1" t="s">
        <v>6006</v>
      </c>
      <c r="V194" s="1" t="s">
        <v>6005</v>
      </c>
      <c r="X194" s="1" t="s">
        <v>5411</v>
      </c>
      <c r="Y194" s="2" t="s">
        <v>249</v>
      </c>
      <c r="Z194" s="1" t="s">
        <v>5771</v>
      </c>
      <c r="AA194" s="1" t="s">
        <v>5412</v>
      </c>
      <c r="AB194" s="1" t="s">
        <v>1544</v>
      </c>
      <c r="AC194" s="2" t="s">
        <v>1416</v>
      </c>
      <c r="AD194" s="1" t="s">
        <v>5416</v>
      </c>
      <c r="AE194" s="1">
        <v>2</v>
      </c>
    </row>
    <row r="195" spans="1:31">
      <c r="A195" s="1">
        <v>69235</v>
      </c>
      <c r="B195" s="1" t="s">
        <v>5348</v>
      </c>
      <c r="C195" s="1" t="s">
        <v>5349</v>
      </c>
      <c r="E195" s="1" t="s">
        <v>977</v>
      </c>
      <c r="F195" s="1" t="s">
        <v>5350</v>
      </c>
      <c r="G195" s="1" t="s">
        <v>6007</v>
      </c>
      <c r="H195" s="1" t="s">
        <v>5418</v>
      </c>
      <c r="I195" s="1" t="s">
        <v>5948</v>
      </c>
      <c r="J195" s="1" t="s">
        <v>6008</v>
      </c>
      <c r="L195" s="2" t="s">
        <v>5617</v>
      </c>
      <c r="M195" s="1" t="s">
        <v>5605</v>
      </c>
      <c r="O195" s="1" t="s">
        <v>5605</v>
      </c>
      <c r="P195" s="1" t="s">
        <v>5966</v>
      </c>
      <c r="S195" s="1">
        <v>0</v>
      </c>
      <c r="T195" s="1">
        <v>0</v>
      </c>
      <c r="U195" s="1" t="s">
        <v>6009</v>
      </c>
      <c r="V195" s="1" t="s">
        <v>6008</v>
      </c>
      <c r="X195" s="1" t="s">
        <v>5411</v>
      </c>
      <c r="Y195" s="2" t="s">
        <v>249</v>
      </c>
      <c r="Z195" s="1" t="s">
        <v>5357</v>
      </c>
      <c r="AA195" s="1" t="s">
        <v>5412</v>
      </c>
      <c r="AB195" s="1" t="s">
        <v>1544</v>
      </c>
      <c r="AC195" s="2" t="s">
        <v>4904</v>
      </c>
      <c r="AE195" s="1">
        <v>1</v>
      </c>
    </row>
    <row r="196" spans="1:31">
      <c r="A196" s="1">
        <v>69231</v>
      </c>
      <c r="B196" s="1" t="s">
        <v>5348</v>
      </c>
      <c r="C196" s="1" t="s">
        <v>5349</v>
      </c>
      <c r="E196" s="1" t="s">
        <v>977</v>
      </c>
      <c r="F196" s="1" t="s">
        <v>5350</v>
      </c>
      <c r="G196" s="1" t="s">
        <v>6010</v>
      </c>
      <c r="H196" s="1" t="s">
        <v>5365</v>
      </c>
      <c r="I196" s="1" t="s">
        <v>5376</v>
      </c>
      <c r="J196" s="1" t="s">
        <v>6011</v>
      </c>
      <c r="L196" s="2" t="s">
        <v>5617</v>
      </c>
      <c r="M196" s="1" t="s">
        <v>5605</v>
      </c>
      <c r="O196" s="1" t="s">
        <v>5605</v>
      </c>
      <c r="P196" s="1" t="s">
        <v>5966</v>
      </c>
      <c r="S196" s="1">
        <v>0</v>
      </c>
      <c r="T196" s="1">
        <v>0</v>
      </c>
      <c r="U196" s="1" t="s">
        <v>6012</v>
      </c>
      <c r="V196" s="1" t="s">
        <v>6011</v>
      </c>
      <c r="X196" s="1" t="s">
        <v>5411</v>
      </c>
      <c r="Y196" s="2" t="s">
        <v>297</v>
      </c>
      <c r="Z196" s="1" t="s">
        <v>5357</v>
      </c>
      <c r="AA196" s="1" t="s">
        <v>6013</v>
      </c>
      <c r="AB196" s="1" t="s">
        <v>1544</v>
      </c>
      <c r="AC196" s="2" t="s">
        <v>5707</v>
      </c>
      <c r="AE196" s="1">
        <v>0.1</v>
      </c>
    </row>
    <row r="197" spans="1:31">
      <c r="A197" s="1">
        <v>69230</v>
      </c>
      <c r="B197" s="1" t="s">
        <v>5348</v>
      </c>
      <c r="C197" s="1" t="s">
        <v>5349</v>
      </c>
      <c r="E197" s="1" t="s">
        <v>977</v>
      </c>
      <c r="F197" s="1" t="s">
        <v>5350</v>
      </c>
      <c r="G197" s="1" t="s">
        <v>6014</v>
      </c>
      <c r="H197" s="1" t="s">
        <v>5365</v>
      </c>
      <c r="I197" s="1" t="s">
        <v>5441</v>
      </c>
      <c r="J197" s="1" t="s">
        <v>6015</v>
      </c>
      <c r="L197" s="2" t="s">
        <v>5617</v>
      </c>
      <c r="M197" s="1" t="s">
        <v>5479</v>
      </c>
      <c r="O197" s="1" t="s">
        <v>5479</v>
      </c>
      <c r="P197" s="1" t="s">
        <v>5966</v>
      </c>
      <c r="S197" s="1">
        <v>0</v>
      </c>
      <c r="T197" s="1">
        <v>100</v>
      </c>
      <c r="U197" s="1" t="s">
        <v>6016</v>
      </c>
      <c r="V197" s="1" t="s">
        <v>6015</v>
      </c>
      <c r="X197" s="1" t="s">
        <v>5411</v>
      </c>
      <c r="Y197" s="2" t="s">
        <v>249</v>
      </c>
      <c r="Z197" s="1" t="s">
        <v>5357</v>
      </c>
      <c r="AA197" s="1" t="s">
        <v>5412</v>
      </c>
      <c r="AB197" s="1" t="s">
        <v>1544</v>
      </c>
      <c r="AC197" s="2" t="s">
        <v>5707</v>
      </c>
      <c r="AD197" s="1" t="s">
        <v>5416</v>
      </c>
      <c r="AE197" s="1">
        <v>1</v>
      </c>
    </row>
    <row r="198" spans="1:31">
      <c r="A198" s="1">
        <v>69228</v>
      </c>
      <c r="B198" s="1" t="s">
        <v>5348</v>
      </c>
      <c r="C198" s="1" t="s">
        <v>5349</v>
      </c>
      <c r="E198" s="1" t="s">
        <v>977</v>
      </c>
      <c r="F198" s="1" t="s">
        <v>5350</v>
      </c>
      <c r="G198" s="1" t="s">
        <v>6017</v>
      </c>
      <c r="H198" s="1" t="s">
        <v>5365</v>
      </c>
      <c r="I198" s="1" t="s">
        <v>5353</v>
      </c>
      <c r="J198" s="1" t="s">
        <v>6018</v>
      </c>
      <c r="L198" s="2" t="s">
        <v>5617</v>
      </c>
      <c r="N198" s="1" t="s">
        <v>5421</v>
      </c>
      <c r="O198" s="1" t="s">
        <v>5471</v>
      </c>
      <c r="P198" s="1" t="s">
        <v>5966</v>
      </c>
      <c r="R198" s="1">
        <v>3</v>
      </c>
      <c r="S198" s="1">
        <v>0</v>
      </c>
      <c r="T198" s="1">
        <v>100</v>
      </c>
      <c r="U198" s="1" t="s">
        <v>6019</v>
      </c>
      <c r="V198" s="1" t="s">
        <v>6018</v>
      </c>
      <c r="X198" s="1" t="s">
        <v>5411</v>
      </c>
      <c r="Y198" s="2" t="s">
        <v>249</v>
      </c>
      <c r="Z198" s="1" t="s">
        <v>5357</v>
      </c>
      <c r="AA198" s="1" t="s">
        <v>5412</v>
      </c>
      <c r="AB198" s="1" t="s">
        <v>296</v>
      </c>
      <c r="AC198" s="2" t="s">
        <v>5707</v>
      </c>
      <c r="AE198" s="1">
        <v>3</v>
      </c>
    </row>
    <row r="199" spans="1:31">
      <c r="A199" s="1">
        <v>69227</v>
      </c>
      <c r="B199" s="1" t="s">
        <v>5348</v>
      </c>
      <c r="C199" s="1" t="s">
        <v>5349</v>
      </c>
      <c r="E199" s="1" t="s">
        <v>977</v>
      </c>
      <c r="F199" s="1" t="s">
        <v>5350</v>
      </c>
      <c r="G199" s="1" t="s">
        <v>6020</v>
      </c>
      <c r="H199" s="1" t="s">
        <v>5365</v>
      </c>
      <c r="I199" s="1" t="s">
        <v>5441</v>
      </c>
      <c r="J199" s="1" t="s">
        <v>6015</v>
      </c>
      <c r="L199" s="2" t="s">
        <v>5617</v>
      </c>
      <c r="M199" s="1" t="s">
        <v>5471</v>
      </c>
      <c r="O199" s="1" t="s">
        <v>5479</v>
      </c>
      <c r="P199" s="1" t="s">
        <v>5966</v>
      </c>
      <c r="S199" s="1">
        <v>0</v>
      </c>
      <c r="T199" s="1">
        <v>100</v>
      </c>
      <c r="U199" s="1" t="s">
        <v>6021</v>
      </c>
      <c r="V199" s="1" t="s">
        <v>6015</v>
      </c>
      <c r="X199" s="1" t="s">
        <v>5411</v>
      </c>
      <c r="Y199" s="2" t="s">
        <v>249</v>
      </c>
      <c r="Z199" s="1" t="s">
        <v>5357</v>
      </c>
      <c r="AA199" s="1" t="s">
        <v>5412</v>
      </c>
      <c r="AB199" s="1" t="s">
        <v>1544</v>
      </c>
      <c r="AC199" s="2" t="s">
        <v>5707</v>
      </c>
      <c r="AD199" s="1" t="s">
        <v>5416</v>
      </c>
      <c r="AE199" s="1">
        <v>1</v>
      </c>
    </row>
    <row r="200" spans="1:31">
      <c r="A200" s="1">
        <v>69226</v>
      </c>
      <c r="B200" s="1" t="s">
        <v>5348</v>
      </c>
      <c r="C200" s="1" t="s">
        <v>5349</v>
      </c>
      <c r="E200" s="1" t="s">
        <v>977</v>
      </c>
      <c r="F200" s="1" t="s">
        <v>5350</v>
      </c>
      <c r="G200" s="1" t="s">
        <v>6022</v>
      </c>
      <c r="H200" s="1" t="s">
        <v>5766</v>
      </c>
      <c r="I200" s="1" t="s">
        <v>5359</v>
      </c>
      <c r="J200" s="1" t="s">
        <v>6023</v>
      </c>
      <c r="L200" s="2" t="s">
        <v>5617</v>
      </c>
      <c r="M200" s="1" t="s">
        <v>5479</v>
      </c>
      <c r="N200" s="1" t="s">
        <v>5457</v>
      </c>
      <c r="O200" s="1" t="s">
        <v>5457</v>
      </c>
      <c r="P200" s="1" t="s">
        <v>5966</v>
      </c>
      <c r="Q200" s="1" t="s">
        <v>5867</v>
      </c>
      <c r="S200" s="1">
        <v>1</v>
      </c>
      <c r="T200" s="1">
        <v>0</v>
      </c>
      <c r="U200" s="1" t="s">
        <v>6024</v>
      </c>
      <c r="V200" s="1" t="s">
        <v>6023</v>
      </c>
      <c r="X200" s="1" t="s">
        <v>5411</v>
      </c>
      <c r="Y200" s="2" t="s">
        <v>249</v>
      </c>
      <c r="Z200" s="1" t="s">
        <v>5771</v>
      </c>
      <c r="AA200" s="1" t="s">
        <v>5412</v>
      </c>
      <c r="AB200" s="1" t="s">
        <v>1544</v>
      </c>
      <c r="AC200" s="2" t="s">
        <v>1416</v>
      </c>
      <c r="AE200" s="1">
        <v>1</v>
      </c>
    </row>
    <row r="201" spans="1:31">
      <c r="A201" s="1">
        <v>69225</v>
      </c>
      <c r="B201" s="1" t="s">
        <v>5348</v>
      </c>
      <c r="C201" s="1" t="s">
        <v>5349</v>
      </c>
      <c r="E201" s="1" t="s">
        <v>977</v>
      </c>
      <c r="F201" s="1" t="s">
        <v>5350</v>
      </c>
      <c r="G201" s="1" t="s">
        <v>6025</v>
      </c>
      <c r="H201" s="1" t="s">
        <v>5418</v>
      </c>
      <c r="I201" s="1" t="s">
        <v>5948</v>
      </c>
      <c r="J201" s="1" t="s">
        <v>6026</v>
      </c>
      <c r="L201" s="2" t="s">
        <v>5617</v>
      </c>
      <c r="M201" s="1" t="s">
        <v>5617</v>
      </c>
      <c r="O201" s="1" t="s">
        <v>5605</v>
      </c>
      <c r="P201" s="1" t="s">
        <v>5966</v>
      </c>
      <c r="S201" s="1">
        <v>0</v>
      </c>
      <c r="T201" s="1">
        <v>100</v>
      </c>
      <c r="U201" s="1" t="s">
        <v>6027</v>
      </c>
      <c r="V201" s="1" t="s">
        <v>6026</v>
      </c>
      <c r="X201" s="1" t="s">
        <v>5411</v>
      </c>
      <c r="Y201" s="2" t="s">
        <v>297</v>
      </c>
      <c r="Z201" s="1" t="s">
        <v>5357</v>
      </c>
      <c r="AA201" s="1" t="s">
        <v>5412</v>
      </c>
      <c r="AB201" s="1" t="s">
        <v>1544</v>
      </c>
      <c r="AC201" s="2" t="s">
        <v>4904</v>
      </c>
      <c r="AD201" s="1" t="s">
        <v>5951</v>
      </c>
      <c r="AE201" s="1">
        <v>1</v>
      </c>
    </row>
    <row r="202" spans="1:29">
      <c r="A202" s="1">
        <v>69223</v>
      </c>
      <c r="B202" s="1" t="s">
        <v>5348</v>
      </c>
      <c r="C202" s="1" t="s">
        <v>5349</v>
      </c>
      <c r="E202" s="1" t="s">
        <v>972</v>
      </c>
      <c r="F202" s="1" t="s">
        <v>5350</v>
      </c>
      <c r="G202" s="1" t="s">
        <v>6028</v>
      </c>
      <c r="H202" s="1" t="s">
        <v>5766</v>
      </c>
      <c r="I202" s="1" t="s">
        <v>5532</v>
      </c>
      <c r="J202" s="1" t="s">
        <v>6029</v>
      </c>
      <c r="L202" s="2" t="s">
        <v>5617</v>
      </c>
      <c r="P202" s="1" t="s">
        <v>5966</v>
      </c>
      <c r="S202" s="1">
        <v>0</v>
      </c>
      <c r="T202" s="1">
        <v>0</v>
      </c>
      <c r="U202" s="1" t="s">
        <v>6030</v>
      </c>
      <c r="V202" s="1" t="s">
        <v>6029</v>
      </c>
      <c r="Y202" s="2" t="s">
        <v>249</v>
      </c>
      <c r="Z202" s="1" t="s">
        <v>5771</v>
      </c>
      <c r="AB202" s="1" t="s">
        <v>1544</v>
      </c>
      <c r="AC202" s="2" t="s">
        <v>1416</v>
      </c>
    </row>
    <row r="203" spans="1:29">
      <c r="A203" s="1">
        <v>69222</v>
      </c>
      <c r="B203" s="1" t="s">
        <v>5348</v>
      </c>
      <c r="C203" s="1" t="s">
        <v>5349</v>
      </c>
      <c r="E203" s="1" t="s">
        <v>972</v>
      </c>
      <c r="F203" s="1" t="s">
        <v>5350</v>
      </c>
      <c r="G203" s="1" t="s">
        <v>6031</v>
      </c>
      <c r="H203" s="1" t="s">
        <v>5766</v>
      </c>
      <c r="I203" s="1" t="s">
        <v>5532</v>
      </c>
      <c r="J203" s="1" t="s">
        <v>6032</v>
      </c>
      <c r="L203" s="2" t="s">
        <v>5617</v>
      </c>
      <c r="P203" s="1" t="s">
        <v>5966</v>
      </c>
      <c r="S203" s="1">
        <v>0</v>
      </c>
      <c r="T203" s="1">
        <v>0</v>
      </c>
      <c r="U203" s="1" t="s">
        <v>6033</v>
      </c>
      <c r="V203" s="1" t="s">
        <v>6032</v>
      </c>
      <c r="Y203" s="2" t="s">
        <v>249</v>
      </c>
      <c r="Z203" s="1" t="s">
        <v>5771</v>
      </c>
      <c r="AB203" s="1" t="s">
        <v>1544</v>
      </c>
      <c r="AC203" s="2" t="s">
        <v>1416</v>
      </c>
    </row>
    <row r="204" spans="1:31">
      <c r="A204" s="1">
        <v>69220</v>
      </c>
      <c r="B204" s="1" t="s">
        <v>5348</v>
      </c>
      <c r="C204" s="1" t="s">
        <v>5349</v>
      </c>
      <c r="E204" s="1" t="s">
        <v>977</v>
      </c>
      <c r="F204" s="1" t="s">
        <v>5350</v>
      </c>
      <c r="G204" s="1" t="s">
        <v>6034</v>
      </c>
      <c r="H204" s="1" t="s">
        <v>5433</v>
      </c>
      <c r="I204" s="1" t="s">
        <v>5353</v>
      </c>
      <c r="J204" s="1" t="s">
        <v>6035</v>
      </c>
      <c r="L204" s="2" t="s">
        <v>5617</v>
      </c>
      <c r="M204" s="1" t="s">
        <v>5471</v>
      </c>
      <c r="N204" s="1" t="s">
        <v>5421</v>
      </c>
      <c r="O204" s="1" t="s">
        <v>5457</v>
      </c>
      <c r="P204" s="1" t="s">
        <v>5966</v>
      </c>
      <c r="S204" s="1">
        <v>0</v>
      </c>
      <c r="T204" s="1">
        <v>100</v>
      </c>
      <c r="U204" s="1" t="s">
        <v>6036</v>
      </c>
      <c r="V204" s="1" t="s">
        <v>6035</v>
      </c>
      <c r="X204" s="1" t="s">
        <v>5411</v>
      </c>
      <c r="Y204" s="2" t="s">
        <v>249</v>
      </c>
      <c r="Z204" s="1" t="s">
        <v>5357</v>
      </c>
      <c r="AA204" s="1" t="s">
        <v>5412</v>
      </c>
      <c r="AB204" s="1" t="s">
        <v>1544</v>
      </c>
      <c r="AC204" s="2" t="s">
        <v>5226</v>
      </c>
      <c r="AD204" s="1" t="s">
        <v>5416</v>
      </c>
      <c r="AE204" s="1">
        <v>1</v>
      </c>
    </row>
    <row r="205" spans="1:31">
      <c r="A205" s="1">
        <v>69217</v>
      </c>
      <c r="B205" s="1" t="s">
        <v>5348</v>
      </c>
      <c r="C205" s="1" t="s">
        <v>5349</v>
      </c>
      <c r="E205" s="1" t="s">
        <v>977</v>
      </c>
      <c r="F205" s="1" t="s">
        <v>5350</v>
      </c>
      <c r="G205" s="1" t="s">
        <v>6037</v>
      </c>
      <c r="H205" s="1" t="s">
        <v>5365</v>
      </c>
      <c r="I205" s="1" t="s">
        <v>5353</v>
      </c>
      <c r="J205" s="1" t="s">
        <v>6038</v>
      </c>
      <c r="L205" s="2" t="s">
        <v>5617</v>
      </c>
      <c r="N205" s="1" t="s">
        <v>5452</v>
      </c>
      <c r="O205" s="1" t="s">
        <v>5471</v>
      </c>
      <c r="P205" s="1" t="s">
        <v>5966</v>
      </c>
      <c r="R205" s="1">
        <v>3</v>
      </c>
      <c r="S205" s="1">
        <v>0</v>
      </c>
      <c r="T205" s="1">
        <v>100</v>
      </c>
      <c r="U205" s="1" t="s">
        <v>6039</v>
      </c>
      <c r="V205" s="1" t="s">
        <v>6038</v>
      </c>
      <c r="X205" s="1" t="s">
        <v>5411</v>
      </c>
      <c r="Y205" s="2" t="s">
        <v>249</v>
      </c>
      <c r="Z205" s="1" t="s">
        <v>5357</v>
      </c>
      <c r="AA205" s="1" t="s">
        <v>5412</v>
      </c>
      <c r="AB205" s="1" t="s">
        <v>296</v>
      </c>
      <c r="AC205" s="2" t="s">
        <v>5700</v>
      </c>
      <c r="AE205" s="1">
        <v>3</v>
      </c>
    </row>
    <row r="206" spans="1:31">
      <c r="A206" s="1">
        <v>69210</v>
      </c>
      <c r="B206" s="1" t="s">
        <v>5348</v>
      </c>
      <c r="C206" s="1" t="s">
        <v>5349</v>
      </c>
      <c r="E206" s="1" t="s">
        <v>977</v>
      </c>
      <c r="F206" s="1" t="s">
        <v>5350</v>
      </c>
      <c r="G206" s="1" t="s">
        <v>6040</v>
      </c>
      <c r="H206" s="1" t="s">
        <v>5766</v>
      </c>
      <c r="I206" s="1" t="s">
        <v>5532</v>
      </c>
      <c r="J206" s="1" t="s">
        <v>6041</v>
      </c>
      <c r="L206" s="2" t="s">
        <v>5617</v>
      </c>
      <c r="M206" s="1" t="s">
        <v>5479</v>
      </c>
      <c r="N206" s="1" t="s">
        <v>5479</v>
      </c>
      <c r="O206" s="1" t="s">
        <v>5457</v>
      </c>
      <c r="P206" s="1" t="s">
        <v>5966</v>
      </c>
      <c r="Q206" s="1" t="s">
        <v>6042</v>
      </c>
      <c r="S206" s="1">
        <v>0</v>
      </c>
      <c r="T206" s="1">
        <v>0</v>
      </c>
      <c r="U206" s="1" t="s">
        <v>6043</v>
      </c>
      <c r="V206" s="1" t="s">
        <v>6041</v>
      </c>
      <c r="X206" s="1" t="s">
        <v>5411</v>
      </c>
      <c r="Y206" s="2" t="s">
        <v>249</v>
      </c>
      <c r="Z206" s="1" t="s">
        <v>5771</v>
      </c>
      <c r="AA206" s="1" t="s">
        <v>5412</v>
      </c>
      <c r="AB206" s="1" t="s">
        <v>1544</v>
      </c>
      <c r="AC206" s="2" t="s">
        <v>1416</v>
      </c>
      <c r="AE206" s="1">
        <v>1</v>
      </c>
    </row>
    <row r="207" spans="1:31">
      <c r="A207" s="1">
        <v>69209</v>
      </c>
      <c r="B207" s="1" t="s">
        <v>5348</v>
      </c>
      <c r="C207" s="1" t="s">
        <v>5349</v>
      </c>
      <c r="E207" s="1" t="s">
        <v>977</v>
      </c>
      <c r="F207" s="1" t="s">
        <v>5350</v>
      </c>
      <c r="G207" s="1" t="s">
        <v>6044</v>
      </c>
      <c r="H207" s="1" t="s">
        <v>5433</v>
      </c>
      <c r="I207" s="1" t="s">
        <v>5441</v>
      </c>
      <c r="J207" s="1" t="s">
        <v>6045</v>
      </c>
      <c r="L207" s="2" t="s">
        <v>5617</v>
      </c>
      <c r="M207" s="1" t="s">
        <v>5479</v>
      </c>
      <c r="O207" s="1" t="s">
        <v>5457</v>
      </c>
      <c r="P207" s="1" t="s">
        <v>5966</v>
      </c>
      <c r="S207" s="1">
        <v>0</v>
      </c>
      <c r="T207" s="1">
        <v>100</v>
      </c>
      <c r="U207" s="1" t="s">
        <v>6046</v>
      </c>
      <c r="V207" s="1" t="s">
        <v>6045</v>
      </c>
      <c r="X207" s="1" t="s">
        <v>5411</v>
      </c>
      <c r="Y207" s="2" t="s">
        <v>249</v>
      </c>
      <c r="Z207" s="1" t="s">
        <v>5357</v>
      </c>
      <c r="AA207" s="1" t="s">
        <v>5412</v>
      </c>
      <c r="AB207" s="1" t="s">
        <v>1544</v>
      </c>
      <c r="AC207" s="2" t="s">
        <v>4912</v>
      </c>
      <c r="AD207" s="1" t="s">
        <v>5416</v>
      </c>
      <c r="AE207" s="1">
        <v>1</v>
      </c>
    </row>
    <row r="208" spans="1:31">
      <c r="A208" s="1">
        <v>69204</v>
      </c>
      <c r="B208" s="1" t="s">
        <v>5348</v>
      </c>
      <c r="C208" s="1" t="s">
        <v>5349</v>
      </c>
      <c r="E208" s="1" t="s">
        <v>806</v>
      </c>
      <c r="F208" s="1" t="s">
        <v>5350</v>
      </c>
      <c r="G208" s="1" t="s">
        <v>6047</v>
      </c>
      <c r="H208" s="1" t="s">
        <v>5433</v>
      </c>
      <c r="I208" s="1" t="s">
        <v>5353</v>
      </c>
      <c r="J208" s="1" t="s">
        <v>6048</v>
      </c>
      <c r="L208" s="2" t="s">
        <v>5617</v>
      </c>
      <c r="M208" s="1" t="s">
        <v>5479</v>
      </c>
      <c r="N208" s="1" t="s">
        <v>5479</v>
      </c>
      <c r="O208" s="1" t="s">
        <v>5479</v>
      </c>
      <c r="P208" s="1" t="s">
        <v>5966</v>
      </c>
      <c r="Q208" s="1" t="s">
        <v>6049</v>
      </c>
      <c r="S208" s="1">
        <v>0</v>
      </c>
      <c r="T208" s="1">
        <v>100</v>
      </c>
      <c r="U208" s="1" t="s">
        <v>6050</v>
      </c>
      <c r="X208" s="1" t="s">
        <v>5411</v>
      </c>
      <c r="Y208" s="2" t="s">
        <v>249</v>
      </c>
      <c r="Z208" s="1" t="s">
        <v>5357</v>
      </c>
      <c r="AA208" s="1" t="s">
        <v>5412</v>
      </c>
      <c r="AB208" s="1" t="s">
        <v>1544</v>
      </c>
      <c r="AC208" s="2" t="s">
        <v>248</v>
      </c>
      <c r="AE208" s="1">
        <v>1</v>
      </c>
    </row>
    <row r="209" spans="1:31">
      <c r="A209" s="1">
        <v>69202</v>
      </c>
      <c r="B209" s="1" t="s">
        <v>5348</v>
      </c>
      <c r="C209" s="1" t="s">
        <v>5349</v>
      </c>
      <c r="E209" s="1" t="s">
        <v>977</v>
      </c>
      <c r="F209" s="1" t="s">
        <v>5350</v>
      </c>
      <c r="G209" s="1" t="s">
        <v>6051</v>
      </c>
      <c r="H209" s="1" t="s">
        <v>5433</v>
      </c>
      <c r="I209" s="1" t="s">
        <v>5441</v>
      </c>
      <c r="J209" s="1" t="s">
        <v>6052</v>
      </c>
      <c r="L209" s="2" t="s">
        <v>5617</v>
      </c>
      <c r="M209" s="1" t="s">
        <v>5605</v>
      </c>
      <c r="O209" s="1" t="s">
        <v>5605</v>
      </c>
      <c r="P209" s="1" t="s">
        <v>5966</v>
      </c>
      <c r="S209" s="1">
        <v>0</v>
      </c>
      <c r="T209" s="1">
        <v>100</v>
      </c>
      <c r="U209" s="1" t="s">
        <v>6053</v>
      </c>
      <c r="V209" s="1" t="s">
        <v>6052</v>
      </c>
      <c r="X209" s="1" t="s">
        <v>5411</v>
      </c>
      <c r="Y209" s="2" t="s">
        <v>297</v>
      </c>
      <c r="Z209" s="1" t="s">
        <v>5357</v>
      </c>
      <c r="AA209" s="1" t="s">
        <v>5412</v>
      </c>
      <c r="AB209" s="1" t="s">
        <v>1544</v>
      </c>
      <c r="AC209" s="2" t="s">
        <v>5226</v>
      </c>
      <c r="AD209" s="1" t="s">
        <v>5416</v>
      </c>
      <c r="AE209" s="1">
        <v>1</v>
      </c>
    </row>
    <row r="210" spans="1:29">
      <c r="A210" s="1">
        <v>69187</v>
      </c>
      <c r="B210" s="1" t="s">
        <v>5348</v>
      </c>
      <c r="C210" s="1" t="s">
        <v>5349</v>
      </c>
      <c r="E210" s="1" t="s">
        <v>972</v>
      </c>
      <c r="F210" s="1" t="s">
        <v>5350</v>
      </c>
      <c r="G210" s="1" t="s">
        <v>6054</v>
      </c>
      <c r="H210" s="1" t="s">
        <v>5766</v>
      </c>
      <c r="I210" s="1" t="s">
        <v>5532</v>
      </c>
      <c r="J210" s="1" t="s">
        <v>6055</v>
      </c>
      <c r="L210" s="2" t="s">
        <v>5617</v>
      </c>
      <c r="P210" s="1" t="s">
        <v>6056</v>
      </c>
      <c r="S210" s="1">
        <v>0</v>
      </c>
      <c r="T210" s="1">
        <v>0</v>
      </c>
      <c r="U210" s="1" t="s">
        <v>6057</v>
      </c>
      <c r="V210" s="1" t="s">
        <v>6055</v>
      </c>
      <c r="Y210" s="2" t="s">
        <v>249</v>
      </c>
      <c r="Z210" s="1" t="s">
        <v>5771</v>
      </c>
      <c r="AB210" s="1" t="s">
        <v>1544</v>
      </c>
      <c r="AC210" s="2" t="s">
        <v>1416</v>
      </c>
    </row>
    <row r="211" spans="1:31">
      <c r="A211" s="1">
        <v>69186</v>
      </c>
      <c r="B211" s="1" t="s">
        <v>5348</v>
      </c>
      <c r="C211" s="1" t="s">
        <v>5349</v>
      </c>
      <c r="E211" s="1" t="s">
        <v>977</v>
      </c>
      <c r="F211" s="1" t="s">
        <v>5350</v>
      </c>
      <c r="G211" s="1" t="s">
        <v>6058</v>
      </c>
      <c r="H211" s="1" t="s">
        <v>5766</v>
      </c>
      <c r="I211" s="1" t="s">
        <v>5359</v>
      </c>
      <c r="J211" s="1" t="s">
        <v>5773</v>
      </c>
      <c r="L211" s="2" t="s">
        <v>5617</v>
      </c>
      <c r="M211" s="1" t="s">
        <v>5479</v>
      </c>
      <c r="N211" s="1" t="s">
        <v>5479</v>
      </c>
      <c r="O211" s="1" t="s">
        <v>5457</v>
      </c>
      <c r="P211" s="1" t="s">
        <v>6056</v>
      </c>
      <c r="Q211" s="1" t="s">
        <v>5867</v>
      </c>
      <c r="S211" s="1">
        <v>0</v>
      </c>
      <c r="T211" s="1">
        <v>0</v>
      </c>
      <c r="U211" s="1" t="s">
        <v>6059</v>
      </c>
      <c r="V211" s="1" t="s">
        <v>5773</v>
      </c>
      <c r="X211" s="1" t="s">
        <v>5411</v>
      </c>
      <c r="Y211" s="2" t="s">
        <v>249</v>
      </c>
      <c r="Z211" s="1" t="s">
        <v>5771</v>
      </c>
      <c r="AA211" s="1" t="s">
        <v>5412</v>
      </c>
      <c r="AB211" s="1" t="s">
        <v>1544</v>
      </c>
      <c r="AC211" s="2" t="s">
        <v>1416</v>
      </c>
      <c r="AE211" s="1">
        <v>1</v>
      </c>
    </row>
    <row r="212" spans="1:31">
      <c r="A212" s="1">
        <v>69183</v>
      </c>
      <c r="B212" s="1" t="s">
        <v>5348</v>
      </c>
      <c r="C212" s="1" t="s">
        <v>5349</v>
      </c>
      <c r="E212" s="1" t="s">
        <v>977</v>
      </c>
      <c r="F212" s="1" t="s">
        <v>5350</v>
      </c>
      <c r="G212" s="1" t="s">
        <v>6060</v>
      </c>
      <c r="H212" s="1" t="s">
        <v>5455</v>
      </c>
      <c r="I212" s="1" t="s">
        <v>5362</v>
      </c>
      <c r="J212" s="1" t="s">
        <v>6061</v>
      </c>
      <c r="L212" s="2" t="s">
        <v>5617</v>
      </c>
      <c r="M212" s="1" t="s">
        <v>5605</v>
      </c>
      <c r="O212" s="1" t="s">
        <v>5471</v>
      </c>
      <c r="P212" s="1" t="s">
        <v>6056</v>
      </c>
      <c r="S212" s="1">
        <v>0</v>
      </c>
      <c r="T212" s="1">
        <v>0</v>
      </c>
      <c r="U212" s="1" t="s">
        <v>6062</v>
      </c>
      <c r="V212" s="1" t="s">
        <v>6061</v>
      </c>
      <c r="X212" s="1" t="s">
        <v>5411</v>
      </c>
      <c r="Y212" s="2" t="s">
        <v>249</v>
      </c>
      <c r="Z212" s="1" t="s">
        <v>5357</v>
      </c>
      <c r="AA212" s="1" t="s">
        <v>5412</v>
      </c>
      <c r="AB212" s="1" t="s">
        <v>1544</v>
      </c>
      <c r="AC212" s="2" t="s">
        <v>4904</v>
      </c>
      <c r="AE212" s="1">
        <v>1</v>
      </c>
    </row>
    <row r="213" spans="1:31">
      <c r="A213" s="1">
        <v>69182</v>
      </c>
      <c r="B213" s="1" t="s">
        <v>5348</v>
      </c>
      <c r="C213" s="1" t="s">
        <v>5349</v>
      </c>
      <c r="E213" s="1" t="s">
        <v>977</v>
      </c>
      <c r="F213" s="1" t="s">
        <v>5350</v>
      </c>
      <c r="G213" s="1" t="s">
        <v>6063</v>
      </c>
      <c r="H213" s="1" t="s">
        <v>5455</v>
      </c>
      <c r="I213" s="1" t="s">
        <v>5362</v>
      </c>
      <c r="J213" s="1" t="s">
        <v>6064</v>
      </c>
      <c r="L213" s="2" t="s">
        <v>5617</v>
      </c>
      <c r="M213" s="1" t="s">
        <v>5605</v>
      </c>
      <c r="O213" s="1" t="s">
        <v>5471</v>
      </c>
      <c r="P213" s="1" t="s">
        <v>6056</v>
      </c>
      <c r="S213" s="1">
        <v>0</v>
      </c>
      <c r="T213" s="1">
        <v>0</v>
      </c>
      <c r="U213" s="1" t="s">
        <v>6065</v>
      </c>
      <c r="V213" s="1" t="s">
        <v>6064</v>
      </c>
      <c r="X213" s="1" t="s">
        <v>5411</v>
      </c>
      <c r="Y213" s="2" t="s">
        <v>297</v>
      </c>
      <c r="Z213" s="1" t="s">
        <v>5357</v>
      </c>
      <c r="AA213" s="1" t="s">
        <v>5412</v>
      </c>
      <c r="AB213" s="1" t="s">
        <v>1544</v>
      </c>
      <c r="AC213" s="2" t="s">
        <v>4904</v>
      </c>
      <c r="AE213" s="1">
        <v>1</v>
      </c>
    </row>
    <row r="214" spans="1:31">
      <c r="A214" s="1">
        <v>69180</v>
      </c>
      <c r="B214" s="1" t="s">
        <v>5348</v>
      </c>
      <c r="C214" s="1" t="s">
        <v>5349</v>
      </c>
      <c r="E214" s="1" t="s">
        <v>977</v>
      </c>
      <c r="F214" s="1" t="s">
        <v>5350</v>
      </c>
      <c r="G214" s="1" t="s">
        <v>6066</v>
      </c>
      <c r="H214" s="1" t="s">
        <v>5365</v>
      </c>
      <c r="I214" s="1" t="s">
        <v>5948</v>
      </c>
      <c r="J214" s="1" t="s">
        <v>6067</v>
      </c>
      <c r="L214" s="2" t="s">
        <v>5617</v>
      </c>
      <c r="M214" s="1" t="s">
        <v>5617</v>
      </c>
      <c r="O214" s="1" t="s">
        <v>5471</v>
      </c>
      <c r="P214" s="1" t="s">
        <v>6056</v>
      </c>
      <c r="S214" s="1">
        <v>0</v>
      </c>
      <c r="T214" s="1">
        <v>100</v>
      </c>
      <c r="U214" s="1" t="s">
        <v>6068</v>
      </c>
      <c r="V214" s="1" t="s">
        <v>6067</v>
      </c>
      <c r="X214" s="1" t="s">
        <v>5411</v>
      </c>
      <c r="Y214" s="2" t="s">
        <v>297</v>
      </c>
      <c r="Z214" s="1" t="s">
        <v>5357</v>
      </c>
      <c r="AA214" s="1" t="s">
        <v>5557</v>
      </c>
      <c r="AB214" s="1" t="s">
        <v>1544</v>
      </c>
      <c r="AC214" s="2" t="s">
        <v>4904</v>
      </c>
      <c r="AD214" s="1" t="s">
        <v>5951</v>
      </c>
      <c r="AE214" s="1">
        <v>1</v>
      </c>
    </row>
    <row r="215" spans="1:31">
      <c r="A215" s="1">
        <v>69179</v>
      </c>
      <c r="B215" s="1" t="s">
        <v>5348</v>
      </c>
      <c r="C215" s="1" t="s">
        <v>5349</v>
      </c>
      <c r="E215" s="1" t="s">
        <v>977</v>
      </c>
      <c r="F215" s="1" t="s">
        <v>5350</v>
      </c>
      <c r="G215" s="1" t="s">
        <v>6069</v>
      </c>
      <c r="H215" s="1" t="s">
        <v>5418</v>
      </c>
      <c r="I215" s="1" t="s">
        <v>5441</v>
      </c>
      <c r="J215" s="1" t="s">
        <v>6070</v>
      </c>
      <c r="L215" s="2" t="s">
        <v>5617</v>
      </c>
      <c r="M215" s="1" t="s">
        <v>5605</v>
      </c>
      <c r="O215" s="1" t="s">
        <v>5605</v>
      </c>
      <c r="P215" s="1" t="s">
        <v>6056</v>
      </c>
      <c r="S215" s="1">
        <v>0</v>
      </c>
      <c r="T215" s="1">
        <v>100</v>
      </c>
      <c r="U215" s="1" t="s">
        <v>6071</v>
      </c>
      <c r="V215" s="1" t="s">
        <v>6070</v>
      </c>
      <c r="X215" s="1" t="s">
        <v>5411</v>
      </c>
      <c r="Y215" s="2" t="s">
        <v>249</v>
      </c>
      <c r="Z215" s="1" t="s">
        <v>5357</v>
      </c>
      <c r="AA215" s="1" t="s">
        <v>5412</v>
      </c>
      <c r="AB215" s="1" t="s">
        <v>1544</v>
      </c>
      <c r="AC215" s="2" t="s">
        <v>388</v>
      </c>
      <c r="AD215" s="1" t="s">
        <v>5416</v>
      </c>
      <c r="AE215" s="1">
        <v>1</v>
      </c>
    </row>
    <row r="216" spans="1:29">
      <c r="A216" s="1">
        <v>69166</v>
      </c>
      <c r="B216" s="1" t="s">
        <v>5348</v>
      </c>
      <c r="C216" s="1" t="s">
        <v>5349</v>
      </c>
      <c r="E216" s="1" t="s">
        <v>972</v>
      </c>
      <c r="F216" s="1" t="s">
        <v>5350</v>
      </c>
      <c r="G216" s="1" t="s">
        <v>6072</v>
      </c>
      <c r="H216" s="1" t="s">
        <v>5418</v>
      </c>
      <c r="I216" s="1" t="s">
        <v>5362</v>
      </c>
      <c r="J216" s="1" t="s">
        <v>6073</v>
      </c>
      <c r="L216" s="2" t="s">
        <v>5617</v>
      </c>
      <c r="O216" s="1" t="s">
        <v>5471</v>
      </c>
      <c r="P216" s="1" t="s">
        <v>6056</v>
      </c>
      <c r="S216" s="1">
        <v>0</v>
      </c>
      <c r="T216" s="1">
        <v>0</v>
      </c>
      <c r="U216" s="1" t="s">
        <v>6074</v>
      </c>
      <c r="V216" s="1" t="s">
        <v>6073</v>
      </c>
      <c r="Y216" s="2" t="s">
        <v>297</v>
      </c>
      <c r="Z216" s="1" t="s">
        <v>5357</v>
      </c>
      <c r="AB216" s="1" t="s">
        <v>1544</v>
      </c>
      <c r="AC216" s="2" t="s">
        <v>918</v>
      </c>
    </row>
    <row r="217" spans="1:31">
      <c r="A217" s="1">
        <v>69163</v>
      </c>
      <c r="B217" s="1" t="s">
        <v>5348</v>
      </c>
      <c r="C217" s="1" t="s">
        <v>5349</v>
      </c>
      <c r="E217" s="1" t="s">
        <v>977</v>
      </c>
      <c r="F217" s="1" t="s">
        <v>5350</v>
      </c>
      <c r="G217" s="1" t="s">
        <v>6075</v>
      </c>
      <c r="H217" s="1" t="s">
        <v>5365</v>
      </c>
      <c r="I217" s="1" t="s">
        <v>5948</v>
      </c>
      <c r="J217" s="1" t="s">
        <v>6076</v>
      </c>
      <c r="L217" s="2" t="s">
        <v>5617</v>
      </c>
      <c r="M217" s="1" t="s">
        <v>5617</v>
      </c>
      <c r="O217" s="1" t="s">
        <v>5471</v>
      </c>
      <c r="P217" s="1" t="s">
        <v>6056</v>
      </c>
      <c r="S217" s="1">
        <v>0</v>
      </c>
      <c r="T217" s="1">
        <v>0</v>
      </c>
      <c r="U217" s="1" t="s">
        <v>6077</v>
      </c>
      <c r="V217" s="1" t="s">
        <v>6076</v>
      </c>
      <c r="X217" s="1" t="s">
        <v>5411</v>
      </c>
      <c r="Y217" s="2" t="s">
        <v>297</v>
      </c>
      <c r="Z217" s="1" t="s">
        <v>5357</v>
      </c>
      <c r="AA217" s="1" t="s">
        <v>5557</v>
      </c>
      <c r="AB217" s="1" t="s">
        <v>1544</v>
      </c>
      <c r="AC217" s="2" t="s">
        <v>4904</v>
      </c>
      <c r="AD217" s="1" t="s">
        <v>5951</v>
      </c>
      <c r="AE217" s="1">
        <v>1</v>
      </c>
    </row>
    <row r="218" spans="1:31">
      <c r="A218" s="1">
        <v>69162</v>
      </c>
      <c r="B218" s="1" t="s">
        <v>5348</v>
      </c>
      <c r="C218" s="1" t="s">
        <v>5349</v>
      </c>
      <c r="E218" s="1" t="s">
        <v>977</v>
      </c>
      <c r="F218" s="1" t="s">
        <v>5350</v>
      </c>
      <c r="G218" s="1" t="s">
        <v>6078</v>
      </c>
      <c r="H218" s="1" t="s">
        <v>5455</v>
      </c>
      <c r="I218" s="1" t="s">
        <v>5353</v>
      </c>
      <c r="J218" s="1" t="s">
        <v>5453</v>
      </c>
      <c r="L218" s="2" t="s">
        <v>5617</v>
      </c>
      <c r="N218" s="1" t="s">
        <v>5452</v>
      </c>
      <c r="O218" s="1" t="s">
        <v>5420</v>
      </c>
      <c r="P218" s="1" t="s">
        <v>6056</v>
      </c>
      <c r="R218" s="1">
        <v>3</v>
      </c>
      <c r="S218" s="1">
        <v>0</v>
      </c>
      <c r="T218" s="1">
        <v>100</v>
      </c>
      <c r="U218" s="1" t="s">
        <v>6079</v>
      </c>
      <c r="V218" s="1" t="s">
        <v>5453</v>
      </c>
      <c r="X218" s="1" t="s">
        <v>5411</v>
      </c>
      <c r="Y218" s="2" t="s">
        <v>297</v>
      </c>
      <c r="Z218" s="1" t="s">
        <v>5357</v>
      </c>
      <c r="AA218" s="1" t="s">
        <v>5412</v>
      </c>
      <c r="AB218" s="1" t="s">
        <v>1544</v>
      </c>
      <c r="AC218" s="2" t="s">
        <v>248</v>
      </c>
      <c r="AE218" s="1">
        <v>3</v>
      </c>
    </row>
    <row r="219" spans="1:31">
      <c r="A219" s="1">
        <v>69152</v>
      </c>
      <c r="B219" s="1" t="s">
        <v>5348</v>
      </c>
      <c r="C219" s="1" t="s">
        <v>5349</v>
      </c>
      <c r="E219" s="1" t="s">
        <v>977</v>
      </c>
      <c r="F219" s="1" t="s">
        <v>5350</v>
      </c>
      <c r="G219" s="1" t="s">
        <v>6080</v>
      </c>
      <c r="H219" s="1" t="s">
        <v>5365</v>
      </c>
      <c r="I219" s="1" t="s">
        <v>5948</v>
      </c>
      <c r="J219" s="1" t="s">
        <v>6081</v>
      </c>
      <c r="L219" s="2" t="s">
        <v>5617</v>
      </c>
      <c r="M219" s="1" t="s">
        <v>5471</v>
      </c>
      <c r="O219" s="1" t="s">
        <v>5479</v>
      </c>
      <c r="P219" s="1" t="s">
        <v>6056</v>
      </c>
      <c r="S219" s="1">
        <v>0</v>
      </c>
      <c r="T219" s="1">
        <v>0</v>
      </c>
      <c r="U219" s="1" t="s">
        <v>6082</v>
      </c>
      <c r="V219" s="1" t="s">
        <v>6081</v>
      </c>
      <c r="X219" s="1" t="s">
        <v>5411</v>
      </c>
      <c r="Y219" s="2" t="s">
        <v>249</v>
      </c>
      <c r="Z219" s="1" t="s">
        <v>5357</v>
      </c>
      <c r="AA219" s="1" t="s">
        <v>5557</v>
      </c>
      <c r="AB219" s="1" t="s">
        <v>1544</v>
      </c>
      <c r="AC219" s="2" t="s">
        <v>4904</v>
      </c>
      <c r="AD219" s="1" t="s">
        <v>5951</v>
      </c>
      <c r="AE219" s="1">
        <v>1</v>
      </c>
    </row>
    <row r="220" spans="1:31">
      <c r="A220" s="1">
        <v>69151</v>
      </c>
      <c r="B220" s="1" t="s">
        <v>5348</v>
      </c>
      <c r="C220" s="1" t="s">
        <v>5349</v>
      </c>
      <c r="E220" s="1" t="s">
        <v>977</v>
      </c>
      <c r="F220" s="1" t="s">
        <v>5350</v>
      </c>
      <c r="G220" s="1" t="s">
        <v>6083</v>
      </c>
      <c r="H220" s="1" t="s">
        <v>5433</v>
      </c>
      <c r="I220" s="1" t="s">
        <v>5353</v>
      </c>
      <c r="J220" s="1" t="s">
        <v>6084</v>
      </c>
      <c r="L220" s="2" t="s">
        <v>5617</v>
      </c>
      <c r="M220" s="1" t="s">
        <v>5452</v>
      </c>
      <c r="N220" s="1" t="s">
        <v>5452</v>
      </c>
      <c r="O220" s="1" t="s">
        <v>5420</v>
      </c>
      <c r="P220" s="1" t="s">
        <v>6056</v>
      </c>
      <c r="R220" s="1">
        <v>2</v>
      </c>
      <c r="S220" s="1">
        <v>0</v>
      </c>
      <c r="T220" s="1">
        <v>100</v>
      </c>
      <c r="U220" s="1" t="s">
        <v>6085</v>
      </c>
      <c r="V220" s="1" t="s">
        <v>6084</v>
      </c>
      <c r="X220" s="1" t="s">
        <v>5411</v>
      </c>
      <c r="Y220" s="2" t="s">
        <v>602</v>
      </c>
      <c r="Z220" s="1" t="s">
        <v>5357</v>
      </c>
      <c r="AA220" s="1" t="s">
        <v>5412</v>
      </c>
      <c r="AB220" s="1" t="s">
        <v>296</v>
      </c>
      <c r="AC220" s="2" t="s">
        <v>5444</v>
      </c>
      <c r="AE220" s="1">
        <v>2</v>
      </c>
    </row>
    <row r="221" spans="1:31">
      <c r="A221" s="1">
        <v>69150</v>
      </c>
      <c r="B221" s="1" t="s">
        <v>5348</v>
      </c>
      <c r="C221" s="1" t="s">
        <v>5349</v>
      </c>
      <c r="E221" s="1" t="s">
        <v>977</v>
      </c>
      <c r="F221" s="1" t="s">
        <v>5350</v>
      </c>
      <c r="G221" s="1" t="s">
        <v>6086</v>
      </c>
      <c r="H221" s="1" t="s">
        <v>5766</v>
      </c>
      <c r="I221" s="1" t="s">
        <v>5532</v>
      </c>
      <c r="J221" s="1" t="s">
        <v>6087</v>
      </c>
      <c r="L221" s="2" t="s">
        <v>5617</v>
      </c>
      <c r="M221" s="1" t="s">
        <v>5457</v>
      </c>
      <c r="N221" s="1" t="s">
        <v>5457</v>
      </c>
      <c r="O221" s="1" t="s">
        <v>5457</v>
      </c>
      <c r="P221" s="1" t="s">
        <v>6056</v>
      </c>
      <c r="Q221" s="1" t="s">
        <v>5710</v>
      </c>
      <c r="S221" s="1">
        <v>1</v>
      </c>
      <c r="T221" s="1">
        <v>0</v>
      </c>
      <c r="U221" s="1" t="s">
        <v>6088</v>
      </c>
      <c r="V221" s="1" t="s">
        <v>5625</v>
      </c>
      <c r="X221" s="1" t="s">
        <v>5411</v>
      </c>
      <c r="Y221" s="2" t="s">
        <v>249</v>
      </c>
      <c r="Z221" s="1" t="s">
        <v>5771</v>
      </c>
      <c r="AA221" s="1" t="s">
        <v>5412</v>
      </c>
      <c r="AB221" s="1" t="s">
        <v>1544</v>
      </c>
      <c r="AC221" s="2" t="s">
        <v>1416</v>
      </c>
      <c r="AE221" s="1">
        <v>0</v>
      </c>
    </row>
    <row r="222" spans="1:31">
      <c r="A222" s="1">
        <v>69149</v>
      </c>
      <c r="B222" s="1" t="s">
        <v>5348</v>
      </c>
      <c r="C222" s="1" t="s">
        <v>5349</v>
      </c>
      <c r="E222" s="1" t="s">
        <v>977</v>
      </c>
      <c r="F222" s="1" t="s">
        <v>5350</v>
      </c>
      <c r="G222" s="1" t="s">
        <v>6089</v>
      </c>
      <c r="H222" s="1" t="s">
        <v>5766</v>
      </c>
      <c r="I222" s="1" t="s">
        <v>5532</v>
      </c>
      <c r="J222" s="1" t="s">
        <v>5822</v>
      </c>
      <c r="L222" s="2" t="s">
        <v>5617</v>
      </c>
      <c r="M222" s="1" t="s">
        <v>5457</v>
      </c>
      <c r="O222" s="1" t="s">
        <v>5420</v>
      </c>
      <c r="P222" s="1" t="s">
        <v>6056</v>
      </c>
      <c r="S222" s="1">
        <v>1</v>
      </c>
      <c r="T222" s="1">
        <v>0</v>
      </c>
      <c r="U222" s="1" t="s">
        <v>6090</v>
      </c>
      <c r="V222" s="1" t="s">
        <v>5822</v>
      </c>
      <c r="X222" s="1" t="s">
        <v>5411</v>
      </c>
      <c r="Y222" s="2" t="s">
        <v>249</v>
      </c>
      <c r="Z222" s="1" t="s">
        <v>5771</v>
      </c>
      <c r="AA222" s="1" t="s">
        <v>5557</v>
      </c>
      <c r="AB222" s="1" t="s">
        <v>1544</v>
      </c>
      <c r="AC222" s="2" t="s">
        <v>1416</v>
      </c>
      <c r="AE222" s="1">
        <v>1</v>
      </c>
    </row>
    <row r="223" spans="1:31">
      <c r="A223" s="1">
        <v>69148</v>
      </c>
      <c r="B223" s="1" t="s">
        <v>5348</v>
      </c>
      <c r="C223" s="1" t="s">
        <v>5349</v>
      </c>
      <c r="E223" s="1" t="s">
        <v>977</v>
      </c>
      <c r="F223" s="1" t="s">
        <v>5350</v>
      </c>
      <c r="G223" s="1" t="s">
        <v>6091</v>
      </c>
      <c r="H223" s="1" t="s">
        <v>5766</v>
      </c>
      <c r="I223" s="1" t="s">
        <v>5532</v>
      </c>
      <c r="J223" s="1" t="s">
        <v>6092</v>
      </c>
      <c r="L223" s="2" t="s">
        <v>5617</v>
      </c>
      <c r="M223" s="1" t="s">
        <v>5457</v>
      </c>
      <c r="O223" s="1" t="s">
        <v>5457</v>
      </c>
      <c r="P223" s="1" t="s">
        <v>6056</v>
      </c>
      <c r="S223" s="1">
        <v>0</v>
      </c>
      <c r="T223" s="1">
        <v>0</v>
      </c>
      <c r="U223" s="1" t="s">
        <v>6093</v>
      </c>
      <c r="V223" s="1" t="s">
        <v>6092</v>
      </c>
      <c r="X223" s="1" t="s">
        <v>5411</v>
      </c>
      <c r="Y223" s="2" t="s">
        <v>249</v>
      </c>
      <c r="Z223" s="1" t="s">
        <v>5771</v>
      </c>
      <c r="AA223" s="1" t="s">
        <v>5412</v>
      </c>
      <c r="AB223" s="1" t="s">
        <v>1544</v>
      </c>
      <c r="AC223" s="2" t="s">
        <v>1416</v>
      </c>
      <c r="AE223" s="1">
        <v>0</v>
      </c>
    </row>
    <row r="224" spans="1:31">
      <c r="A224" s="1">
        <v>69125</v>
      </c>
      <c r="B224" s="1" t="s">
        <v>5348</v>
      </c>
      <c r="C224" s="1" t="s">
        <v>5349</v>
      </c>
      <c r="E224" s="1" t="s">
        <v>977</v>
      </c>
      <c r="F224" s="1" t="s">
        <v>5350</v>
      </c>
      <c r="G224" s="1" t="s">
        <v>6094</v>
      </c>
      <c r="H224" s="1" t="s">
        <v>5365</v>
      </c>
      <c r="I224" s="1" t="s">
        <v>5353</v>
      </c>
      <c r="J224" s="1" t="s">
        <v>6095</v>
      </c>
      <c r="L224" s="2" t="s">
        <v>5617</v>
      </c>
      <c r="N224" s="1" t="s">
        <v>5452</v>
      </c>
      <c r="O224" s="1" t="s">
        <v>5479</v>
      </c>
      <c r="P224" s="1" t="s">
        <v>6056</v>
      </c>
      <c r="R224" s="1">
        <v>2</v>
      </c>
      <c r="S224" s="1">
        <v>0</v>
      </c>
      <c r="T224" s="1">
        <v>100</v>
      </c>
      <c r="U224" s="1" t="s">
        <v>6096</v>
      </c>
      <c r="V224" s="1" t="s">
        <v>6095</v>
      </c>
      <c r="X224" s="1" t="s">
        <v>5411</v>
      </c>
      <c r="Y224" s="2" t="s">
        <v>249</v>
      </c>
      <c r="Z224" s="1" t="s">
        <v>5357</v>
      </c>
      <c r="AA224" s="1" t="s">
        <v>5412</v>
      </c>
      <c r="AB224" s="1" t="s">
        <v>296</v>
      </c>
      <c r="AC224" s="2" t="s">
        <v>296</v>
      </c>
      <c r="AE224" s="1">
        <v>2</v>
      </c>
    </row>
    <row r="225" spans="1:29">
      <c r="A225" s="1">
        <v>69124</v>
      </c>
      <c r="B225" s="1" t="s">
        <v>5348</v>
      </c>
      <c r="C225" s="1" t="s">
        <v>5349</v>
      </c>
      <c r="E225" s="1" t="s">
        <v>972</v>
      </c>
      <c r="F225" s="1" t="s">
        <v>5350</v>
      </c>
      <c r="G225" s="1" t="s">
        <v>6097</v>
      </c>
      <c r="H225" s="1" t="s">
        <v>5365</v>
      </c>
      <c r="I225" s="1" t="s">
        <v>5365</v>
      </c>
      <c r="J225" s="1" t="s">
        <v>6098</v>
      </c>
      <c r="L225" s="2" t="s">
        <v>5617</v>
      </c>
      <c r="P225" s="1" t="s">
        <v>6056</v>
      </c>
      <c r="S225" s="1">
        <v>0</v>
      </c>
      <c r="T225" s="1">
        <v>0</v>
      </c>
      <c r="U225" s="1" t="s">
        <v>6099</v>
      </c>
      <c r="V225" s="1" t="s">
        <v>6098</v>
      </c>
      <c r="Y225" s="2" t="s">
        <v>249</v>
      </c>
      <c r="Z225" s="1" t="s">
        <v>5357</v>
      </c>
      <c r="AB225" s="1" t="s">
        <v>1544</v>
      </c>
      <c r="AC225" s="2" t="s">
        <v>4904</v>
      </c>
    </row>
    <row r="226" spans="1:31">
      <c r="A226" s="1">
        <v>69123</v>
      </c>
      <c r="B226" s="1" t="s">
        <v>5348</v>
      </c>
      <c r="C226" s="1" t="s">
        <v>5349</v>
      </c>
      <c r="E226" s="1" t="s">
        <v>977</v>
      </c>
      <c r="F226" s="1" t="s">
        <v>5350</v>
      </c>
      <c r="G226" s="1" t="s">
        <v>6100</v>
      </c>
      <c r="H226" s="1" t="s">
        <v>5455</v>
      </c>
      <c r="I226" s="1" t="s">
        <v>5362</v>
      </c>
      <c r="J226" s="1" t="s">
        <v>6101</v>
      </c>
      <c r="L226" s="2" t="s">
        <v>5617</v>
      </c>
      <c r="M226" s="1" t="s">
        <v>6102</v>
      </c>
      <c r="O226" s="1" t="s">
        <v>5457</v>
      </c>
      <c r="P226" s="1" t="s">
        <v>6056</v>
      </c>
      <c r="S226" s="1">
        <v>0</v>
      </c>
      <c r="T226" s="1">
        <v>0</v>
      </c>
      <c r="U226" s="1" t="s">
        <v>6103</v>
      </c>
      <c r="V226" s="1" t="s">
        <v>6101</v>
      </c>
      <c r="X226" s="1" t="s">
        <v>5411</v>
      </c>
      <c r="Y226" s="2" t="s">
        <v>249</v>
      </c>
      <c r="Z226" s="1" t="s">
        <v>5357</v>
      </c>
      <c r="AA226" s="1" t="s">
        <v>5412</v>
      </c>
      <c r="AB226" s="1" t="s">
        <v>1544</v>
      </c>
      <c r="AC226" s="2" t="s">
        <v>918</v>
      </c>
      <c r="AE226" s="1">
        <v>1</v>
      </c>
    </row>
    <row r="227" spans="1:29">
      <c r="A227" s="1">
        <v>69120</v>
      </c>
      <c r="B227" s="1" t="s">
        <v>5348</v>
      </c>
      <c r="C227" s="1" t="s">
        <v>5349</v>
      </c>
      <c r="E227" s="1" t="s">
        <v>977</v>
      </c>
      <c r="F227" s="1" t="s">
        <v>5350</v>
      </c>
      <c r="G227" s="1" t="s">
        <v>6104</v>
      </c>
      <c r="H227" s="1" t="s">
        <v>5365</v>
      </c>
      <c r="I227" s="1" t="s">
        <v>5365</v>
      </c>
      <c r="J227" s="1" t="s">
        <v>6105</v>
      </c>
      <c r="L227" s="2" t="s">
        <v>5617</v>
      </c>
      <c r="O227" s="1" t="s">
        <v>5479</v>
      </c>
      <c r="P227" s="1" t="s">
        <v>6056</v>
      </c>
      <c r="S227" s="1">
        <v>0</v>
      </c>
      <c r="T227" s="1">
        <v>0</v>
      </c>
      <c r="U227" s="1" t="s">
        <v>6106</v>
      </c>
      <c r="V227" s="1" t="s">
        <v>6107</v>
      </c>
      <c r="Y227" s="2" t="s">
        <v>249</v>
      </c>
      <c r="Z227" s="1" t="s">
        <v>5357</v>
      </c>
      <c r="AB227" s="1" t="s">
        <v>1544</v>
      </c>
      <c r="AC227" s="2" t="s">
        <v>4904</v>
      </c>
    </row>
    <row r="228" spans="1:29">
      <c r="A228" s="1">
        <v>69119</v>
      </c>
      <c r="B228" s="1" t="s">
        <v>5348</v>
      </c>
      <c r="C228" s="1" t="s">
        <v>5349</v>
      </c>
      <c r="E228" s="1" t="s">
        <v>972</v>
      </c>
      <c r="F228" s="1" t="s">
        <v>5350</v>
      </c>
      <c r="G228" s="1" t="s">
        <v>6108</v>
      </c>
      <c r="H228" s="1" t="s">
        <v>5365</v>
      </c>
      <c r="I228" s="1" t="s">
        <v>5365</v>
      </c>
      <c r="J228" s="1" t="s">
        <v>6109</v>
      </c>
      <c r="L228" s="2" t="s">
        <v>5617</v>
      </c>
      <c r="P228" s="1" t="s">
        <v>6056</v>
      </c>
      <c r="S228" s="1">
        <v>0</v>
      </c>
      <c r="T228" s="1">
        <v>0</v>
      </c>
      <c r="U228" s="1" t="s">
        <v>6110</v>
      </c>
      <c r="V228" s="1" t="s">
        <v>6109</v>
      </c>
      <c r="Y228" s="2" t="s">
        <v>249</v>
      </c>
      <c r="Z228" s="1" t="s">
        <v>5357</v>
      </c>
      <c r="AB228" s="1" t="s">
        <v>1544</v>
      </c>
      <c r="AC228" s="2" t="s">
        <v>4904</v>
      </c>
    </row>
    <row r="229" spans="1:29">
      <c r="A229" s="1">
        <v>69114</v>
      </c>
      <c r="B229" s="1" t="s">
        <v>5348</v>
      </c>
      <c r="C229" s="1" t="s">
        <v>5349</v>
      </c>
      <c r="E229" s="1" t="s">
        <v>972</v>
      </c>
      <c r="F229" s="1" t="s">
        <v>5350</v>
      </c>
      <c r="G229" s="1" t="s">
        <v>6111</v>
      </c>
      <c r="H229" s="1" t="s">
        <v>5365</v>
      </c>
      <c r="I229" s="1" t="s">
        <v>5365</v>
      </c>
      <c r="J229" s="1" t="s">
        <v>6112</v>
      </c>
      <c r="L229" s="2" t="s">
        <v>5617</v>
      </c>
      <c r="P229" s="1" t="s">
        <v>6113</v>
      </c>
      <c r="S229" s="1">
        <v>0</v>
      </c>
      <c r="T229" s="1">
        <v>0</v>
      </c>
      <c r="U229" s="1" t="s">
        <v>6114</v>
      </c>
      <c r="V229" s="1" t="s">
        <v>6112</v>
      </c>
      <c r="Y229" s="2" t="s">
        <v>249</v>
      </c>
      <c r="Z229" s="1" t="s">
        <v>5357</v>
      </c>
      <c r="AB229" s="1" t="s">
        <v>1544</v>
      </c>
      <c r="AC229" s="2" t="s">
        <v>4983</v>
      </c>
    </row>
    <row r="230" spans="1:31">
      <c r="A230" s="1">
        <v>69112</v>
      </c>
      <c r="B230" s="1" t="s">
        <v>5348</v>
      </c>
      <c r="C230" s="1" t="s">
        <v>5349</v>
      </c>
      <c r="E230" s="1" t="s">
        <v>977</v>
      </c>
      <c r="F230" s="1" t="s">
        <v>5350</v>
      </c>
      <c r="G230" s="1" t="s">
        <v>6115</v>
      </c>
      <c r="H230" s="1" t="s">
        <v>5455</v>
      </c>
      <c r="I230" s="1" t="s">
        <v>5735</v>
      </c>
      <c r="J230" s="1" t="s">
        <v>6116</v>
      </c>
      <c r="L230" s="2" t="s">
        <v>5617</v>
      </c>
      <c r="M230" s="1" t="s">
        <v>5605</v>
      </c>
      <c r="O230" s="1" t="s">
        <v>5605</v>
      </c>
      <c r="P230" s="1" t="s">
        <v>6113</v>
      </c>
      <c r="S230" s="1">
        <v>0</v>
      </c>
      <c r="T230" s="1">
        <v>0</v>
      </c>
      <c r="U230" s="1" t="s">
        <v>6117</v>
      </c>
      <c r="V230" s="1" t="s">
        <v>6116</v>
      </c>
      <c r="X230" s="1" t="s">
        <v>5411</v>
      </c>
      <c r="Y230" s="2" t="s">
        <v>249</v>
      </c>
      <c r="Z230" s="1" t="s">
        <v>5357</v>
      </c>
      <c r="AA230" s="1" t="s">
        <v>5412</v>
      </c>
      <c r="AB230" s="1" t="s">
        <v>1544</v>
      </c>
      <c r="AC230" s="2" t="s">
        <v>248</v>
      </c>
      <c r="AE230" s="1">
        <v>1</v>
      </c>
    </row>
    <row r="231" spans="1:29">
      <c r="A231" s="1">
        <v>69105</v>
      </c>
      <c r="B231" s="1" t="s">
        <v>5348</v>
      </c>
      <c r="C231" s="1" t="s">
        <v>5349</v>
      </c>
      <c r="E231" s="1" t="s">
        <v>972</v>
      </c>
      <c r="F231" s="1" t="s">
        <v>5350</v>
      </c>
      <c r="G231" s="1" t="s">
        <v>6118</v>
      </c>
      <c r="H231" s="1" t="s">
        <v>5365</v>
      </c>
      <c r="I231" s="1" t="s">
        <v>5365</v>
      </c>
      <c r="J231" s="1" t="s">
        <v>6119</v>
      </c>
      <c r="L231" s="2" t="s">
        <v>5617</v>
      </c>
      <c r="P231" s="1" t="s">
        <v>6113</v>
      </c>
      <c r="S231" s="1">
        <v>0</v>
      </c>
      <c r="T231" s="1">
        <v>0</v>
      </c>
      <c r="U231" s="1" t="s">
        <v>6120</v>
      </c>
      <c r="V231" s="1" t="s">
        <v>6119</v>
      </c>
      <c r="Y231" s="2" t="s">
        <v>249</v>
      </c>
      <c r="Z231" s="1" t="s">
        <v>5357</v>
      </c>
      <c r="AB231" s="1" t="s">
        <v>1544</v>
      </c>
      <c r="AC231" s="2" t="s">
        <v>4904</v>
      </c>
    </row>
    <row r="232" spans="1:31">
      <c r="A232" s="1">
        <v>69088</v>
      </c>
      <c r="B232" s="1" t="s">
        <v>5348</v>
      </c>
      <c r="C232" s="1" t="s">
        <v>5349</v>
      </c>
      <c r="E232" s="1" t="s">
        <v>977</v>
      </c>
      <c r="F232" s="1" t="s">
        <v>5350</v>
      </c>
      <c r="G232" s="1" t="s">
        <v>6121</v>
      </c>
      <c r="H232" s="1" t="s">
        <v>5433</v>
      </c>
      <c r="I232" s="1" t="s">
        <v>5441</v>
      </c>
      <c r="J232" s="1" t="s">
        <v>6122</v>
      </c>
      <c r="L232" s="2" t="s">
        <v>5617</v>
      </c>
      <c r="M232" s="1" t="s">
        <v>5471</v>
      </c>
      <c r="O232" s="1" t="s">
        <v>5479</v>
      </c>
      <c r="P232" s="1" t="s">
        <v>6113</v>
      </c>
      <c r="S232" s="1">
        <v>0</v>
      </c>
      <c r="T232" s="1">
        <v>100</v>
      </c>
      <c r="U232" s="1" t="s">
        <v>6123</v>
      </c>
      <c r="V232" s="1" t="s">
        <v>6122</v>
      </c>
      <c r="X232" s="1" t="s">
        <v>5411</v>
      </c>
      <c r="Y232" s="2" t="s">
        <v>602</v>
      </c>
      <c r="Z232" s="1" t="s">
        <v>5357</v>
      </c>
      <c r="AA232" s="1" t="s">
        <v>5412</v>
      </c>
      <c r="AB232" s="1" t="s">
        <v>1544</v>
      </c>
      <c r="AC232" s="2" t="s">
        <v>5444</v>
      </c>
      <c r="AD232" s="1" t="s">
        <v>5416</v>
      </c>
      <c r="AE232" s="1">
        <v>1</v>
      </c>
    </row>
    <row r="233" spans="1:31">
      <c r="A233" s="1">
        <v>69084</v>
      </c>
      <c r="B233" s="1" t="s">
        <v>5348</v>
      </c>
      <c r="C233" s="1" t="s">
        <v>5349</v>
      </c>
      <c r="E233" s="1" t="s">
        <v>977</v>
      </c>
      <c r="F233" s="1" t="s">
        <v>5350</v>
      </c>
      <c r="G233" s="1" t="s">
        <v>6124</v>
      </c>
      <c r="H233" s="1" t="s">
        <v>5433</v>
      </c>
      <c r="I233" s="1" t="s">
        <v>5441</v>
      </c>
      <c r="J233" s="1" t="s">
        <v>6125</v>
      </c>
      <c r="L233" s="2" t="s">
        <v>5617</v>
      </c>
      <c r="M233" s="1" t="s">
        <v>5471</v>
      </c>
      <c r="O233" s="1" t="s">
        <v>5479</v>
      </c>
      <c r="P233" s="1" t="s">
        <v>6113</v>
      </c>
      <c r="S233" s="1">
        <v>0</v>
      </c>
      <c r="T233" s="1">
        <v>100</v>
      </c>
      <c r="U233" s="1" t="s">
        <v>6126</v>
      </c>
      <c r="V233" s="1" t="s">
        <v>6125</v>
      </c>
      <c r="X233" s="1" t="s">
        <v>5411</v>
      </c>
      <c r="Y233" s="2" t="s">
        <v>602</v>
      </c>
      <c r="Z233" s="1" t="s">
        <v>5357</v>
      </c>
      <c r="AA233" s="1" t="s">
        <v>5412</v>
      </c>
      <c r="AB233" s="1" t="s">
        <v>1544</v>
      </c>
      <c r="AC233" s="2" t="s">
        <v>5444</v>
      </c>
      <c r="AD233" s="1" t="s">
        <v>5416</v>
      </c>
      <c r="AE233" s="1">
        <v>1</v>
      </c>
    </row>
    <row r="234" spans="1:31">
      <c r="A234" s="1">
        <v>69050</v>
      </c>
      <c r="B234" s="1" t="s">
        <v>5348</v>
      </c>
      <c r="C234" s="1" t="s">
        <v>5349</v>
      </c>
      <c r="E234" s="1" t="s">
        <v>977</v>
      </c>
      <c r="F234" s="1" t="s">
        <v>5350</v>
      </c>
      <c r="G234" s="1" t="s">
        <v>6127</v>
      </c>
      <c r="H234" s="1" t="s">
        <v>5365</v>
      </c>
      <c r="I234" s="1" t="s">
        <v>5353</v>
      </c>
      <c r="J234" s="1" t="s">
        <v>6128</v>
      </c>
      <c r="L234" s="2" t="s">
        <v>5617</v>
      </c>
      <c r="M234" s="1" t="s">
        <v>5452</v>
      </c>
      <c r="N234" s="1" t="s">
        <v>5452</v>
      </c>
      <c r="O234" s="1" t="s">
        <v>5471</v>
      </c>
      <c r="P234" s="1" t="s">
        <v>6129</v>
      </c>
      <c r="R234" s="1">
        <v>2</v>
      </c>
      <c r="S234" s="1">
        <v>0</v>
      </c>
      <c r="T234" s="1">
        <v>100</v>
      </c>
      <c r="U234" s="1" t="s">
        <v>6130</v>
      </c>
      <c r="V234" s="1" t="s">
        <v>6128</v>
      </c>
      <c r="X234" s="1" t="s">
        <v>5411</v>
      </c>
      <c r="Y234" s="2" t="s">
        <v>249</v>
      </c>
      <c r="Z234" s="1" t="s">
        <v>5357</v>
      </c>
      <c r="AA234" s="1" t="s">
        <v>5412</v>
      </c>
      <c r="AB234" s="1" t="s">
        <v>296</v>
      </c>
      <c r="AC234" s="2" t="s">
        <v>6131</v>
      </c>
      <c r="AE234" s="1">
        <v>2</v>
      </c>
    </row>
    <row r="235" spans="1:31">
      <c r="A235" s="1">
        <v>69046</v>
      </c>
      <c r="B235" s="1" t="s">
        <v>5348</v>
      </c>
      <c r="C235" s="1" t="s">
        <v>5349</v>
      </c>
      <c r="E235" s="1" t="s">
        <v>977</v>
      </c>
      <c r="F235" s="1" t="s">
        <v>5350</v>
      </c>
      <c r="G235" s="1" t="s">
        <v>6132</v>
      </c>
      <c r="H235" s="1" t="s">
        <v>5455</v>
      </c>
      <c r="I235" s="1" t="s">
        <v>5362</v>
      </c>
      <c r="J235" s="1" t="s">
        <v>6133</v>
      </c>
      <c r="L235" s="2" t="s">
        <v>5617</v>
      </c>
      <c r="M235" s="1" t="s">
        <v>5617</v>
      </c>
      <c r="O235" s="1" t="s">
        <v>5471</v>
      </c>
      <c r="P235" s="1" t="s">
        <v>6129</v>
      </c>
      <c r="S235" s="1">
        <v>0</v>
      </c>
      <c r="T235" s="1">
        <v>0</v>
      </c>
      <c r="U235" s="1" t="s">
        <v>6134</v>
      </c>
      <c r="V235" s="1" t="s">
        <v>6133</v>
      </c>
      <c r="X235" s="1" t="s">
        <v>5411</v>
      </c>
      <c r="Y235" s="2" t="s">
        <v>249</v>
      </c>
      <c r="Z235" s="1" t="s">
        <v>5357</v>
      </c>
      <c r="AA235" s="1" t="s">
        <v>5412</v>
      </c>
      <c r="AB235" s="1" t="s">
        <v>1544</v>
      </c>
      <c r="AC235" s="2" t="s">
        <v>918</v>
      </c>
      <c r="AE235" s="1">
        <v>1</v>
      </c>
    </row>
    <row r="236" spans="1:31">
      <c r="A236" s="1">
        <v>69041</v>
      </c>
      <c r="B236" s="1" t="s">
        <v>5348</v>
      </c>
      <c r="C236" s="1" t="s">
        <v>5349</v>
      </c>
      <c r="E236" s="1" t="s">
        <v>977</v>
      </c>
      <c r="F236" s="1" t="s">
        <v>5350</v>
      </c>
      <c r="G236" s="1" t="s">
        <v>6135</v>
      </c>
      <c r="H236" s="1" t="s">
        <v>5365</v>
      </c>
      <c r="I236" s="1" t="s">
        <v>5353</v>
      </c>
      <c r="J236" s="1" t="s">
        <v>6136</v>
      </c>
      <c r="L236" s="2" t="s">
        <v>5617</v>
      </c>
      <c r="M236" s="1" t="s">
        <v>5471</v>
      </c>
      <c r="O236" s="1" t="s">
        <v>5479</v>
      </c>
      <c r="P236" s="1" t="s">
        <v>6129</v>
      </c>
      <c r="S236" s="1">
        <v>0</v>
      </c>
      <c r="T236" s="1">
        <v>100</v>
      </c>
      <c r="U236" s="1" t="s">
        <v>6137</v>
      </c>
      <c r="V236" s="1" t="s">
        <v>6136</v>
      </c>
      <c r="X236" s="1" t="s">
        <v>5411</v>
      </c>
      <c r="Y236" s="2" t="s">
        <v>249</v>
      </c>
      <c r="Z236" s="1" t="s">
        <v>5357</v>
      </c>
      <c r="AA236" s="1" t="s">
        <v>5412</v>
      </c>
      <c r="AB236" s="1" t="s">
        <v>1544</v>
      </c>
      <c r="AC236" s="2" t="s">
        <v>248</v>
      </c>
      <c r="AD236" s="1" t="s">
        <v>5951</v>
      </c>
      <c r="AE236" s="1">
        <v>1</v>
      </c>
    </row>
    <row r="237" spans="1:31">
      <c r="A237" s="1">
        <v>69039</v>
      </c>
      <c r="B237" s="1" t="s">
        <v>5348</v>
      </c>
      <c r="C237" s="1" t="s">
        <v>5349</v>
      </c>
      <c r="E237" s="1" t="s">
        <v>977</v>
      </c>
      <c r="F237" s="1" t="s">
        <v>5350</v>
      </c>
      <c r="G237" s="1" t="s">
        <v>6138</v>
      </c>
      <c r="H237" s="1" t="s">
        <v>5455</v>
      </c>
      <c r="I237" s="1" t="s">
        <v>5353</v>
      </c>
      <c r="J237" s="1" t="s">
        <v>6139</v>
      </c>
      <c r="L237" s="2" t="s">
        <v>5617</v>
      </c>
      <c r="N237" s="1" t="s">
        <v>5421</v>
      </c>
      <c r="O237" s="1" t="s">
        <v>5605</v>
      </c>
      <c r="P237" s="1" t="s">
        <v>6129</v>
      </c>
      <c r="R237" s="1">
        <v>2</v>
      </c>
      <c r="S237" s="1">
        <v>0</v>
      </c>
      <c r="T237" s="1">
        <v>100</v>
      </c>
      <c r="U237" s="1" t="s">
        <v>6140</v>
      </c>
      <c r="V237" s="1" t="s">
        <v>6139</v>
      </c>
      <c r="X237" s="1" t="s">
        <v>5411</v>
      </c>
      <c r="Y237" s="2" t="s">
        <v>297</v>
      </c>
      <c r="Z237" s="1" t="s">
        <v>5357</v>
      </c>
      <c r="AA237" s="1" t="s">
        <v>5412</v>
      </c>
      <c r="AB237" s="1" t="s">
        <v>1544</v>
      </c>
      <c r="AC237" s="2" t="s">
        <v>248</v>
      </c>
      <c r="AE237" s="1">
        <v>2</v>
      </c>
    </row>
    <row r="238" spans="1:31">
      <c r="A238" s="1">
        <v>69037</v>
      </c>
      <c r="B238" s="1" t="s">
        <v>5348</v>
      </c>
      <c r="C238" s="1" t="s">
        <v>5349</v>
      </c>
      <c r="E238" s="1" t="s">
        <v>977</v>
      </c>
      <c r="F238" s="1" t="s">
        <v>5350</v>
      </c>
      <c r="G238" s="1" t="s">
        <v>6141</v>
      </c>
      <c r="H238" s="1" t="s">
        <v>5433</v>
      </c>
      <c r="I238" s="1" t="s">
        <v>5353</v>
      </c>
      <c r="J238" s="1" t="s">
        <v>6142</v>
      </c>
      <c r="L238" s="2" t="s">
        <v>5617</v>
      </c>
      <c r="N238" s="1" t="s">
        <v>5452</v>
      </c>
      <c r="O238" s="1" t="s">
        <v>5420</v>
      </c>
      <c r="P238" s="1" t="s">
        <v>6129</v>
      </c>
      <c r="R238" s="1">
        <v>2</v>
      </c>
      <c r="S238" s="1">
        <v>0</v>
      </c>
      <c r="T238" s="1">
        <v>100</v>
      </c>
      <c r="U238" s="1" t="s">
        <v>6143</v>
      </c>
      <c r="V238" s="1" t="s">
        <v>6142</v>
      </c>
      <c r="X238" s="1" t="s">
        <v>5411</v>
      </c>
      <c r="Y238" s="2" t="s">
        <v>602</v>
      </c>
      <c r="Z238" s="1" t="s">
        <v>5357</v>
      </c>
      <c r="AA238" s="1" t="s">
        <v>5412</v>
      </c>
      <c r="AB238" s="1" t="s">
        <v>296</v>
      </c>
      <c r="AC238" s="2" t="s">
        <v>4983</v>
      </c>
      <c r="AE238" s="1">
        <v>2</v>
      </c>
    </row>
    <row r="239" spans="1:31">
      <c r="A239" s="1">
        <v>69022</v>
      </c>
      <c r="B239" s="1" t="s">
        <v>5348</v>
      </c>
      <c r="C239" s="1" t="s">
        <v>5349</v>
      </c>
      <c r="E239" s="1" t="s">
        <v>977</v>
      </c>
      <c r="F239" s="1" t="s">
        <v>5350</v>
      </c>
      <c r="G239" s="1" t="s">
        <v>6144</v>
      </c>
      <c r="H239" s="1" t="s">
        <v>5365</v>
      </c>
      <c r="I239" s="1" t="s">
        <v>5353</v>
      </c>
      <c r="J239" s="1" t="s">
        <v>6145</v>
      </c>
      <c r="L239" s="2" t="s">
        <v>5617</v>
      </c>
      <c r="M239" s="1" t="s">
        <v>5471</v>
      </c>
      <c r="N239" s="1" t="s">
        <v>5421</v>
      </c>
      <c r="O239" s="1" t="s">
        <v>5457</v>
      </c>
      <c r="P239" s="1" t="s">
        <v>6129</v>
      </c>
      <c r="S239" s="1">
        <v>0</v>
      </c>
      <c r="T239" s="1">
        <v>100</v>
      </c>
      <c r="U239" s="1" t="s">
        <v>6146</v>
      </c>
      <c r="V239" s="1" t="s">
        <v>6145</v>
      </c>
      <c r="X239" s="1" t="s">
        <v>5411</v>
      </c>
      <c r="Y239" s="2" t="s">
        <v>249</v>
      </c>
      <c r="Z239" s="1" t="s">
        <v>5357</v>
      </c>
      <c r="AA239" s="1" t="s">
        <v>5412</v>
      </c>
      <c r="AB239" s="1" t="s">
        <v>1544</v>
      </c>
      <c r="AC239" s="2" t="s">
        <v>5902</v>
      </c>
      <c r="AD239" s="1" t="s">
        <v>5416</v>
      </c>
      <c r="AE239" s="1">
        <v>1</v>
      </c>
    </row>
    <row r="240" spans="1:31">
      <c r="A240" s="1">
        <v>69015</v>
      </c>
      <c r="B240" s="1" t="s">
        <v>5348</v>
      </c>
      <c r="C240" s="1" t="s">
        <v>5349</v>
      </c>
      <c r="E240" s="1" t="s">
        <v>977</v>
      </c>
      <c r="F240" s="1" t="s">
        <v>5350</v>
      </c>
      <c r="G240" s="1" t="s">
        <v>6147</v>
      </c>
      <c r="H240" s="1" t="s">
        <v>5455</v>
      </c>
      <c r="I240" s="1" t="s">
        <v>5362</v>
      </c>
      <c r="J240" s="1" t="s">
        <v>6073</v>
      </c>
      <c r="L240" s="2" t="s">
        <v>5617</v>
      </c>
      <c r="M240" s="1" t="s">
        <v>5617</v>
      </c>
      <c r="O240" s="1" t="s">
        <v>5471</v>
      </c>
      <c r="P240" s="1" t="s">
        <v>6129</v>
      </c>
      <c r="S240" s="1">
        <v>0</v>
      </c>
      <c r="T240" s="1">
        <v>0</v>
      </c>
      <c r="U240" s="1" t="s">
        <v>6148</v>
      </c>
      <c r="V240" s="1" t="s">
        <v>6073</v>
      </c>
      <c r="X240" s="1" t="s">
        <v>5411</v>
      </c>
      <c r="Y240" s="2" t="s">
        <v>249</v>
      </c>
      <c r="Z240" s="1" t="s">
        <v>5357</v>
      </c>
      <c r="AA240" s="1" t="s">
        <v>5412</v>
      </c>
      <c r="AB240" s="1" t="s">
        <v>1544</v>
      </c>
      <c r="AC240" s="2" t="s">
        <v>4904</v>
      </c>
      <c r="AE240" s="1">
        <v>1</v>
      </c>
    </row>
    <row r="241" spans="1:31">
      <c r="A241" s="1">
        <v>69010</v>
      </c>
      <c r="B241" s="1" t="s">
        <v>5348</v>
      </c>
      <c r="C241" s="1" t="s">
        <v>5349</v>
      </c>
      <c r="E241" s="1" t="s">
        <v>977</v>
      </c>
      <c r="F241" s="1" t="s">
        <v>5350</v>
      </c>
      <c r="G241" s="1" t="s">
        <v>6149</v>
      </c>
      <c r="H241" s="1" t="s">
        <v>5433</v>
      </c>
      <c r="I241" s="1" t="s">
        <v>6150</v>
      </c>
      <c r="J241" s="1" t="s">
        <v>6151</v>
      </c>
      <c r="L241" s="2" t="s">
        <v>5617</v>
      </c>
      <c r="M241" s="1" t="s">
        <v>5479</v>
      </c>
      <c r="O241" s="1" t="s">
        <v>5479</v>
      </c>
      <c r="P241" s="1" t="s">
        <v>6129</v>
      </c>
      <c r="R241" s="1">
        <v>1</v>
      </c>
      <c r="S241" s="1">
        <v>0</v>
      </c>
      <c r="T241" s="1">
        <v>100</v>
      </c>
      <c r="U241" s="1" t="s">
        <v>6152</v>
      </c>
      <c r="V241" s="1" t="s">
        <v>6151</v>
      </c>
      <c r="X241" s="1" t="s">
        <v>5411</v>
      </c>
      <c r="Y241" s="2" t="s">
        <v>249</v>
      </c>
      <c r="Z241" s="1" t="s">
        <v>5357</v>
      </c>
      <c r="AA241" s="1" t="s">
        <v>5412</v>
      </c>
      <c r="AB241" s="1" t="s">
        <v>1544</v>
      </c>
      <c r="AC241" s="2" t="s">
        <v>4912</v>
      </c>
      <c r="AE241" s="1">
        <v>0.5</v>
      </c>
    </row>
    <row r="242" spans="1:31">
      <c r="A242" s="1">
        <v>69008</v>
      </c>
      <c r="B242" s="1" t="s">
        <v>5348</v>
      </c>
      <c r="C242" s="1" t="s">
        <v>5349</v>
      </c>
      <c r="E242" s="1" t="s">
        <v>977</v>
      </c>
      <c r="F242" s="1" t="s">
        <v>5350</v>
      </c>
      <c r="G242" s="1" t="s">
        <v>6153</v>
      </c>
      <c r="H242" s="1" t="s">
        <v>5433</v>
      </c>
      <c r="I242" s="1" t="s">
        <v>6150</v>
      </c>
      <c r="J242" s="1" t="s">
        <v>6154</v>
      </c>
      <c r="L242" s="2" t="s">
        <v>5617</v>
      </c>
      <c r="M242" s="1" t="s">
        <v>5479</v>
      </c>
      <c r="O242" s="1" t="s">
        <v>5479</v>
      </c>
      <c r="P242" s="1" t="s">
        <v>6129</v>
      </c>
      <c r="S242" s="1">
        <v>0</v>
      </c>
      <c r="T242" s="1">
        <v>100</v>
      </c>
      <c r="U242" s="1" t="s">
        <v>6155</v>
      </c>
      <c r="V242" s="1" t="s">
        <v>6154</v>
      </c>
      <c r="X242" s="1" t="s">
        <v>5411</v>
      </c>
      <c r="Y242" s="2" t="s">
        <v>249</v>
      </c>
      <c r="Z242" s="1" t="s">
        <v>5357</v>
      </c>
      <c r="AA242" s="1" t="s">
        <v>5412</v>
      </c>
      <c r="AB242" s="1" t="s">
        <v>1544</v>
      </c>
      <c r="AC242" s="2" t="s">
        <v>4912</v>
      </c>
      <c r="AE242" s="1">
        <v>0.5</v>
      </c>
    </row>
    <row r="243" spans="1:31">
      <c r="A243" s="1">
        <v>69007</v>
      </c>
      <c r="B243" s="1" t="s">
        <v>5348</v>
      </c>
      <c r="C243" s="1" t="s">
        <v>5349</v>
      </c>
      <c r="E243" s="1" t="s">
        <v>977</v>
      </c>
      <c r="F243" s="1" t="s">
        <v>5350</v>
      </c>
      <c r="G243" s="1" t="s">
        <v>6156</v>
      </c>
      <c r="H243" s="1" t="s">
        <v>5433</v>
      </c>
      <c r="I243" s="1" t="s">
        <v>5353</v>
      </c>
      <c r="J243" s="1" t="s">
        <v>6157</v>
      </c>
      <c r="L243" s="2" t="s">
        <v>5617</v>
      </c>
      <c r="N243" s="1" t="s">
        <v>5421</v>
      </c>
      <c r="O243" s="1" t="s">
        <v>5479</v>
      </c>
      <c r="P243" s="1" t="s">
        <v>6129</v>
      </c>
      <c r="R243" s="1">
        <v>2</v>
      </c>
      <c r="S243" s="1">
        <v>0</v>
      </c>
      <c r="T243" s="1">
        <v>100</v>
      </c>
      <c r="U243" s="1" t="s">
        <v>6158</v>
      </c>
      <c r="V243" s="1" t="s">
        <v>6157</v>
      </c>
      <c r="X243" s="1" t="s">
        <v>5411</v>
      </c>
      <c r="Y243" s="2" t="s">
        <v>249</v>
      </c>
      <c r="Z243" s="1" t="s">
        <v>5357</v>
      </c>
      <c r="AA243" s="1" t="s">
        <v>5412</v>
      </c>
      <c r="AB243" s="1" t="s">
        <v>1544</v>
      </c>
      <c r="AC243" s="2" t="s">
        <v>248</v>
      </c>
      <c r="AE243" s="1">
        <v>2</v>
      </c>
    </row>
    <row r="244" spans="1:31">
      <c r="A244" s="1">
        <v>69006</v>
      </c>
      <c r="B244" s="1" t="s">
        <v>5348</v>
      </c>
      <c r="C244" s="1" t="s">
        <v>5349</v>
      </c>
      <c r="E244" s="1" t="s">
        <v>977</v>
      </c>
      <c r="F244" s="1" t="s">
        <v>5350</v>
      </c>
      <c r="G244" s="1" t="s">
        <v>6159</v>
      </c>
      <c r="H244" s="1" t="s">
        <v>5365</v>
      </c>
      <c r="I244" s="1" t="s">
        <v>5353</v>
      </c>
      <c r="J244" s="1" t="s">
        <v>6160</v>
      </c>
      <c r="L244" s="2" t="s">
        <v>5617</v>
      </c>
      <c r="M244" s="1" t="s">
        <v>5605</v>
      </c>
      <c r="N244" s="1" t="s">
        <v>5421</v>
      </c>
      <c r="O244" s="1" t="s">
        <v>5457</v>
      </c>
      <c r="P244" s="1" t="s">
        <v>6129</v>
      </c>
      <c r="S244" s="1">
        <v>0</v>
      </c>
      <c r="T244" s="1">
        <v>100</v>
      </c>
      <c r="U244" s="1" t="s">
        <v>6161</v>
      </c>
      <c r="V244" s="1" t="s">
        <v>6160</v>
      </c>
      <c r="X244" s="1" t="s">
        <v>5411</v>
      </c>
      <c r="Y244" s="2" t="s">
        <v>249</v>
      </c>
      <c r="Z244" s="1" t="s">
        <v>5357</v>
      </c>
      <c r="AA244" s="1" t="s">
        <v>5412</v>
      </c>
      <c r="AB244" s="1" t="s">
        <v>1544</v>
      </c>
      <c r="AC244" s="2" t="s">
        <v>248</v>
      </c>
      <c r="AD244" s="1" t="s">
        <v>5416</v>
      </c>
      <c r="AE244" s="1">
        <v>1</v>
      </c>
    </row>
    <row r="245" spans="1:31">
      <c r="A245" s="1">
        <v>69005</v>
      </c>
      <c r="B245" s="1" t="s">
        <v>5348</v>
      </c>
      <c r="C245" s="1" t="s">
        <v>5349</v>
      </c>
      <c r="E245" s="1" t="s">
        <v>977</v>
      </c>
      <c r="F245" s="1" t="s">
        <v>5350</v>
      </c>
      <c r="G245" s="1" t="s">
        <v>6162</v>
      </c>
      <c r="H245" s="1" t="s">
        <v>5455</v>
      </c>
      <c r="I245" s="1" t="s">
        <v>5353</v>
      </c>
      <c r="J245" s="1" t="s">
        <v>6163</v>
      </c>
      <c r="L245" s="2" t="s">
        <v>5617</v>
      </c>
      <c r="M245" s="1" t="s">
        <v>5479</v>
      </c>
      <c r="N245" s="1" t="s">
        <v>5421</v>
      </c>
      <c r="O245" s="1" t="s">
        <v>5420</v>
      </c>
      <c r="P245" s="1" t="s">
        <v>6129</v>
      </c>
      <c r="S245" s="1">
        <v>0</v>
      </c>
      <c r="T245" s="1">
        <v>0</v>
      </c>
      <c r="U245" s="1" t="s">
        <v>6164</v>
      </c>
      <c r="V245" s="1" t="s">
        <v>6163</v>
      </c>
      <c r="X245" s="1" t="s">
        <v>5411</v>
      </c>
      <c r="Y245" s="2" t="s">
        <v>249</v>
      </c>
      <c r="Z245" s="1" t="s">
        <v>5357</v>
      </c>
      <c r="AA245" s="1" t="s">
        <v>5412</v>
      </c>
      <c r="AB245" s="1" t="s">
        <v>1544</v>
      </c>
      <c r="AC245" s="2" t="s">
        <v>4904</v>
      </c>
      <c r="AE245" s="1">
        <v>1</v>
      </c>
    </row>
    <row r="246" spans="1:31">
      <c r="A246" s="1">
        <v>69004</v>
      </c>
      <c r="B246" s="1" t="s">
        <v>5348</v>
      </c>
      <c r="C246" s="1" t="s">
        <v>5349</v>
      </c>
      <c r="E246" s="1" t="s">
        <v>977</v>
      </c>
      <c r="F246" s="1" t="s">
        <v>5350</v>
      </c>
      <c r="G246" s="1" t="s">
        <v>6165</v>
      </c>
      <c r="H246" s="1" t="s">
        <v>5433</v>
      </c>
      <c r="I246" s="1" t="s">
        <v>5376</v>
      </c>
      <c r="J246" s="1" t="s">
        <v>6166</v>
      </c>
      <c r="L246" s="2" t="s">
        <v>5617</v>
      </c>
      <c r="M246" s="1" t="s">
        <v>5479</v>
      </c>
      <c r="O246" s="1" t="s">
        <v>5479</v>
      </c>
      <c r="P246" s="1" t="s">
        <v>6129</v>
      </c>
      <c r="S246" s="1">
        <v>0</v>
      </c>
      <c r="T246" s="1">
        <v>0</v>
      </c>
      <c r="U246" s="1" t="s">
        <v>6167</v>
      </c>
      <c r="V246" s="1" t="s">
        <v>6166</v>
      </c>
      <c r="X246" s="1" t="s">
        <v>5411</v>
      </c>
      <c r="Y246" s="2" t="s">
        <v>297</v>
      </c>
      <c r="Z246" s="1" t="s">
        <v>5357</v>
      </c>
      <c r="AA246" s="1" t="s">
        <v>5557</v>
      </c>
      <c r="AB246" s="1" t="s">
        <v>1544</v>
      </c>
      <c r="AC246" s="2" t="s">
        <v>4912</v>
      </c>
      <c r="AE246" s="1">
        <v>1</v>
      </c>
    </row>
    <row r="247" spans="1:31">
      <c r="A247" s="1">
        <v>68999</v>
      </c>
      <c r="B247" s="1" t="s">
        <v>5348</v>
      </c>
      <c r="C247" s="1" t="s">
        <v>5349</v>
      </c>
      <c r="E247" s="1" t="s">
        <v>977</v>
      </c>
      <c r="F247" s="1" t="s">
        <v>5350</v>
      </c>
      <c r="G247" s="1" t="s">
        <v>6168</v>
      </c>
      <c r="H247" s="1" t="s">
        <v>5365</v>
      </c>
      <c r="I247" s="1" t="s">
        <v>5800</v>
      </c>
      <c r="J247" s="1" t="s">
        <v>6169</v>
      </c>
      <c r="L247" s="2" t="s">
        <v>5617</v>
      </c>
      <c r="M247" s="1" t="s">
        <v>5605</v>
      </c>
      <c r="O247" s="1" t="s">
        <v>5605</v>
      </c>
      <c r="P247" s="1" t="s">
        <v>6129</v>
      </c>
      <c r="S247" s="1">
        <v>0</v>
      </c>
      <c r="T247" s="1">
        <v>0</v>
      </c>
      <c r="U247" s="1" t="s">
        <v>6170</v>
      </c>
      <c r="V247" s="1" t="s">
        <v>6169</v>
      </c>
      <c r="X247" s="1" t="s">
        <v>5411</v>
      </c>
      <c r="Y247" s="2" t="s">
        <v>249</v>
      </c>
      <c r="Z247" s="1" t="s">
        <v>5357</v>
      </c>
      <c r="AA247" s="1" t="s">
        <v>5412</v>
      </c>
      <c r="AB247" s="1" t="s">
        <v>1544</v>
      </c>
      <c r="AC247" s="2" t="s">
        <v>5803</v>
      </c>
      <c r="AE247" s="1">
        <v>1</v>
      </c>
    </row>
    <row r="248" spans="1:31">
      <c r="A248" s="1">
        <v>68994</v>
      </c>
      <c r="B248" s="1" t="s">
        <v>5348</v>
      </c>
      <c r="C248" s="1" t="s">
        <v>5349</v>
      </c>
      <c r="E248" s="1" t="s">
        <v>977</v>
      </c>
      <c r="F248" s="1" t="s">
        <v>5350</v>
      </c>
      <c r="G248" s="1" t="s">
        <v>6171</v>
      </c>
      <c r="H248" s="1" t="s">
        <v>5418</v>
      </c>
      <c r="I248" s="1" t="s">
        <v>5800</v>
      </c>
      <c r="J248" s="1" t="s">
        <v>6172</v>
      </c>
      <c r="L248" s="2" t="s">
        <v>5617</v>
      </c>
      <c r="M248" s="1" t="s">
        <v>5605</v>
      </c>
      <c r="O248" s="1" t="s">
        <v>5605</v>
      </c>
      <c r="P248" s="1" t="s">
        <v>6173</v>
      </c>
      <c r="S248" s="1">
        <v>0</v>
      </c>
      <c r="T248" s="1">
        <v>0</v>
      </c>
      <c r="U248" s="1" t="s">
        <v>6174</v>
      </c>
      <c r="V248" s="1" t="s">
        <v>6172</v>
      </c>
      <c r="X248" s="1" t="s">
        <v>5411</v>
      </c>
      <c r="Y248" s="2" t="s">
        <v>297</v>
      </c>
      <c r="Z248" s="1" t="s">
        <v>5357</v>
      </c>
      <c r="AA248" s="1" t="s">
        <v>5412</v>
      </c>
      <c r="AB248" s="1" t="s">
        <v>1544</v>
      </c>
      <c r="AC248" s="2" t="s">
        <v>4983</v>
      </c>
      <c r="AE248" s="1">
        <v>1</v>
      </c>
    </row>
    <row r="249" spans="1:31">
      <c r="A249" s="1">
        <v>68985</v>
      </c>
      <c r="B249" s="1" t="s">
        <v>5348</v>
      </c>
      <c r="C249" s="1" t="s">
        <v>5349</v>
      </c>
      <c r="E249" s="1" t="s">
        <v>977</v>
      </c>
      <c r="F249" s="1" t="s">
        <v>5350</v>
      </c>
      <c r="G249" s="1" t="s">
        <v>6175</v>
      </c>
      <c r="H249" s="1" t="s">
        <v>5365</v>
      </c>
      <c r="I249" s="1" t="s">
        <v>5353</v>
      </c>
      <c r="J249" s="1" t="s">
        <v>6176</v>
      </c>
      <c r="L249" s="2" t="s">
        <v>5617</v>
      </c>
      <c r="M249" s="1" t="s">
        <v>5479</v>
      </c>
      <c r="N249" s="1" t="s">
        <v>5452</v>
      </c>
      <c r="O249" s="1" t="s">
        <v>5420</v>
      </c>
      <c r="P249" s="1" t="s">
        <v>6173</v>
      </c>
      <c r="R249" s="1">
        <v>3</v>
      </c>
      <c r="S249" s="1">
        <v>0</v>
      </c>
      <c r="T249" s="1">
        <v>100</v>
      </c>
      <c r="U249" s="1" t="s">
        <v>6177</v>
      </c>
      <c r="V249" s="1" t="s">
        <v>6176</v>
      </c>
      <c r="X249" s="1" t="s">
        <v>5436</v>
      </c>
      <c r="Y249" s="2" t="s">
        <v>249</v>
      </c>
      <c r="Z249" s="1" t="s">
        <v>5357</v>
      </c>
      <c r="AA249" s="1" t="s">
        <v>5412</v>
      </c>
      <c r="AB249" s="1" t="s">
        <v>296</v>
      </c>
      <c r="AC249" s="2" t="s">
        <v>6178</v>
      </c>
      <c r="AD249" s="1" t="s">
        <v>1416</v>
      </c>
      <c r="AE249" s="1">
        <v>3</v>
      </c>
    </row>
    <row r="250" spans="1:29">
      <c r="A250" s="1">
        <v>68984</v>
      </c>
      <c r="B250" s="1" t="s">
        <v>5348</v>
      </c>
      <c r="C250" s="1" t="s">
        <v>5349</v>
      </c>
      <c r="E250" s="1" t="s">
        <v>972</v>
      </c>
      <c r="F250" s="1" t="s">
        <v>5350</v>
      </c>
      <c r="G250" s="1" t="s">
        <v>6179</v>
      </c>
      <c r="H250" s="1" t="s">
        <v>5433</v>
      </c>
      <c r="I250" s="1" t="s">
        <v>5376</v>
      </c>
      <c r="J250" s="1" t="s">
        <v>6180</v>
      </c>
      <c r="L250" s="2" t="s">
        <v>5617</v>
      </c>
      <c r="M250" s="1" t="s">
        <v>5471</v>
      </c>
      <c r="P250" s="1" t="s">
        <v>6173</v>
      </c>
      <c r="S250" s="1">
        <v>0</v>
      </c>
      <c r="T250" s="1">
        <v>0</v>
      </c>
      <c r="U250" s="1" t="s">
        <v>6181</v>
      </c>
      <c r="V250" s="1" t="s">
        <v>6180</v>
      </c>
      <c r="Y250" s="2" t="s">
        <v>297</v>
      </c>
      <c r="Z250" s="1" t="s">
        <v>5357</v>
      </c>
      <c r="AB250" s="1" t="s">
        <v>1544</v>
      </c>
      <c r="AC250" s="2" t="s">
        <v>248</v>
      </c>
    </row>
    <row r="251" spans="1:31">
      <c r="A251" s="1">
        <v>68978</v>
      </c>
      <c r="B251" s="1" t="s">
        <v>5348</v>
      </c>
      <c r="C251" s="1" t="s">
        <v>5349</v>
      </c>
      <c r="E251" s="1" t="s">
        <v>977</v>
      </c>
      <c r="F251" s="1" t="s">
        <v>5350</v>
      </c>
      <c r="G251" s="1" t="s">
        <v>6182</v>
      </c>
      <c r="H251" s="1" t="s">
        <v>5455</v>
      </c>
      <c r="I251" s="1" t="s">
        <v>5362</v>
      </c>
      <c r="J251" s="1" t="s">
        <v>6183</v>
      </c>
      <c r="L251" s="2" t="s">
        <v>5617</v>
      </c>
      <c r="M251" s="1" t="s">
        <v>5617</v>
      </c>
      <c r="O251" s="1" t="s">
        <v>5471</v>
      </c>
      <c r="P251" s="1" t="s">
        <v>6173</v>
      </c>
      <c r="S251" s="1">
        <v>0</v>
      </c>
      <c r="T251" s="1">
        <v>0</v>
      </c>
      <c r="U251" s="1" t="s">
        <v>6184</v>
      </c>
      <c r="V251" s="1" t="s">
        <v>6183</v>
      </c>
      <c r="X251" s="1" t="s">
        <v>5411</v>
      </c>
      <c r="Y251" s="2" t="s">
        <v>297</v>
      </c>
      <c r="Z251" s="1" t="s">
        <v>5357</v>
      </c>
      <c r="AA251" s="1" t="s">
        <v>5412</v>
      </c>
      <c r="AB251" s="1" t="s">
        <v>1544</v>
      </c>
      <c r="AC251" s="2" t="s">
        <v>918</v>
      </c>
      <c r="AE251" s="1">
        <v>1</v>
      </c>
    </row>
    <row r="252" spans="1:31">
      <c r="A252" s="1">
        <v>68967</v>
      </c>
      <c r="B252" s="1" t="s">
        <v>5348</v>
      </c>
      <c r="C252" s="1" t="s">
        <v>5349</v>
      </c>
      <c r="E252" s="1" t="s">
        <v>977</v>
      </c>
      <c r="F252" s="1" t="s">
        <v>5350</v>
      </c>
      <c r="G252" s="1" t="s">
        <v>6185</v>
      </c>
      <c r="H252" s="1" t="s">
        <v>5433</v>
      </c>
      <c r="I252" s="1" t="s">
        <v>5441</v>
      </c>
      <c r="J252" s="1" t="s">
        <v>6186</v>
      </c>
      <c r="L252" s="2" t="s">
        <v>5617</v>
      </c>
      <c r="M252" s="1" t="s">
        <v>5479</v>
      </c>
      <c r="N252" s="1" t="s">
        <v>5479</v>
      </c>
      <c r="O252" s="1" t="s">
        <v>5479</v>
      </c>
      <c r="P252" s="1" t="s">
        <v>6173</v>
      </c>
      <c r="Q252" s="1" t="s">
        <v>6049</v>
      </c>
      <c r="S252" s="1">
        <v>0</v>
      </c>
      <c r="T252" s="1">
        <v>0</v>
      </c>
      <c r="U252" s="1" t="s">
        <v>6187</v>
      </c>
      <c r="V252" s="1" t="s">
        <v>6186</v>
      </c>
      <c r="X252" s="1" t="s">
        <v>5411</v>
      </c>
      <c r="Y252" s="2" t="s">
        <v>249</v>
      </c>
      <c r="Z252" s="1" t="s">
        <v>5357</v>
      </c>
      <c r="AA252" s="1" t="s">
        <v>5412</v>
      </c>
      <c r="AB252" s="1" t="s">
        <v>1544</v>
      </c>
      <c r="AC252" s="2" t="s">
        <v>4912</v>
      </c>
      <c r="AE252" s="1">
        <v>1</v>
      </c>
    </row>
    <row r="253" spans="1:31">
      <c r="A253" s="1">
        <v>68966</v>
      </c>
      <c r="B253" s="1" t="s">
        <v>5348</v>
      </c>
      <c r="C253" s="1" t="s">
        <v>5349</v>
      </c>
      <c r="E253" s="1" t="s">
        <v>977</v>
      </c>
      <c r="F253" s="1" t="s">
        <v>5350</v>
      </c>
      <c r="G253" s="1" t="s">
        <v>6188</v>
      </c>
      <c r="H253" s="1" t="s">
        <v>5365</v>
      </c>
      <c r="I253" s="1" t="s">
        <v>5353</v>
      </c>
      <c r="J253" s="1" t="s">
        <v>6189</v>
      </c>
      <c r="L253" s="2" t="s">
        <v>5617</v>
      </c>
      <c r="N253" s="1" t="s">
        <v>5421</v>
      </c>
      <c r="O253" s="1" t="s">
        <v>5617</v>
      </c>
      <c r="P253" s="1" t="s">
        <v>6173</v>
      </c>
      <c r="R253" s="1">
        <v>2</v>
      </c>
      <c r="S253" s="1">
        <v>0</v>
      </c>
      <c r="T253" s="1">
        <v>100</v>
      </c>
      <c r="U253" s="1" t="s">
        <v>6190</v>
      </c>
      <c r="V253" s="1" t="s">
        <v>6191</v>
      </c>
      <c r="X253" s="1" t="s">
        <v>5436</v>
      </c>
      <c r="Y253" s="2" t="s">
        <v>249</v>
      </c>
      <c r="Z253" s="1" t="s">
        <v>5357</v>
      </c>
      <c r="AA253" s="1" t="s">
        <v>5412</v>
      </c>
      <c r="AB253" s="1" t="s">
        <v>296</v>
      </c>
      <c r="AC253" s="2" t="s">
        <v>5803</v>
      </c>
      <c r="AE253" s="1">
        <v>2</v>
      </c>
    </row>
    <row r="254" spans="1:31">
      <c r="A254" s="1">
        <v>68964</v>
      </c>
      <c r="B254" s="1" t="s">
        <v>5348</v>
      </c>
      <c r="C254" s="1" t="s">
        <v>5349</v>
      </c>
      <c r="E254" s="1" t="s">
        <v>977</v>
      </c>
      <c r="F254" s="1" t="s">
        <v>5350</v>
      </c>
      <c r="G254" s="1" t="s">
        <v>6192</v>
      </c>
      <c r="H254" s="1" t="s">
        <v>5433</v>
      </c>
      <c r="I254" s="1" t="s">
        <v>5353</v>
      </c>
      <c r="J254" s="1" t="s">
        <v>6193</v>
      </c>
      <c r="L254" s="2" t="s">
        <v>5617</v>
      </c>
      <c r="N254" s="1" t="s">
        <v>5421</v>
      </c>
      <c r="O254" s="1" t="s">
        <v>5605</v>
      </c>
      <c r="P254" s="1" t="s">
        <v>6173</v>
      </c>
      <c r="R254" s="1">
        <v>3</v>
      </c>
      <c r="S254" s="1">
        <v>0</v>
      </c>
      <c r="T254" s="1">
        <v>100</v>
      </c>
      <c r="U254" s="1" t="s">
        <v>6194</v>
      </c>
      <c r="V254" s="1" t="s">
        <v>6193</v>
      </c>
      <c r="X254" s="1" t="s">
        <v>5436</v>
      </c>
      <c r="Y254" s="2" t="s">
        <v>602</v>
      </c>
      <c r="Z254" s="1" t="s">
        <v>5357</v>
      </c>
      <c r="AA254" s="1" t="s">
        <v>5412</v>
      </c>
      <c r="AB254" s="1" t="s">
        <v>296</v>
      </c>
      <c r="AC254" s="2" t="s">
        <v>4912</v>
      </c>
      <c r="AE254" s="1">
        <v>3</v>
      </c>
    </row>
    <row r="255" spans="1:31">
      <c r="A255" s="1">
        <v>68963</v>
      </c>
      <c r="B255" s="1" t="s">
        <v>5348</v>
      </c>
      <c r="C255" s="1" t="s">
        <v>5349</v>
      </c>
      <c r="E255" s="1" t="s">
        <v>977</v>
      </c>
      <c r="F255" s="1" t="s">
        <v>5350</v>
      </c>
      <c r="G255" s="1" t="s">
        <v>6195</v>
      </c>
      <c r="H255" s="1" t="s">
        <v>5455</v>
      </c>
      <c r="I255" s="1" t="s">
        <v>5362</v>
      </c>
      <c r="J255" s="1" t="s">
        <v>6196</v>
      </c>
      <c r="L255" s="2" t="s">
        <v>5617</v>
      </c>
      <c r="M255" s="1" t="s">
        <v>5617</v>
      </c>
      <c r="O255" s="1" t="s">
        <v>5471</v>
      </c>
      <c r="P255" s="1" t="s">
        <v>6173</v>
      </c>
      <c r="S255" s="1">
        <v>0</v>
      </c>
      <c r="T255" s="1">
        <v>0</v>
      </c>
      <c r="U255" s="1" t="s">
        <v>6197</v>
      </c>
      <c r="V255" s="1" t="s">
        <v>6196</v>
      </c>
      <c r="X255" s="1" t="s">
        <v>5411</v>
      </c>
      <c r="Y255" s="2" t="s">
        <v>249</v>
      </c>
      <c r="Z255" s="1" t="s">
        <v>5357</v>
      </c>
      <c r="AA255" s="1" t="s">
        <v>5412</v>
      </c>
      <c r="AB255" s="1" t="s">
        <v>1544</v>
      </c>
      <c r="AC255" s="2" t="s">
        <v>918</v>
      </c>
      <c r="AE255" s="1">
        <v>1</v>
      </c>
    </row>
    <row r="256" spans="1:31">
      <c r="A256" s="1">
        <v>68962</v>
      </c>
      <c r="B256" s="1" t="s">
        <v>5348</v>
      </c>
      <c r="C256" s="1" t="s">
        <v>5349</v>
      </c>
      <c r="E256" s="1" t="s">
        <v>977</v>
      </c>
      <c r="F256" s="1" t="s">
        <v>5350</v>
      </c>
      <c r="G256" s="1" t="s">
        <v>6198</v>
      </c>
      <c r="H256" s="1" t="s">
        <v>5365</v>
      </c>
      <c r="I256" s="1" t="s">
        <v>5800</v>
      </c>
      <c r="J256" s="1" t="s">
        <v>6199</v>
      </c>
      <c r="L256" s="2" t="s">
        <v>5617</v>
      </c>
      <c r="M256" s="1" t="s">
        <v>5605</v>
      </c>
      <c r="O256" s="1" t="s">
        <v>5605</v>
      </c>
      <c r="P256" s="1" t="s">
        <v>6173</v>
      </c>
      <c r="S256" s="1">
        <v>0</v>
      </c>
      <c r="T256" s="1">
        <v>0</v>
      </c>
      <c r="U256" s="1" t="s">
        <v>6200</v>
      </c>
      <c r="V256" s="1" t="s">
        <v>6199</v>
      </c>
      <c r="X256" s="1" t="s">
        <v>5411</v>
      </c>
      <c r="Y256" s="2" t="s">
        <v>249</v>
      </c>
      <c r="Z256" s="1" t="s">
        <v>5357</v>
      </c>
      <c r="AA256" s="1" t="s">
        <v>5412</v>
      </c>
      <c r="AB256" s="1" t="s">
        <v>1544</v>
      </c>
      <c r="AC256" s="2" t="s">
        <v>5803</v>
      </c>
      <c r="AE256" s="1">
        <v>1</v>
      </c>
    </row>
    <row r="257" spans="1:31">
      <c r="A257" s="1">
        <v>68952</v>
      </c>
      <c r="B257" s="1" t="s">
        <v>5348</v>
      </c>
      <c r="C257" s="1" t="s">
        <v>5349</v>
      </c>
      <c r="E257" s="1" t="s">
        <v>977</v>
      </c>
      <c r="F257" s="1" t="s">
        <v>5350</v>
      </c>
      <c r="G257" s="1" t="s">
        <v>6201</v>
      </c>
      <c r="H257" s="1" t="s">
        <v>5365</v>
      </c>
      <c r="I257" s="1" t="s">
        <v>5441</v>
      </c>
      <c r="J257" s="1" t="s">
        <v>6202</v>
      </c>
      <c r="L257" s="2" t="s">
        <v>5617</v>
      </c>
      <c r="M257" s="1" t="s">
        <v>5605</v>
      </c>
      <c r="O257" s="1" t="s">
        <v>5605</v>
      </c>
      <c r="P257" s="1" t="s">
        <v>6173</v>
      </c>
      <c r="S257" s="1">
        <v>0</v>
      </c>
      <c r="T257" s="1">
        <v>100</v>
      </c>
      <c r="U257" s="1" t="s">
        <v>6203</v>
      </c>
      <c r="V257" s="1" t="s">
        <v>6202</v>
      </c>
      <c r="X257" s="1" t="s">
        <v>5411</v>
      </c>
      <c r="Y257" s="2" t="s">
        <v>297</v>
      </c>
      <c r="Z257" s="1" t="s">
        <v>5357</v>
      </c>
      <c r="AA257" s="1" t="s">
        <v>5412</v>
      </c>
      <c r="AB257" s="1" t="s">
        <v>1544</v>
      </c>
      <c r="AC257" s="2" t="s">
        <v>109</v>
      </c>
      <c r="AD257" s="1" t="s">
        <v>5416</v>
      </c>
      <c r="AE257" s="1">
        <v>1</v>
      </c>
    </row>
    <row r="258" spans="1:31">
      <c r="A258" s="1">
        <v>68951</v>
      </c>
      <c r="B258" s="1" t="s">
        <v>5348</v>
      </c>
      <c r="C258" s="1" t="s">
        <v>5349</v>
      </c>
      <c r="E258" s="1" t="s">
        <v>977</v>
      </c>
      <c r="F258" s="1" t="s">
        <v>5350</v>
      </c>
      <c r="G258" s="1" t="s">
        <v>6204</v>
      </c>
      <c r="H258" s="1" t="s">
        <v>5455</v>
      </c>
      <c r="I258" s="1" t="s">
        <v>5362</v>
      </c>
      <c r="J258" s="1" t="s">
        <v>6205</v>
      </c>
      <c r="L258" s="2" t="s">
        <v>5617</v>
      </c>
      <c r="M258" s="1" t="s">
        <v>5421</v>
      </c>
      <c r="O258" s="1" t="s">
        <v>5471</v>
      </c>
      <c r="P258" s="1" t="s">
        <v>6173</v>
      </c>
      <c r="S258" s="1">
        <v>0</v>
      </c>
      <c r="T258" s="1">
        <v>0</v>
      </c>
      <c r="U258" s="1" t="s">
        <v>6206</v>
      </c>
      <c r="V258" s="1" t="s">
        <v>6205</v>
      </c>
      <c r="X258" s="1" t="s">
        <v>5411</v>
      </c>
      <c r="Y258" s="2" t="s">
        <v>249</v>
      </c>
      <c r="Z258" s="1" t="s">
        <v>5357</v>
      </c>
      <c r="AA258" s="1" t="s">
        <v>5412</v>
      </c>
      <c r="AB258" s="1" t="s">
        <v>1544</v>
      </c>
      <c r="AC258" s="2" t="s">
        <v>918</v>
      </c>
      <c r="AE258" s="1">
        <v>1</v>
      </c>
    </row>
    <row r="259" spans="1:31">
      <c r="A259" s="1">
        <v>68949</v>
      </c>
      <c r="B259" s="1" t="s">
        <v>5348</v>
      </c>
      <c r="C259" s="1" t="s">
        <v>5349</v>
      </c>
      <c r="E259" s="1" t="s">
        <v>977</v>
      </c>
      <c r="F259" s="1" t="s">
        <v>5350</v>
      </c>
      <c r="G259" s="1" t="s">
        <v>6207</v>
      </c>
      <c r="H259" s="1" t="s">
        <v>5455</v>
      </c>
      <c r="I259" s="1" t="s">
        <v>5362</v>
      </c>
      <c r="J259" s="1" t="s">
        <v>6205</v>
      </c>
      <c r="L259" s="2" t="s">
        <v>5617</v>
      </c>
      <c r="M259" s="1" t="s">
        <v>5421</v>
      </c>
      <c r="O259" s="1" t="s">
        <v>5471</v>
      </c>
      <c r="P259" s="1" t="s">
        <v>6173</v>
      </c>
      <c r="S259" s="1">
        <v>0</v>
      </c>
      <c r="T259" s="1">
        <v>0</v>
      </c>
      <c r="U259" s="1" t="s">
        <v>6208</v>
      </c>
      <c r="V259" s="1" t="s">
        <v>6205</v>
      </c>
      <c r="X259" s="1" t="s">
        <v>5411</v>
      </c>
      <c r="Y259" s="2" t="s">
        <v>249</v>
      </c>
      <c r="Z259" s="1" t="s">
        <v>5357</v>
      </c>
      <c r="AA259" s="1" t="s">
        <v>5412</v>
      </c>
      <c r="AB259" s="1" t="s">
        <v>1544</v>
      </c>
      <c r="AC259" s="2" t="s">
        <v>918</v>
      </c>
      <c r="AE259" s="1">
        <v>1</v>
      </c>
    </row>
    <row r="260" spans="1:31">
      <c r="A260" s="1">
        <v>68948</v>
      </c>
      <c r="B260" s="1" t="s">
        <v>5348</v>
      </c>
      <c r="C260" s="1" t="s">
        <v>5349</v>
      </c>
      <c r="E260" s="1" t="s">
        <v>977</v>
      </c>
      <c r="F260" s="1" t="s">
        <v>5350</v>
      </c>
      <c r="G260" s="1" t="s">
        <v>6209</v>
      </c>
      <c r="H260" s="1" t="s">
        <v>5455</v>
      </c>
      <c r="I260" s="1" t="s">
        <v>5362</v>
      </c>
      <c r="J260" s="1" t="s">
        <v>6210</v>
      </c>
      <c r="L260" s="2" t="s">
        <v>5617</v>
      </c>
      <c r="M260" s="1" t="s">
        <v>5421</v>
      </c>
      <c r="O260" s="1" t="s">
        <v>5471</v>
      </c>
      <c r="P260" s="1" t="s">
        <v>6173</v>
      </c>
      <c r="S260" s="1">
        <v>0</v>
      </c>
      <c r="T260" s="1">
        <v>0</v>
      </c>
      <c r="U260" s="1" t="s">
        <v>6211</v>
      </c>
      <c r="V260" s="1" t="s">
        <v>6210</v>
      </c>
      <c r="X260" s="1" t="s">
        <v>5411</v>
      </c>
      <c r="Y260" s="2" t="s">
        <v>249</v>
      </c>
      <c r="Z260" s="1" t="s">
        <v>5357</v>
      </c>
      <c r="AA260" s="1" t="s">
        <v>5412</v>
      </c>
      <c r="AB260" s="1" t="s">
        <v>1544</v>
      </c>
      <c r="AC260" s="2" t="s">
        <v>918</v>
      </c>
      <c r="AE260" s="1">
        <v>1</v>
      </c>
    </row>
    <row r="261" spans="1:31">
      <c r="A261" s="1">
        <v>68947</v>
      </c>
      <c r="B261" s="1" t="s">
        <v>5348</v>
      </c>
      <c r="C261" s="1" t="s">
        <v>5349</v>
      </c>
      <c r="E261" s="1" t="s">
        <v>977</v>
      </c>
      <c r="F261" s="1" t="s">
        <v>5350</v>
      </c>
      <c r="G261" s="1" t="s">
        <v>6212</v>
      </c>
      <c r="H261" s="1" t="s">
        <v>5455</v>
      </c>
      <c r="I261" s="1" t="s">
        <v>5362</v>
      </c>
      <c r="J261" s="1" t="s">
        <v>6213</v>
      </c>
      <c r="L261" s="2" t="s">
        <v>5617</v>
      </c>
      <c r="M261" s="1" t="s">
        <v>5617</v>
      </c>
      <c r="O261" s="1" t="s">
        <v>5471</v>
      </c>
      <c r="P261" s="1" t="s">
        <v>6173</v>
      </c>
      <c r="S261" s="1">
        <v>0</v>
      </c>
      <c r="T261" s="1">
        <v>0</v>
      </c>
      <c r="U261" s="1" t="s">
        <v>6214</v>
      </c>
      <c r="V261" s="1" t="s">
        <v>6213</v>
      </c>
      <c r="X261" s="1" t="s">
        <v>5411</v>
      </c>
      <c r="Y261" s="2" t="s">
        <v>249</v>
      </c>
      <c r="Z261" s="1" t="s">
        <v>5357</v>
      </c>
      <c r="AA261" s="1" t="s">
        <v>5412</v>
      </c>
      <c r="AB261" s="1" t="s">
        <v>1544</v>
      </c>
      <c r="AC261" s="2" t="s">
        <v>918</v>
      </c>
      <c r="AE261" s="1">
        <v>1</v>
      </c>
    </row>
    <row r="262" spans="1:31">
      <c r="A262" s="1">
        <v>68946</v>
      </c>
      <c r="B262" s="1" t="s">
        <v>5348</v>
      </c>
      <c r="C262" s="1" t="s">
        <v>5349</v>
      </c>
      <c r="E262" s="1" t="s">
        <v>977</v>
      </c>
      <c r="F262" s="1" t="s">
        <v>5350</v>
      </c>
      <c r="G262" s="1" t="s">
        <v>6215</v>
      </c>
      <c r="H262" s="1" t="s">
        <v>5455</v>
      </c>
      <c r="I262" s="1" t="s">
        <v>5362</v>
      </c>
      <c r="J262" s="1" t="s">
        <v>6216</v>
      </c>
      <c r="L262" s="2" t="s">
        <v>5617</v>
      </c>
      <c r="M262" s="1" t="s">
        <v>5617</v>
      </c>
      <c r="O262" s="1" t="s">
        <v>5471</v>
      </c>
      <c r="P262" s="1" t="s">
        <v>6173</v>
      </c>
      <c r="S262" s="1">
        <v>0</v>
      </c>
      <c r="T262" s="1">
        <v>0</v>
      </c>
      <c r="U262" s="1" t="s">
        <v>6217</v>
      </c>
      <c r="V262" s="1" t="s">
        <v>6216</v>
      </c>
      <c r="X262" s="1" t="s">
        <v>5411</v>
      </c>
      <c r="Y262" s="2" t="s">
        <v>249</v>
      </c>
      <c r="Z262" s="1" t="s">
        <v>5357</v>
      </c>
      <c r="AA262" s="1" t="s">
        <v>5412</v>
      </c>
      <c r="AB262" s="1" t="s">
        <v>1544</v>
      </c>
      <c r="AC262" s="2" t="s">
        <v>918</v>
      </c>
      <c r="AE262" s="1">
        <v>1</v>
      </c>
    </row>
    <row r="263" spans="1:31">
      <c r="A263" s="1">
        <v>68945</v>
      </c>
      <c r="B263" s="1" t="s">
        <v>5348</v>
      </c>
      <c r="C263" s="1" t="s">
        <v>5349</v>
      </c>
      <c r="E263" s="1" t="s">
        <v>977</v>
      </c>
      <c r="F263" s="1" t="s">
        <v>5350</v>
      </c>
      <c r="G263" s="1" t="s">
        <v>6218</v>
      </c>
      <c r="H263" s="1" t="s">
        <v>5455</v>
      </c>
      <c r="I263" s="1" t="s">
        <v>5362</v>
      </c>
      <c r="J263" s="1" t="s">
        <v>6219</v>
      </c>
      <c r="L263" s="2" t="s">
        <v>5617</v>
      </c>
      <c r="M263" s="1" t="s">
        <v>5617</v>
      </c>
      <c r="O263" s="1" t="s">
        <v>5471</v>
      </c>
      <c r="P263" s="1" t="s">
        <v>6173</v>
      </c>
      <c r="S263" s="1">
        <v>0</v>
      </c>
      <c r="T263" s="1">
        <v>0</v>
      </c>
      <c r="U263" s="1" t="s">
        <v>6220</v>
      </c>
      <c r="V263" s="1" t="s">
        <v>6219</v>
      </c>
      <c r="X263" s="1" t="s">
        <v>5411</v>
      </c>
      <c r="Y263" s="2" t="s">
        <v>249</v>
      </c>
      <c r="Z263" s="1" t="s">
        <v>5357</v>
      </c>
      <c r="AA263" s="1" t="s">
        <v>5412</v>
      </c>
      <c r="AB263" s="1" t="s">
        <v>1544</v>
      </c>
      <c r="AC263" s="2" t="s">
        <v>918</v>
      </c>
      <c r="AE263" s="1">
        <v>1</v>
      </c>
    </row>
    <row r="264" spans="1:31">
      <c r="A264" s="1">
        <v>68944</v>
      </c>
      <c r="B264" s="1" t="s">
        <v>5348</v>
      </c>
      <c r="C264" s="1" t="s">
        <v>5349</v>
      </c>
      <c r="E264" s="1" t="s">
        <v>977</v>
      </c>
      <c r="F264" s="1" t="s">
        <v>5350</v>
      </c>
      <c r="G264" s="1" t="s">
        <v>6221</v>
      </c>
      <c r="H264" s="1" t="s">
        <v>5433</v>
      </c>
      <c r="I264" s="1" t="s">
        <v>5441</v>
      </c>
      <c r="J264" s="1" t="s">
        <v>6222</v>
      </c>
      <c r="L264" s="2" t="s">
        <v>5617</v>
      </c>
      <c r="M264" s="1" t="s">
        <v>5471</v>
      </c>
      <c r="O264" s="1" t="s">
        <v>5479</v>
      </c>
      <c r="P264" s="1" t="s">
        <v>6173</v>
      </c>
      <c r="S264" s="1">
        <v>0</v>
      </c>
      <c r="T264" s="1">
        <v>100</v>
      </c>
      <c r="U264" s="1" t="s">
        <v>6223</v>
      </c>
      <c r="V264" s="1" t="s">
        <v>6222</v>
      </c>
      <c r="X264" s="1" t="s">
        <v>5411</v>
      </c>
      <c r="Y264" s="2" t="s">
        <v>602</v>
      </c>
      <c r="Z264" s="1" t="s">
        <v>5357</v>
      </c>
      <c r="AA264" s="1" t="s">
        <v>5412</v>
      </c>
      <c r="AB264" s="1" t="s">
        <v>1544</v>
      </c>
      <c r="AC264" s="2" t="s">
        <v>4912</v>
      </c>
      <c r="AD264" s="1" t="s">
        <v>5416</v>
      </c>
      <c r="AE264" s="1">
        <v>1</v>
      </c>
    </row>
    <row r="265" spans="1:31">
      <c r="A265" s="1">
        <v>68938</v>
      </c>
      <c r="B265" s="1" t="s">
        <v>5348</v>
      </c>
      <c r="C265" s="1" t="s">
        <v>5349</v>
      </c>
      <c r="E265" s="1" t="s">
        <v>977</v>
      </c>
      <c r="F265" s="1" t="s">
        <v>5350</v>
      </c>
      <c r="G265" s="1" t="s">
        <v>6224</v>
      </c>
      <c r="H265" s="1" t="s">
        <v>5433</v>
      </c>
      <c r="I265" s="1" t="s">
        <v>5441</v>
      </c>
      <c r="J265" s="1" t="s">
        <v>6225</v>
      </c>
      <c r="L265" s="2" t="s">
        <v>5617</v>
      </c>
      <c r="M265" s="1" t="s">
        <v>5479</v>
      </c>
      <c r="O265" s="1" t="s">
        <v>5479</v>
      </c>
      <c r="P265" s="1" t="s">
        <v>6173</v>
      </c>
      <c r="S265" s="1">
        <v>0</v>
      </c>
      <c r="T265" s="1">
        <v>100</v>
      </c>
      <c r="U265" s="1" t="s">
        <v>6226</v>
      </c>
      <c r="V265" s="1" t="s">
        <v>6225</v>
      </c>
      <c r="X265" s="1" t="s">
        <v>5411</v>
      </c>
      <c r="Y265" s="2" t="s">
        <v>249</v>
      </c>
      <c r="Z265" s="1" t="s">
        <v>5357</v>
      </c>
      <c r="AA265" s="1" t="s">
        <v>5412</v>
      </c>
      <c r="AB265" s="1" t="s">
        <v>1544</v>
      </c>
      <c r="AC265" s="2" t="s">
        <v>1416</v>
      </c>
      <c r="AD265" s="1" t="s">
        <v>1416</v>
      </c>
      <c r="AE265" s="1">
        <v>1</v>
      </c>
    </row>
    <row r="266" spans="1:31">
      <c r="A266" s="1">
        <v>68936</v>
      </c>
      <c r="B266" s="1" t="s">
        <v>5348</v>
      </c>
      <c r="C266" s="1" t="s">
        <v>5349</v>
      </c>
      <c r="E266" s="1" t="s">
        <v>977</v>
      </c>
      <c r="F266" s="1" t="s">
        <v>5350</v>
      </c>
      <c r="G266" s="1" t="s">
        <v>6227</v>
      </c>
      <c r="H266" s="1" t="s">
        <v>5418</v>
      </c>
      <c r="I266" s="1" t="s">
        <v>5735</v>
      </c>
      <c r="J266" s="1" t="s">
        <v>6228</v>
      </c>
      <c r="L266" s="2" t="s">
        <v>5617</v>
      </c>
      <c r="M266" s="1" t="s">
        <v>5605</v>
      </c>
      <c r="O266" s="1" t="s">
        <v>5605</v>
      </c>
      <c r="P266" s="1" t="s">
        <v>6173</v>
      </c>
      <c r="S266" s="1">
        <v>0</v>
      </c>
      <c r="T266" s="1">
        <v>0</v>
      </c>
      <c r="U266" s="1" t="s">
        <v>6229</v>
      </c>
      <c r="V266" s="1" t="s">
        <v>6228</v>
      </c>
      <c r="X266" s="1" t="s">
        <v>5411</v>
      </c>
      <c r="Y266" s="2" t="s">
        <v>249</v>
      </c>
      <c r="Z266" s="1" t="s">
        <v>5357</v>
      </c>
      <c r="AA266" s="1" t="s">
        <v>5412</v>
      </c>
      <c r="AB266" s="1" t="s">
        <v>1544</v>
      </c>
      <c r="AC266" s="2" t="s">
        <v>5237</v>
      </c>
      <c r="AE266" s="1">
        <v>1</v>
      </c>
    </row>
    <row r="267" spans="1:31">
      <c r="A267" s="1">
        <v>68934</v>
      </c>
      <c r="B267" s="1" t="s">
        <v>5348</v>
      </c>
      <c r="C267" s="1" t="s">
        <v>5349</v>
      </c>
      <c r="E267" s="1" t="s">
        <v>977</v>
      </c>
      <c r="F267" s="1" t="s">
        <v>5350</v>
      </c>
      <c r="G267" s="1" t="s">
        <v>6230</v>
      </c>
      <c r="H267" s="1" t="s">
        <v>5418</v>
      </c>
      <c r="I267" s="1" t="s">
        <v>5735</v>
      </c>
      <c r="J267" s="1" t="s">
        <v>6231</v>
      </c>
      <c r="L267" s="2" t="s">
        <v>5617</v>
      </c>
      <c r="M267" s="1" t="s">
        <v>5471</v>
      </c>
      <c r="O267" s="1" t="s">
        <v>5471</v>
      </c>
      <c r="P267" s="1" t="s">
        <v>6232</v>
      </c>
      <c r="S267" s="1">
        <v>0</v>
      </c>
      <c r="T267" s="1">
        <v>0</v>
      </c>
      <c r="U267" s="1" t="s">
        <v>6233</v>
      </c>
      <c r="V267" s="1" t="s">
        <v>6231</v>
      </c>
      <c r="X267" s="1" t="s">
        <v>5411</v>
      </c>
      <c r="Y267" s="2" t="s">
        <v>249</v>
      </c>
      <c r="Z267" s="1" t="s">
        <v>5357</v>
      </c>
      <c r="AA267" s="1" t="s">
        <v>5412</v>
      </c>
      <c r="AB267" s="1" t="s">
        <v>1544</v>
      </c>
      <c r="AC267" s="2" t="s">
        <v>4983</v>
      </c>
      <c r="AE267" s="1">
        <v>1</v>
      </c>
    </row>
    <row r="268" spans="1:31">
      <c r="A268" s="1">
        <v>68932</v>
      </c>
      <c r="B268" s="1" t="s">
        <v>5348</v>
      </c>
      <c r="C268" s="1" t="s">
        <v>5349</v>
      </c>
      <c r="E268" s="1" t="s">
        <v>977</v>
      </c>
      <c r="F268" s="1" t="s">
        <v>5350</v>
      </c>
      <c r="G268" s="1" t="s">
        <v>6234</v>
      </c>
      <c r="H268" s="1" t="s">
        <v>5365</v>
      </c>
      <c r="I268" s="1" t="s">
        <v>5948</v>
      </c>
      <c r="J268" s="1" t="s">
        <v>6235</v>
      </c>
      <c r="L268" s="2" t="s">
        <v>5617</v>
      </c>
      <c r="M268" s="1" t="s">
        <v>5617</v>
      </c>
      <c r="O268" s="1" t="s">
        <v>5471</v>
      </c>
      <c r="P268" s="1" t="s">
        <v>6232</v>
      </c>
      <c r="S268" s="1">
        <v>0</v>
      </c>
      <c r="T268" s="1">
        <v>100</v>
      </c>
      <c r="U268" s="1" t="s">
        <v>6236</v>
      </c>
      <c r="V268" s="1" t="s">
        <v>6235</v>
      </c>
      <c r="X268" s="1" t="s">
        <v>5411</v>
      </c>
      <c r="Y268" s="2" t="s">
        <v>297</v>
      </c>
      <c r="Z268" s="1" t="s">
        <v>5357</v>
      </c>
      <c r="AA268" s="1" t="s">
        <v>5557</v>
      </c>
      <c r="AB268" s="1" t="s">
        <v>1544</v>
      </c>
      <c r="AC268" s="2" t="s">
        <v>5700</v>
      </c>
      <c r="AD268" s="1" t="s">
        <v>5951</v>
      </c>
      <c r="AE268" s="1">
        <v>1</v>
      </c>
    </row>
    <row r="269" spans="1:31">
      <c r="A269" s="1">
        <v>68931</v>
      </c>
      <c r="B269" s="1" t="s">
        <v>5348</v>
      </c>
      <c r="C269" s="1" t="s">
        <v>5349</v>
      </c>
      <c r="E269" s="1" t="s">
        <v>977</v>
      </c>
      <c r="F269" s="1" t="s">
        <v>5350</v>
      </c>
      <c r="G269" s="1" t="s">
        <v>6237</v>
      </c>
      <c r="H269" s="1" t="s">
        <v>5433</v>
      </c>
      <c r="I269" s="1" t="s">
        <v>5441</v>
      </c>
      <c r="J269" s="1" t="s">
        <v>6238</v>
      </c>
      <c r="L269" s="2" t="s">
        <v>5617</v>
      </c>
      <c r="M269" s="1" t="s">
        <v>5605</v>
      </c>
      <c r="O269" s="1" t="s">
        <v>5457</v>
      </c>
      <c r="P269" s="1" t="s">
        <v>6232</v>
      </c>
      <c r="S269" s="1">
        <v>0</v>
      </c>
      <c r="T269" s="1">
        <v>100</v>
      </c>
      <c r="U269" s="1" t="s">
        <v>6239</v>
      </c>
      <c r="V269" s="1" t="s">
        <v>6238</v>
      </c>
      <c r="X269" s="1" t="s">
        <v>5411</v>
      </c>
      <c r="Y269" s="2" t="s">
        <v>249</v>
      </c>
      <c r="Z269" s="1" t="s">
        <v>5357</v>
      </c>
      <c r="AA269" s="1" t="s">
        <v>5412</v>
      </c>
      <c r="AB269" s="1" t="s">
        <v>1544</v>
      </c>
      <c r="AC269" s="2" t="s">
        <v>5226</v>
      </c>
      <c r="AD269" s="1" t="s">
        <v>5416</v>
      </c>
      <c r="AE269" s="1">
        <v>1</v>
      </c>
    </row>
    <row r="270" spans="1:31">
      <c r="A270" s="1">
        <v>68930</v>
      </c>
      <c r="B270" s="1" t="s">
        <v>5348</v>
      </c>
      <c r="C270" s="1" t="s">
        <v>5349</v>
      </c>
      <c r="E270" s="1" t="s">
        <v>977</v>
      </c>
      <c r="F270" s="1" t="s">
        <v>5350</v>
      </c>
      <c r="G270" s="1" t="s">
        <v>6240</v>
      </c>
      <c r="H270" s="1" t="s">
        <v>5433</v>
      </c>
      <c r="I270" s="1" t="s">
        <v>5359</v>
      </c>
      <c r="J270" s="1" t="s">
        <v>6241</v>
      </c>
      <c r="L270" s="2" t="s">
        <v>5617</v>
      </c>
      <c r="M270" s="1" t="s">
        <v>5605</v>
      </c>
      <c r="N270" s="1" t="s">
        <v>5617</v>
      </c>
      <c r="O270" s="1" t="s">
        <v>5605</v>
      </c>
      <c r="P270" s="1" t="s">
        <v>6232</v>
      </c>
      <c r="Q270" s="1" t="s">
        <v>6242</v>
      </c>
      <c r="S270" s="1">
        <v>0</v>
      </c>
      <c r="T270" s="1">
        <v>0</v>
      </c>
      <c r="U270" s="1" t="s">
        <v>6243</v>
      </c>
      <c r="V270" s="1" t="s">
        <v>6241</v>
      </c>
      <c r="X270" s="1" t="s">
        <v>5411</v>
      </c>
      <c r="Y270" s="2" t="s">
        <v>249</v>
      </c>
      <c r="Z270" s="1" t="s">
        <v>5357</v>
      </c>
      <c r="AA270" s="1" t="s">
        <v>5412</v>
      </c>
      <c r="AB270" s="1" t="s">
        <v>1544</v>
      </c>
      <c r="AC270" s="2" t="s">
        <v>1416</v>
      </c>
      <c r="AE270" s="1">
        <v>1</v>
      </c>
    </row>
    <row r="271" spans="1:31">
      <c r="A271" s="1">
        <v>68711</v>
      </c>
      <c r="B271" s="1" t="s">
        <v>5348</v>
      </c>
      <c r="C271" s="1" t="s">
        <v>5349</v>
      </c>
      <c r="E271" s="1" t="s">
        <v>977</v>
      </c>
      <c r="F271" s="1" t="s">
        <v>5350</v>
      </c>
      <c r="G271" s="1" t="s">
        <v>6244</v>
      </c>
      <c r="H271" s="1" t="s">
        <v>5591</v>
      </c>
      <c r="I271" s="1" t="s">
        <v>6245</v>
      </c>
      <c r="J271" s="1" t="s">
        <v>5614</v>
      </c>
      <c r="L271" s="2" t="s">
        <v>6246</v>
      </c>
      <c r="M271" s="1" t="s">
        <v>6247</v>
      </c>
      <c r="N271" s="1" t="s">
        <v>5475</v>
      </c>
      <c r="O271" s="1" t="s">
        <v>5606</v>
      </c>
      <c r="P271" s="1" t="s">
        <v>6248</v>
      </c>
      <c r="Q271" s="1" t="s">
        <v>5710</v>
      </c>
      <c r="S271" s="1">
        <v>0</v>
      </c>
      <c r="T271" s="1">
        <v>0</v>
      </c>
      <c r="U271" s="1" t="s">
        <v>6249</v>
      </c>
      <c r="V271" s="1" t="s">
        <v>5614</v>
      </c>
      <c r="X271" s="1" t="s">
        <v>5411</v>
      </c>
      <c r="Y271" s="2" t="s">
        <v>249</v>
      </c>
      <c r="Z271" s="1" t="s">
        <v>5357</v>
      </c>
      <c r="AA271" s="1" t="s">
        <v>5610</v>
      </c>
      <c r="AB271" s="1" t="s">
        <v>6250</v>
      </c>
      <c r="AC271" s="2" t="s">
        <v>6251</v>
      </c>
      <c r="AE271" s="1">
        <v>80</v>
      </c>
    </row>
    <row r="272" spans="1:31">
      <c r="A272" s="1">
        <v>68710</v>
      </c>
      <c r="B272" s="1" t="s">
        <v>5348</v>
      </c>
      <c r="C272" s="1" t="s">
        <v>5349</v>
      </c>
      <c r="E272" s="1" t="s">
        <v>977</v>
      </c>
      <c r="F272" s="1" t="s">
        <v>5350</v>
      </c>
      <c r="G272" s="1" t="s">
        <v>6252</v>
      </c>
      <c r="H272" s="1" t="s">
        <v>5591</v>
      </c>
      <c r="I272" s="1" t="s">
        <v>5591</v>
      </c>
      <c r="J272" s="1" t="s">
        <v>6253</v>
      </c>
      <c r="L272" s="2" t="s">
        <v>6246</v>
      </c>
      <c r="M272" s="1" t="s">
        <v>5407</v>
      </c>
      <c r="N272" s="1" t="s">
        <v>5475</v>
      </c>
      <c r="O272" s="1" t="s">
        <v>5427</v>
      </c>
      <c r="P272" s="1" t="s">
        <v>6248</v>
      </c>
      <c r="S272" s="1">
        <v>0</v>
      </c>
      <c r="T272" s="1">
        <v>0</v>
      </c>
      <c r="U272" s="1" t="s">
        <v>6254</v>
      </c>
      <c r="V272" s="1" t="s">
        <v>6253</v>
      </c>
      <c r="X272" s="1" t="s">
        <v>5411</v>
      </c>
      <c r="Y272" s="2" t="s">
        <v>249</v>
      </c>
      <c r="Z272" s="1" t="s">
        <v>5357</v>
      </c>
      <c r="AA272" s="1" t="s">
        <v>6255</v>
      </c>
      <c r="AB272" s="1" t="s">
        <v>6256</v>
      </c>
      <c r="AC272" s="2" t="s">
        <v>6251</v>
      </c>
      <c r="AE272" s="1">
        <v>40</v>
      </c>
    </row>
    <row r="273" spans="1:31">
      <c r="A273" s="1">
        <v>68708</v>
      </c>
      <c r="B273" s="1" t="s">
        <v>5348</v>
      </c>
      <c r="C273" s="1" t="s">
        <v>5349</v>
      </c>
      <c r="E273" s="1" t="s">
        <v>977</v>
      </c>
      <c r="F273" s="1" t="s">
        <v>5350</v>
      </c>
      <c r="G273" s="1" t="s">
        <v>6257</v>
      </c>
      <c r="H273" s="1" t="s">
        <v>5591</v>
      </c>
      <c r="I273" s="1" t="s">
        <v>5591</v>
      </c>
      <c r="J273" s="1" t="s">
        <v>6258</v>
      </c>
      <c r="L273" s="2" t="s">
        <v>6246</v>
      </c>
      <c r="M273" s="1" t="s">
        <v>5427</v>
      </c>
      <c r="N273" s="1" t="s">
        <v>5475</v>
      </c>
      <c r="O273" s="1" t="s">
        <v>5427</v>
      </c>
      <c r="P273" s="1" t="s">
        <v>6248</v>
      </c>
      <c r="S273" s="1">
        <v>0</v>
      </c>
      <c r="T273" s="1">
        <v>0</v>
      </c>
      <c r="U273" s="1" t="s">
        <v>6259</v>
      </c>
      <c r="V273" s="1" t="s">
        <v>6258</v>
      </c>
      <c r="X273" s="1" t="s">
        <v>5411</v>
      </c>
      <c r="Y273" s="2" t="s">
        <v>249</v>
      </c>
      <c r="Z273" s="1" t="s">
        <v>5357</v>
      </c>
      <c r="AA273" s="1" t="s">
        <v>5610</v>
      </c>
      <c r="AB273" s="1" t="s">
        <v>6256</v>
      </c>
      <c r="AC273" s="2" t="s">
        <v>6251</v>
      </c>
      <c r="AE273" s="1">
        <v>5</v>
      </c>
    </row>
    <row r="274" spans="1:31">
      <c r="A274" s="1">
        <v>68706</v>
      </c>
      <c r="B274" s="1" t="s">
        <v>5348</v>
      </c>
      <c r="C274" s="1" t="s">
        <v>5349</v>
      </c>
      <c r="E274" s="1" t="s">
        <v>977</v>
      </c>
      <c r="F274" s="1" t="s">
        <v>5350</v>
      </c>
      <c r="G274" s="1" t="s">
        <v>6260</v>
      </c>
      <c r="H274" s="1" t="s">
        <v>5591</v>
      </c>
      <c r="I274" s="1" t="s">
        <v>5591</v>
      </c>
      <c r="J274" s="1" t="s">
        <v>6258</v>
      </c>
      <c r="L274" s="2" t="s">
        <v>6246</v>
      </c>
      <c r="M274" s="1" t="s">
        <v>5427</v>
      </c>
      <c r="N274" s="1" t="s">
        <v>5475</v>
      </c>
      <c r="O274" s="1" t="s">
        <v>5427</v>
      </c>
      <c r="P274" s="1" t="s">
        <v>6248</v>
      </c>
      <c r="S274" s="1">
        <v>0</v>
      </c>
      <c r="T274" s="1">
        <v>0</v>
      </c>
      <c r="U274" s="1" t="s">
        <v>6261</v>
      </c>
      <c r="V274" s="1" t="s">
        <v>6258</v>
      </c>
      <c r="X274" s="1" t="s">
        <v>5411</v>
      </c>
      <c r="Y274" s="2" t="s">
        <v>249</v>
      </c>
      <c r="Z274" s="1" t="s">
        <v>5357</v>
      </c>
      <c r="AA274" s="1" t="s">
        <v>5610</v>
      </c>
      <c r="AB274" s="1" t="s">
        <v>6256</v>
      </c>
      <c r="AC274" s="2" t="s">
        <v>6251</v>
      </c>
      <c r="AE274" s="1">
        <v>20</v>
      </c>
    </row>
    <row r="275" spans="1:31">
      <c r="A275" s="1">
        <v>68705</v>
      </c>
      <c r="B275" s="1" t="s">
        <v>5348</v>
      </c>
      <c r="C275" s="1" t="s">
        <v>5349</v>
      </c>
      <c r="E275" s="1" t="s">
        <v>977</v>
      </c>
      <c r="F275" s="1" t="s">
        <v>5350</v>
      </c>
      <c r="G275" s="1" t="s">
        <v>6262</v>
      </c>
      <c r="H275" s="1" t="s">
        <v>5591</v>
      </c>
      <c r="I275" s="1" t="s">
        <v>5603</v>
      </c>
      <c r="J275" s="1" t="s">
        <v>6263</v>
      </c>
      <c r="L275" s="2" t="s">
        <v>6246</v>
      </c>
      <c r="M275" s="1" t="s">
        <v>5420</v>
      </c>
      <c r="N275" s="1" t="s">
        <v>5475</v>
      </c>
      <c r="O275" s="1" t="s">
        <v>5606</v>
      </c>
      <c r="P275" s="1" t="s">
        <v>6248</v>
      </c>
      <c r="S275" s="1">
        <v>0</v>
      </c>
      <c r="T275" s="1">
        <v>0</v>
      </c>
      <c r="U275" s="1" t="s">
        <v>6264</v>
      </c>
      <c r="V275" s="1" t="s">
        <v>6263</v>
      </c>
      <c r="X275" s="1" t="s">
        <v>5411</v>
      </c>
      <c r="Y275" s="2" t="s">
        <v>249</v>
      </c>
      <c r="Z275" s="1" t="s">
        <v>5609</v>
      </c>
      <c r="AA275" s="1" t="s">
        <v>5610</v>
      </c>
      <c r="AB275" s="1" t="s">
        <v>6250</v>
      </c>
      <c r="AC275" s="2" t="s">
        <v>6251</v>
      </c>
      <c r="AE275" s="1">
        <v>5</v>
      </c>
    </row>
    <row r="276" spans="1:31">
      <c r="A276" s="1">
        <v>68212</v>
      </c>
      <c r="B276" s="1" t="s">
        <v>5348</v>
      </c>
      <c r="C276" s="1" t="s">
        <v>5349</v>
      </c>
      <c r="E276" s="1" t="s">
        <v>977</v>
      </c>
      <c r="F276" s="1" t="s">
        <v>5350</v>
      </c>
      <c r="G276" s="1" t="s">
        <v>6265</v>
      </c>
      <c r="H276" s="1" t="s">
        <v>5372</v>
      </c>
      <c r="I276" s="1" t="s">
        <v>5441</v>
      </c>
      <c r="J276" s="1" t="s">
        <v>6266</v>
      </c>
      <c r="L276" s="2" t="s">
        <v>5475</v>
      </c>
      <c r="M276" s="1" t="s">
        <v>5457</v>
      </c>
      <c r="N276" s="1" t="s">
        <v>5479</v>
      </c>
      <c r="O276" s="1" t="s">
        <v>5457</v>
      </c>
      <c r="P276" s="1" t="s">
        <v>6267</v>
      </c>
      <c r="Q276" s="1" t="s">
        <v>6268</v>
      </c>
      <c r="S276" s="1">
        <v>0</v>
      </c>
      <c r="T276" s="1">
        <v>100</v>
      </c>
      <c r="U276" s="1" t="s">
        <v>6269</v>
      </c>
      <c r="V276" s="1" t="s">
        <v>6266</v>
      </c>
      <c r="X276" s="1" t="s">
        <v>5411</v>
      </c>
      <c r="Y276" s="2" t="s">
        <v>249</v>
      </c>
      <c r="Z276" s="1" t="s">
        <v>5357</v>
      </c>
      <c r="AA276" s="1" t="s">
        <v>5412</v>
      </c>
      <c r="AB276" s="1" t="s">
        <v>1544</v>
      </c>
      <c r="AC276" s="2" t="s">
        <v>4912</v>
      </c>
      <c r="AD276" s="1" t="s">
        <v>5416</v>
      </c>
      <c r="AE276" s="1">
        <v>1</v>
      </c>
    </row>
    <row r="277" spans="1:31">
      <c r="A277" s="1">
        <v>68211</v>
      </c>
      <c r="B277" s="1" t="s">
        <v>5348</v>
      </c>
      <c r="C277" s="1" t="s">
        <v>5349</v>
      </c>
      <c r="E277" s="1" t="s">
        <v>977</v>
      </c>
      <c r="F277" s="1" t="s">
        <v>5350</v>
      </c>
      <c r="G277" s="1" t="s">
        <v>6270</v>
      </c>
      <c r="H277" s="1" t="s">
        <v>5372</v>
      </c>
      <c r="I277" s="1" t="s">
        <v>5441</v>
      </c>
      <c r="J277" s="1" t="s">
        <v>6271</v>
      </c>
      <c r="L277" s="2" t="s">
        <v>5475</v>
      </c>
      <c r="M277" s="1" t="s">
        <v>5617</v>
      </c>
      <c r="P277" s="1" t="s">
        <v>6267</v>
      </c>
      <c r="S277" s="1">
        <v>0</v>
      </c>
      <c r="T277" s="1">
        <v>100</v>
      </c>
      <c r="U277" s="1" t="s">
        <v>6272</v>
      </c>
      <c r="V277" s="1" t="s">
        <v>6271</v>
      </c>
      <c r="X277" s="1" t="s">
        <v>5411</v>
      </c>
      <c r="Y277" s="2" t="s">
        <v>249</v>
      </c>
      <c r="Z277" s="1" t="s">
        <v>5357</v>
      </c>
      <c r="AA277" s="1" t="s">
        <v>5412</v>
      </c>
      <c r="AB277" s="1" t="s">
        <v>1544</v>
      </c>
      <c r="AC277" s="2" t="s">
        <v>5226</v>
      </c>
      <c r="AD277" s="1" t="s">
        <v>5416</v>
      </c>
      <c r="AE277" s="1">
        <v>1</v>
      </c>
    </row>
    <row r="278" spans="1:31">
      <c r="A278" s="1">
        <v>68166</v>
      </c>
      <c r="B278" s="1" t="s">
        <v>5348</v>
      </c>
      <c r="C278" s="1" t="s">
        <v>5349</v>
      </c>
      <c r="E278" s="1" t="s">
        <v>977</v>
      </c>
      <c r="F278" s="1" t="s">
        <v>5350</v>
      </c>
      <c r="G278" s="1" t="s">
        <v>6273</v>
      </c>
      <c r="H278" s="1" t="s">
        <v>5372</v>
      </c>
      <c r="I278" s="1" t="s">
        <v>5362</v>
      </c>
      <c r="J278" s="1" t="s">
        <v>5924</v>
      </c>
      <c r="L278" s="2" t="s">
        <v>5475</v>
      </c>
      <c r="M278" s="1" t="s">
        <v>5605</v>
      </c>
      <c r="O278" s="1" t="s">
        <v>5471</v>
      </c>
      <c r="P278" s="1" t="s">
        <v>6274</v>
      </c>
      <c r="S278" s="1">
        <v>0</v>
      </c>
      <c r="T278" s="1">
        <v>0</v>
      </c>
      <c r="U278" s="1" t="s">
        <v>6275</v>
      </c>
      <c r="V278" s="1" t="s">
        <v>5924</v>
      </c>
      <c r="X278" s="1" t="s">
        <v>5411</v>
      </c>
      <c r="Y278" s="2" t="s">
        <v>249</v>
      </c>
      <c r="Z278" s="1" t="s">
        <v>5357</v>
      </c>
      <c r="AA278" s="1" t="s">
        <v>5412</v>
      </c>
      <c r="AB278" s="1" t="s">
        <v>296</v>
      </c>
      <c r="AC278" s="2" t="s">
        <v>296</v>
      </c>
      <c r="AE278" s="1">
        <v>1</v>
      </c>
    </row>
    <row r="279" spans="1:31">
      <c r="A279" s="1">
        <v>68165</v>
      </c>
      <c r="B279" s="1" t="s">
        <v>5348</v>
      </c>
      <c r="C279" s="1" t="s">
        <v>5349</v>
      </c>
      <c r="E279" s="1" t="s">
        <v>977</v>
      </c>
      <c r="F279" s="1" t="s">
        <v>5350</v>
      </c>
      <c r="G279" s="1" t="s">
        <v>6276</v>
      </c>
      <c r="H279" s="1" t="s">
        <v>5372</v>
      </c>
      <c r="I279" s="1" t="s">
        <v>5353</v>
      </c>
      <c r="J279" s="1" t="s">
        <v>6277</v>
      </c>
      <c r="L279" s="2" t="s">
        <v>5475</v>
      </c>
      <c r="M279" s="1" t="s">
        <v>5617</v>
      </c>
      <c r="N279" s="1" t="s">
        <v>5421</v>
      </c>
      <c r="P279" s="1" t="s">
        <v>6274</v>
      </c>
      <c r="R279" s="1">
        <v>2</v>
      </c>
      <c r="S279" s="1">
        <v>0</v>
      </c>
      <c r="T279" s="1">
        <v>100</v>
      </c>
      <c r="U279" s="1" t="s">
        <v>6278</v>
      </c>
      <c r="V279" s="1" t="s">
        <v>6277</v>
      </c>
      <c r="X279" s="1" t="s">
        <v>5411</v>
      </c>
      <c r="Y279" s="2" t="s">
        <v>249</v>
      </c>
      <c r="Z279" s="1" t="s">
        <v>5357</v>
      </c>
      <c r="AA279" s="1" t="s">
        <v>5412</v>
      </c>
      <c r="AB279" s="1" t="s">
        <v>296</v>
      </c>
      <c r="AC279" s="2" t="s">
        <v>296</v>
      </c>
      <c r="AE279" s="1">
        <v>2</v>
      </c>
    </row>
    <row r="280" spans="1:31">
      <c r="A280" s="1">
        <v>68164</v>
      </c>
      <c r="B280" s="1" t="s">
        <v>5348</v>
      </c>
      <c r="C280" s="1" t="s">
        <v>5349</v>
      </c>
      <c r="E280" s="1" t="s">
        <v>977</v>
      </c>
      <c r="F280" s="1" t="s">
        <v>5350</v>
      </c>
      <c r="G280" s="1" t="s">
        <v>6279</v>
      </c>
      <c r="H280" s="1" t="s">
        <v>5372</v>
      </c>
      <c r="I280" s="1" t="s">
        <v>5948</v>
      </c>
      <c r="J280" s="1" t="s">
        <v>6280</v>
      </c>
      <c r="L280" s="2" t="s">
        <v>5475</v>
      </c>
      <c r="M280" s="1" t="s">
        <v>5617</v>
      </c>
      <c r="P280" s="1" t="s">
        <v>6274</v>
      </c>
      <c r="S280" s="1">
        <v>0</v>
      </c>
      <c r="T280" s="1">
        <v>0</v>
      </c>
      <c r="U280" s="1" t="s">
        <v>6281</v>
      </c>
      <c r="V280" s="1" t="s">
        <v>6280</v>
      </c>
      <c r="X280" s="1" t="s">
        <v>5411</v>
      </c>
      <c r="Y280" s="2" t="s">
        <v>249</v>
      </c>
      <c r="Z280" s="1" t="s">
        <v>5357</v>
      </c>
      <c r="AA280" s="1" t="s">
        <v>5557</v>
      </c>
      <c r="AB280" s="1" t="s">
        <v>1544</v>
      </c>
      <c r="AC280" s="2" t="s">
        <v>4904</v>
      </c>
      <c r="AD280" s="1" t="s">
        <v>5951</v>
      </c>
      <c r="AE280" s="1">
        <v>1</v>
      </c>
    </row>
    <row r="281" spans="1:29">
      <c r="A281" s="1">
        <v>68163</v>
      </c>
      <c r="B281" s="1" t="s">
        <v>5348</v>
      </c>
      <c r="C281" s="1" t="s">
        <v>5349</v>
      </c>
      <c r="E281" s="1" t="s">
        <v>972</v>
      </c>
      <c r="F281" s="1" t="s">
        <v>5350</v>
      </c>
      <c r="G281" s="1" t="s">
        <v>6282</v>
      </c>
      <c r="H281" s="1" t="s">
        <v>5372</v>
      </c>
      <c r="I281" s="1" t="s">
        <v>5735</v>
      </c>
      <c r="J281" s="1" t="s">
        <v>6283</v>
      </c>
      <c r="L281" s="2" t="s">
        <v>5475</v>
      </c>
      <c r="M281" s="1" t="s">
        <v>5471</v>
      </c>
      <c r="P281" s="1" t="s">
        <v>6274</v>
      </c>
      <c r="S281" s="1">
        <v>0</v>
      </c>
      <c r="T281" s="1">
        <v>0</v>
      </c>
      <c r="U281" s="1" t="s">
        <v>6284</v>
      </c>
      <c r="V281" s="1" t="s">
        <v>6283</v>
      </c>
      <c r="Y281" s="2" t="s">
        <v>249</v>
      </c>
      <c r="Z281" s="1" t="s">
        <v>5357</v>
      </c>
      <c r="AB281" s="1" t="s">
        <v>1544</v>
      </c>
      <c r="AC281" s="2" t="s">
        <v>4904</v>
      </c>
    </row>
    <row r="282" spans="1:29">
      <c r="A282" s="1">
        <v>68162</v>
      </c>
      <c r="B282" s="1" t="s">
        <v>5348</v>
      </c>
      <c r="C282" s="1" t="s">
        <v>5349</v>
      </c>
      <c r="E282" s="1" t="s">
        <v>972</v>
      </c>
      <c r="F282" s="1" t="s">
        <v>5350</v>
      </c>
      <c r="G282" s="1" t="s">
        <v>6285</v>
      </c>
      <c r="H282" s="1" t="s">
        <v>5372</v>
      </c>
      <c r="I282" s="1" t="s">
        <v>5735</v>
      </c>
      <c r="J282" s="1" t="s">
        <v>6286</v>
      </c>
      <c r="L282" s="2" t="s">
        <v>5475</v>
      </c>
      <c r="O282" s="1" t="s">
        <v>5471</v>
      </c>
      <c r="P282" s="1" t="s">
        <v>6274</v>
      </c>
      <c r="S282" s="1">
        <v>0</v>
      </c>
      <c r="T282" s="1">
        <v>0</v>
      </c>
      <c r="U282" s="1" t="s">
        <v>6287</v>
      </c>
      <c r="V282" s="1" t="s">
        <v>6286</v>
      </c>
      <c r="Y282" s="2" t="s">
        <v>249</v>
      </c>
      <c r="Z282" s="1" t="s">
        <v>5357</v>
      </c>
      <c r="AB282" s="1" t="s">
        <v>1544</v>
      </c>
      <c r="AC282" s="2" t="s">
        <v>4904</v>
      </c>
    </row>
    <row r="283" spans="1:31">
      <c r="A283" s="1">
        <v>68161</v>
      </c>
      <c r="B283" s="1" t="s">
        <v>5348</v>
      </c>
      <c r="C283" s="1" t="s">
        <v>5349</v>
      </c>
      <c r="E283" s="1" t="s">
        <v>977</v>
      </c>
      <c r="F283" s="1" t="s">
        <v>5350</v>
      </c>
      <c r="G283" s="1" t="s">
        <v>6288</v>
      </c>
      <c r="H283" s="1" t="s">
        <v>5372</v>
      </c>
      <c r="I283" s="1" t="s">
        <v>5735</v>
      </c>
      <c r="J283" s="1" t="s">
        <v>6280</v>
      </c>
      <c r="L283" s="2" t="s">
        <v>5475</v>
      </c>
      <c r="M283" s="1" t="s">
        <v>5617</v>
      </c>
      <c r="P283" s="1" t="s">
        <v>6274</v>
      </c>
      <c r="S283" s="1">
        <v>0</v>
      </c>
      <c r="T283" s="1">
        <v>0</v>
      </c>
      <c r="U283" s="1" t="s">
        <v>6289</v>
      </c>
      <c r="V283" s="1" t="s">
        <v>6280</v>
      </c>
      <c r="X283" s="1" t="s">
        <v>5411</v>
      </c>
      <c r="Y283" s="2" t="s">
        <v>249</v>
      </c>
      <c r="Z283" s="1" t="s">
        <v>5357</v>
      </c>
      <c r="AA283" s="1" t="s">
        <v>5412</v>
      </c>
      <c r="AB283" s="1" t="s">
        <v>1544</v>
      </c>
      <c r="AC283" s="2" t="s">
        <v>4889</v>
      </c>
      <c r="AE283" s="1">
        <v>1</v>
      </c>
    </row>
    <row r="284" spans="1:31">
      <c r="A284" s="1">
        <v>68160</v>
      </c>
      <c r="B284" s="1" t="s">
        <v>5348</v>
      </c>
      <c r="C284" s="1" t="s">
        <v>5349</v>
      </c>
      <c r="E284" s="1" t="s">
        <v>972</v>
      </c>
      <c r="F284" s="1" t="s">
        <v>5350</v>
      </c>
      <c r="G284" s="1" t="s">
        <v>6290</v>
      </c>
      <c r="H284" s="1" t="s">
        <v>5372</v>
      </c>
      <c r="I284" s="1" t="s">
        <v>5362</v>
      </c>
      <c r="J284" s="1" t="s">
        <v>6291</v>
      </c>
      <c r="L284" s="2" t="s">
        <v>5475</v>
      </c>
      <c r="M284" s="1" t="s">
        <v>5471</v>
      </c>
      <c r="P284" s="1" t="s">
        <v>6274</v>
      </c>
      <c r="R284" s="1">
        <v>1</v>
      </c>
      <c r="S284" s="1">
        <v>0</v>
      </c>
      <c r="T284" s="1">
        <v>100</v>
      </c>
      <c r="U284" s="1" t="s">
        <v>6292</v>
      </c>
      <c r="V284" s="1" t="s">
        <v>6291</v>
      </c>
      <c r="Y284" s="2" t="s">
        <v>249</v>
      </c>
      <c r="Z284" s="1" t="s">
        <v>5357</v>
      </c>
      <c r="AB284" s="1" t="s">
        <v>1544</v>
      </c>
      <c r="AC284" s="2" t="s">
        <v>918</v>
      </c>
      <c r="AE284" s="1">
        <v>1</v>
      </c>
    </row>
    <row r="285" spans="1:31">
      <c r="A285" s="1">
        <v>68159</v>
      </c>
      <c r="B285" s="1" t="s">
        <v>5348</v>
      </c>
      <c r="C285" s="1" t="s">
        <v>5349</v>
      </c>
      <c r="E285" s="1" t="s">
        <v>972</v>
      </c>
      <c r="F285" s="1" t="s">
        <v>5350</v>
      </c>
      <c r="G285" s="1" t="s">
        <v>6293</v>
      </c>
      <c r="H285" s="1" t="s">
        <v>5372</v>
      </c>
      <c r="I285" s="1" t="s">
        <v>5362</v>
      </c>
      <c r="J285" s="1" t="s">
        <v>6294</v>
      </c>
      <c r="L285" s="2" t="s">
        <v>5475</v>
      </c>
      <c r="M285" s="1" t="s">
        <v>5471</v>
      </c>
      <c r="P285" s="1" t="s">
        <v>6274</v>
      </c>
      <c r="R285" s="1">
        <v>1</v>
      </c>
      <c r="S285" s="1">
        <v>0</v>
      </c>
      <c r="T285" s="1">
        <v>100</v>
      </c>
      <c r="U285" s="1" t="s">
        <v>6295</v>
      </c>
      <c r="V285" s="1" t="s">
        <v>6294</v>
      </c>
      <c r="Y285" s="2" t="s">
        <v>249</v>
      </c>
      <c r="Z285" s="1" t="s">
        <v>5357</v>
      </c>
      <c r="AB285" s="1" t="s">
        <v>1544</v>
      </c>
      <c r="AC285" s="2" t="s">
        <v>918</v>
      </c>
      <c r="AE285" s="1">
        <v>1</v>
      </c>
    </row>
    <row r="286" spans="1:31">
      <c r="A286" s="1">
        <v>68158</v>
      </c>
      <c r="B286" s="1" t="s">
        <v>5348</v>
      </c>
      <c r="C286" s="1" t="s">
        <v>5349</v>
      </c>
      <c r="E286" s="1" t="s">
        <v>977</v>
      </c>
      <c r="F286" s="1" t="s">
        <v>5350</v>
      </c>
      <c r="G286" s="1" t="s">
        <v>6296</v>
      </c>
      <c r="H286" s="1" t="s">
        <v>5372</v>
      </c>
      <c r="I286" s="1" t="s">
        <v>5362</v>
      </c>
      <c r="J286" s="1" t="s">
        <v>6271</v>
      </c>
      <c r="L286" s="2" t="s">
        <v>5475</v>
      </c>
      <c r="M286" s="1" t="s">
        <v>5617</v>
      </c>
      <c r="P286" s="1" t="s">
        <v>6274</v>
      </c>
      <c r="R286" s="1">
        <v>1</v>
      </c>
      <c r="S286" s="1">
        <v>0</v>
      </c>
      <c r="T286" s="1">
        <v>0</v>
      </c>
      <c r="U286" s="1" t="s">
        <v>6297</v>
      </c>
      <c r="V286" s="1" t="s">
        <v>6271</v>
      </c>
      <c r="X286" s="1" t="s">
        <v>5411</v>
      </c>
      <c r="Y286" s="2" t="s">
        <v>249</v>
      </c>
      <c r="Z286" s="1" t="s">
        <v>5357</v>
      </c>
      <c r="AA286" s="1" t="s">
        <v>5412</v>
      </c>
      <c r="AB286" s="1" t="s">
        <v>1544</v>
      </c>
      <c r="AC286" s="2" t="s">
        <v>4904</v>
      </c>
      <c r="AE286" s="1">
        <v>1</v>
      </c>
    </row>
    <row r="287" spans="1:31">
      <c r="A287" s="1">
        <v>68157</v>
      </c>
      <c r="B287" s="1" t="s">
        <v>5348</v>
      </c>
      <c r="C287" s="1" t="s">
        <v>5349</v>
      </c>
      <c r="E287" s="1" t="s">
        <v>977</v>
      </c>
      <c r="F287" s="1" t="s">
        <v>5350</v>
      </c>
      <c r="G287" s="1" t="s">
        <v>6298</v>
      </c>
      <c r="H287" s="1" t="s">
        <v>5372</v>
      </c>
      <c r="I287" s="1" t="s">
        <v>5353</v>
      </c>
      <c r="J287" s="1" t="s">
        <v>6271</v>
      </c>
      <c r="L287" s="2" t="s">
        <v>5475</v>
      </c>
      <c r="N287" s="1" t="s">
        <v>5452</v>
      </c>
      <c r="P287" s="1" t="s">
        <v>6274</v>
      </c>
      <c r="R287" s="1">
        <v>2</v>
      </c>
      <c r="S287" s="1">
        <v>0</v>
      </c>
      <c r="T287" s="1">
        <v>100</v>
      </c>
      <c r="U287" s="1" t="s">
        <v>6299</v>
      </c>
      <c r="V287" s="1" t="s">
        <v>6271</v>
      </c>
      <c r="X287" s="1" t="s">
        <v>5411</v>
      </c>
      <c r="Y287" s="2" t="s">
        <v>249</v>
      </c>
      <c r="Z287" s="1" t="s">
        <v>5357</v>
      </c>
      <c r="AA287" s="1" t="s">
        <v>5412</v>
      </c>
      <c r="AB287" s="1" t="s">
        <v>1544</v>
      </c>
      <c r="AC287" s="2" t="s">
        <v>248</v>
      </c>
      <c r="AE287" s="1">
        <v>2</v>
      </c>
    </row>
    <row r="288" spans="1:31">
      <c r="A288" s="1">
        <v>68156</v>
      </c>
      <c r="B288" s="1" t="s">
        <v>5348</v>
      </c>
      <c r="C288" s="1" t="s">
        <v>5349</v>
      </c>
      <c r="E288" s="1" t="s">
        <v>977</v>
      </c>
      <c r="F288" s="1" t="s">
        <v>5350</v>
      </c>
      <c r="G288" s="1" t="s">
        <v>6300</v>
      </c>
      <c r="H288" s="1" t="s">
        <v>5372</v>
      </c>
      <c r="I288" s="1" t="s">
        <v>5362</v>
      </c>
      <c r="J288" s="1" t="s">
        <v>6271</v>
      </c>
      <c r="L288" s="2" t="s">
        <v>5475</v>
      </c>
      <c r="M288" s="1" t="s">
        <v>5617</v>
      </c>
      <c r="P288" s="1" t="s">
        <v>6274</v>
      </c>
      <c r="S288" s="1">
        <v>0</v>
      </c>
      <c r="T288" s="1">
        <v>0</v>
      </c>
      <c r="U288" s="1" t="s">
        <v>6301</v>
      </c>
      <c r="V288" s="1" t="s">
        <v>6271</v>
      </c>
      <c r="X288" s="1" t="s">
        <v>5411</v>
      </c>
      <c r="Y288" s="2" t="s">
        <v>249</v>
      </c>
      <c r="Z288" s="1" t="s">
        <v>5357</v>
      </c>
      <c r="AA288" s="1" t="s">
        <v>5412</v>
      </c>
      <c r="AB288" s="1" t="s">
        <v>1544</v>
      </c>
      <c r="AC288" s="2" t="s">
        <v>918</v>
      </c>
      <c r="AE288" s="1">
        <v>1</v>
      </c>
    </row>
    <row r="289" spans="1:31">
      <c r="A289" s="1">
        <v>68155</v>
      </c>
      <c r="B289" s="1" t="s">
        <v>5348</v>
      </c>
      <c r="C289" s="1" t="s">
        <v>5349</v>
      </c>
      <c r="E289" s="1" t="s">
        <v>977</v>
      </c>
      <c r="F289" s="1" t="s">
        <v>5350</v>
      </c>
      <c r="G289" s="1" t="s">
        <v>6302</v>
      </c>
      <c r="H289" s="1" t="s">
        <v>5372</v>
      </c>
      <c r="I289" s="1" t="s">
        <v>5362</v>
      </c>
      <c r="J289" s="1" t="s">
        <v>6277</v>
      </c>
      <c r="L289" s="2" t="s">
        <v>5475</v>
      </c>
      <c r="M289" s="1" t="s">
        <v>5617</v>
      </c>
      <c r="P289" s="1" t="s">
        <v>6274</v>
      </c>
      <c r="R289" s="1">
        <v>1</v>
      </c>
      <c r="S289" s="1">
        <v>0</v>
      </c>
      <c r="T289" s="1">
        <v>0</v>
      </c>
      <c r="U289" s="1" t="s">
        <v>6303</v>
      </c>
      <c r="V289" s="1" t="s">
        <v>6277</v>
      </c>
      <c r="X289" s="1" t="s">
        <v>5411</v>
      </c>
      <c r="Y289" s="2" t="s">
        <v>249</v>
      </c>
      <c r="Z289" s="1" t="s">
        <v>5357</v>
      </c>
      <c r="AA289" s="1" t="s">
        <v>5412</v>
      </c>
      <c r="AB289" s="1" t="s">
        <v>1544</v>
      </c>
      <c r="AC289" s="2" t="s">
        <v>4904</v>
      </c>
      <c r="AE289" s="1">
        <v>1</v>
      </c>
    </row>
    <row r="290" spans="1:31">
      <c r="A290" s="1">
        <v>68152</v>
      </c>
      <c r="B290" s="1" t="s">
        <v>5348</v>
      </c>
      <c r="C290" s="1" t="s">
        <v>5349</v>
      </c>
      <c r="E290" s="1" t="s">
        <v>972</v>
      </c>
      <c r="F290" s="1" t="s">
        <v>5350</v>
      </c>
      <c r="G290" s="1" t="s">
        <v>6304</v>
      </c>
      <c r="H290" s="1" t="s">
        <v>5372</v>
      </c>
      <c r="I290" s="1" t="s">
        <v>5352</v>
      </c>
      <c r="J290" s="1" t="s">
        <v>6305</v>
      </c>
      <c r="L290" s="2" t="s">
        <v>5475</v>
      </c>
      <c r="O290" s="1" t="s">
        <v>5471</v>
      </c>
      <c r="P290" s="1" t="s">
        <v>6274</v>
      </c>
      <c r="R290" s="1">
        <v>1</v>
      </c>
      <c r="S290" s="1">
        <v>0</v>
      </c>
      <c r="T290" s="1">
        <v>0</v>
      </c>
      <c r="U290" s="1" t="s">
        <v>6306</v>
      </c>
      <c r="V290" s="1" t="s">
        <v>6305</v>
      </c>
      <c r="Y290" s="2" t="s">
        <v>249</v>
      </c>
      <c r="Z290" s="1" t="s">
        <v>5357</v>
      </c>
      <c r="AB290" s="1" t="s">
        <v>1544</v>
      </c>
      <c r="AC290" s="2" t="s">
        <v>4904</v>
      </c>
      <c r="AE290" s="1">
        <v>1</v>
      </c>
    </row>
    <row r="291" spans="1:31">
      <c r="A291" s="1">
        <v>68151</v>
      </c>
      <c r="B291" s="1" t="s">
        <v>5348</v>
      </c>
      <c r="C291" s="1" t="s">
        <v>5349</v>
      </c>
      <c r="E291" s="1" t="s">
        <v>977</v>
      </c>
      <c r="F291" s="1" t="s">
        <v>5350</v>
      </c>
      <c r="G291" s="1" t="s">
        <v>6307</v>
      </c>
      <c r="H291" s="1" t="s">
        <v>5372</v>
      </c>
      <c r="I291" s="1" t="s">
        <v>5353</v>
      </c>
      <c r="J291" s="1" t="s">
        <v>6308</v>
      </c>
      <c r="L291" s="2" t="s">
        <v>5475</v>
      </c>
      <c r="N291" s="1" t="s">
        <v>5452</v>
      </c>
      <c r="O291" s="1" t="s">
        <v>5471</v>
      </c>
      <c r="P291" s="1" t="s">
        <v>6274</v>
      </c>
      <c r="R291" s="1">
        <v>3</v>
      </c>
      <c r="S291" s="1">
        <v>0</v>
      </c>
      <c r="T291" s="1">
        <v>100</v>
      </c>
      <c r="U291" s="1" t="s">
        <v>6309</v>
      </c>
      <c r="V291" s="1" t="s">
        <v>6308</v>
      </c>
      <c r="X291" s="1" t="s">
        <v>5436</v>
      </c>
      <c r="Y291" s="2" t="s">
        <v>249</v>
      </c>
      <c r="Z291" s="1" t="s">
        <v>5357</v>
      </c>
      <c r="AA291" s="1" t="s">
        <v>5412</v>
      </c>
      <c r="AB291" s="1" t="s">
        <v>1544</v>
      </c>
      <c r="AC291" s="2" t="s">
        <v>4904</v>
      </c>
      <c r="AE291" s="1">
        <v>3</v>
      </c>
    </row>
    <row r="292" spans="1:31">
      <c r="A292" s="1">
        <v>68150</v>
      </c>
      <c r="B292" s="1" t="s">
        <v>5348</v>
      </c>
      <c r="C292" s="1" t="s">
        <v>5349</v>
      </c>
      <c r="E292" s="1" t="s">
        <v>977</v>
      </c>
      <c r="F292" s="1" t="s">
        <v>5350</v>
      </c>
      <c r="G292" s="1" t="s">
        <v>6310</v>
      </c>
      <c r="H292" s="1" t="s">
        <v>5372</v>
      </c>
      <c r="I292" s="1" t="s">
        <v>5362</v>
      </c>
      <c r="J292" s="1" t="s">
        <v>6277</v>
      </c>
      <c r="L292" s="2" t="s">
        <v>5475</v>
      </c>
      <c r="M292" s="1" t="s">
        <v>5617</v>
      </c>
      <c r="P292" s="1" t="s">
        <v>6274</v>
      </c>
      <c r="R292" s="1">
        <v>1</v>
      </c>
      <c r="S292" s="1">
        <v>0</v>
      </c>
      <c r="T292" s="1">
        <v>100</v>
      </c>
      <c r="U292" s="1" t="s">
        <v>6311</v>
      </c>
      <c r="V292" s="1" t="s">
        <v>6277</v>
      </c>
      <c r="X292" s="1" t="s">
        <v>5411</v>
      </c>
      <c r="Y292" s="2" t="s">
        <v>249</v>
      </c>
      <c r="Z292" s="1" t="s">
        <v>5357</v>
      </c>
      <c r="AA292" s="1" t="s">
        <v>5412</v>
      </c>
      <c r="AB292" s="1" t="s">
        <v>1544</v>
      </c>
      <c r="AC292" s="2" t="s">
        <v>4904</v>
      </c>
      <c r="AE292" s="1">
        <v>1</v>
      </c>
    </row>
    <row r="293" spans="1:31">
      <c r="A293" s="1">
        <v>67347</v>
      </c>
      <c r="B293" s="1" t="s">
        <v>5348</v>
      </c>
      <c r="C293" s="1" t="s">
        <v>5349</v>
      </c>
      <c r="E293" s="1" t="s">
        <v>977</v>
      </c>
      <c r="F293" s="1" t="s">
        <v>5350</v>
      </c>
      <c r="G293" s="1" t="s">
        <v>6312</v>
      </c>
      <c r="H293" s="1" t="s">
        <v>5460</v>
      </c>
      <c r="I293" s="1" t="s">
        <v>5353</v>
      </c>
      <c r="J293" s="1" t="s">
        <v>6313</v>
      </c>
      <c r="L293" s="2" t="s">
        <v>5842</v>
      </c>
      <c r="M293" s="1" t="s">
        <v>5479</v>
      </c>
      <c r="N293" s="1" t="s">
        <v>5479</v>
      </c>
      <c r="O293" s="1" t="s">
        <v>5457</v>
      </c>
      <c r="P293" s="1" t="s">
        <v>6314</v>
      </c>
      <c r="Q293" s="1" t="s">
        <v>5710</v>
      </c>
      <c r="S293" s="1">
        <v>0</v>
      </c>
      <c r="T293" s="1">
        <v>0</v>
      </c>
      <c r="U293" s="1" t="s">
        <v>6315</v>
      </c>
      <c r="V293" s="1" t="s">
        <v>6313</v>
      </c>
      <c r="X293" s="1" t="s">
        <v>5411</v>
      </c>
      <c r="Y293" s="2" t="s">
        <v>249</v>
      </c>
      <c r="Z293" s="1" t="s">
        <v>5357</v>
      </c>
      <c r="AA293" s="1" t="s">
        <v>5412</v>
      </c>
      <c r="AB293" s="1" t="s">
        <v>1544</v>
      </c>
      <c r="AC293" s="2" t="s">
        <v>918</v>
      </c>
      <c r="AE293" s="1">
        <v>1</v>
      </c>
    </row>
    <row r="294" spans="1:31">
      <c r="A294" s="1">
        <v>67344</v>
      </c>
      <c r="B294" s="1" t="s">
        <v>5348</v>
      </c>
      <c r="C294" s="1" t="s">
        <v>5349</v>
      </c>
      <c r="E294" s="1" t="s">
        <v>977</v>
      </c>
      <c r="F294" s="1" t="s">
        <v>5350</v>
      </c>
      <c r="G294" s="1" t="s">
        <v>6316</v>
      </c>
      <c r="H294" s="1" t="s">
        <v>5455</v>
      </c>
      <c r="I294" s="1" t="s">
        <v>5362</v>
      </c>
      <c r="J294" s="1" t="s">
        <v>6317</v>
      </c>
      <c r="L294" s="2" t="s">
        <v>5842</v>
      </c>
      <c r="M294" s="1" t="s">
        <v>5475</v>
      </c>
      <c r="O294" s="1" t="s">
        <v>5475</v>
      </c>
      <c r="P294" s="1" t="s">
        <v>6314</v>
      </c>
      <c r="S294" s="1">
        <v>0</v>
      </c>
      <c r="T294" s="1">
        <v>0</v>
      </c>
      <c r="U294" s="1" t="s">
        <v>6318</v>
      </c>
      <c r="V294" s="1" t="s">
        <v>6317</v>
      </c>
      <c r="X294" s="1" t="s">
        <v>5411</v>
      </c>
      <c r="Y294" s="2" t="s">
        <v>249</v>
      </c>
      <c r="Z294" s="1" t="s">
        <v>5357</v>
      </c>
      <c r="AA294" s="1" t="s">
        <v>5412</v>
      </c>
      <c r="AB294" s="1" t="s">
        <v>1544</v>
      </c>
      <c r="AC294" s="2" t="s">
        <v>4983</v>
      </c>
      <c r="AE294" s="1">
        <v>1</v>
      </c>
    </row>
    <row r="295" spans="1:31">
      <c r="A295" s="1">
        <v>67338</v>
      </c>
      <c r="B295" s="1" t="s">
        <v>5348</v>
      </c>
      <c r="C295" s="1" t="s">
        <v>5349</v>
      </c>
      <c r="E295" s="1" t="s">
        <v>977</v>
      </c>
      <c r="F295" s="1" t="s">
        <v>5350</v>
      </c>
      <c r="G295" s="1" t="s">
        <v>6319</v>
      </c>
      <c r="H295" s="1" t="s">
        <v>5455</v>
      </c>
      <c r="I295" s="1" t="s">
        <v>5376</v>
      </c>
      <c r="J295" s="1" t="s">
        <v>6320</v>
      </c>
      <c r="L295" s="2" t="s">
        <v>5842</v>
      </c>
      <c r="M295" s="1" t="s">
        <v>5475</v>
      </c>
      <c r="O295" s="1" t="s">
        <v>5475</v>
      </c>
      <c r="P295" s="1" t="s">
        <v>6321</v>
      </c>
      <c r="S295" s="1">
        <v>0</v>
      </c>
      <c r="T295" s="1">
        <v>0</v>
      </c>
      <c r="U295" s="1" t="s">
        <v>6322</v>
      </c>
      <c r="V295" s="1" t="s">
        <v>6320</v>
      </c>
      <c r="X295" s="1" t="s">
        <v>5411</v>
      </c>
      <c r="Y295" s="2" t="s">
        <v>249</v>
      </c>
      <c r="Z295" s="1" t="s">
        <v>5357</v>
      </c>
      <c r="AA295" s="1" t="s">
        <v>5412</v>
      </c>
      <c r="AB295" s="1" t="s">
        <v>1544</v>
      </c>
      <c r="AC295" s="2" t="s">
        <v>248</v>
      </c>
      <c r="AE295" s="1">
        <v>2</v>
      </c>
    </row>
    <row r="296" spans="1:31">
      <c r="A296" s="1">
        <v>67337</v>
      </c>
      <c r="B296" s="1" t="s">
        <v>5348</v>
      </c>
      <c r="C296" s="1" t="s">
        <v>5349</v>
      </c>
      <c r="E296" s="1" t="s">
        <v>977</v>
      </c>
      <c r="F296" s="1" t="s">
        <v>5350</v>
      </c>
      <c r="G296" s="1" t="s">
        <v>6323</v>
      </c>
      <c r="H296" s="1" t="s">
        <v>5460</v>
      </c>
      <c r="I296" s="1" t="s">
        <v>5800</v>
      </c>
      <c r="J296" s="1" t="s">
        <v>6324</v>
      </c>
      <c r="L296" s="2" t="s">
        <v>5842</v>
      </c>
      <c r="M296" s="1" t="s">
        <v>5475</v>
      </c>
      <c r="O296" s="1" t="s">
        <v>5475</v>
      </c>
      <c r="P296" s="1" t="s">
        <v>6321</v>
      </c>
      <c r="S296" s="1">
        <v>0</v>
      </c>
      <c r="T296" s="1">
        <v>100</v>
      </c>
      <c r="U296" s="1" t="s">
        <v>6325</v>
      </c>
      <c r="V296" s="1" t="s">
        <v>6324</v>
      </c>
      <c r="X296" s="1" t="s">
        <v>5411</v>
      </c>
      <c r="Y296" s="2" t="s">
        <v>249</v>
      </c>
      <c r="Z296" s="1" t="s">
        <v>5357</v>
      </c>
      <c r="AA296" s="1" t="s">
        <v>5412</v>
      </c>
      <c r="AB296" s="1" t="s">
        <v>1544</v>
      </c>
      <c r="AC296" s="2" t="s">
        <v>4904</v>
      </c>
      <c r="AE296" s="1">
        <v>1</v>
      </c>
    </row>
    <row r="297" spans="1:31">
      <c r="A297" s="1">
        <v>67336</v>
      </c>
      <c r="B297" s="1" t="s">
        <v>5348</v>
      </c>
      <c r="C297" s="1" t="s">
        <v>5349</v>
      </c>
      <c r="E297" s="1" t="s">
        <v>977</v>
      </c>
      <c r="F297" s="1" t="s">
        <v>5350</v>
      </c>
      <c r="G297" s="1" t="s">
        <v>6326</v>
      </c>
      <c r="H297" s="1" t="s">
        <v>5460</v>
      </c>
      <c r="I297" s="1" t="s">
        <v>5353</v>
      </c>
      <c r="J297" s="1" t="s">
        <v>6327</v>
      </c>
      <c r="L297" s="2" t="s">
        <v>5842</v>
      </c>
      <c r="N297" s="1" t="s">
        <v>5421</v>
      </c>
      <c r="O297" s="1" t="s">
        <v>5475</v>
      </c>
      <c r="P297" s="1" t="s">
        <v>6321</v>
      </c>
      <c r="R297" s="1">
        <v>2</v>
      </c>
      <c r="S297" s="1">
        <v>0</v>
      </c>
      <c r="T297" s="1">
        <v>100</v>
      </c>
      <c r="U297" s="1" t="s">
        <v>6328</v>
      </c>
      <c r="V297" s="1" t="s">
        <v>6327</v>
      </c>
      <c r="X297" s="1" t="s">
        <v>5411</v>
      </c>
      <c r="Y297" s="2" t="s">
        <v>249</v>
      </c>
      <c r="Z297" s="1" t="s">
        <v>5357</v>
      </c>
      <c r="AA297" s="1" t="s">
        <v>5412</v>
      </c>
      <c r="AB297" s="1" t="s">
        <v>1544</v>
      </c>
      <c r="AC297" s="2" t="s">
        <v>4904</v>
      </c>
      <c r="AE297" s="1">
        <v>2</v>
      </c>
    </row>
    <row r="298" spans="1:31">
      <c r="A298" s="1">
        <v>67333</v>
      </c>
      <c r="B298" s="1" t="s">
        <v>5348</v>
      </c>
      <c r="C298" s="1" t="s">
        <v>5349</v>
      </c>
      <c r="E298" s="1" t="s">
        <v>977</v>
      </c>
      <c r="F298" s="1" t="s">
        <v>5350</v>
      </c>
      <c r="G298" s="1" t="s">
        <v>6329</v>
      </c>
      <c r="H298" s="1" t="s">
        <v>5460</v>
      </c>
      <c r="I298" s="1" t="s">
        <v>5362</v>
      </c>
      <c r="J298" s="1" t="s">
        <v>6324</v>
      </c>
      <c r="L298" s="2" t="s">
        <v>5842</v>
      </c>
      <c r="M298" s="1" t="s">
        <v>5475</v>
      </c>
      <c r="N298" s="1" t="s">
        <v>5617</v>
      </c>
      <c r="O298" s="1" t="s">
        <v>5475</v>
      </c>
      <c r="P298" s="1" t="s">
        <v>6321</v>
      </c>
      <c r="Q298" s="1" t="s">
        <v>6321</v>
      </c>
      <c r="S298" s="1">
        <v>0</v>
      </c>
      <c r="T298" s="1">
        <v>0</v>
      </c>
      <c r="U298" s="1" t="s">
        <v>6330</v>
      </c>
      <c r="V298" s="1" t="s">
        <v>6324</v>
      </c>
      <c r="X298" s="1" t="s">
        <v>5411</v>
      </c>
      <c r="Y298" s="2" t="s">
        <v>249</v>
      </c>
      <c r="Z298" s="1" t="s">
        <v>5357</v>
      </c>
      <c r="AA298" s="1" t="s">
        <v>5412</v>
      </c>
      <c r="AB298" s="1" t="s">
        <v>1544</v>
      </c>
      <c r="AC298" s="2" t="s">
        <v>4904</v>
      </c>
      <c r="AE298" s="1">
        <v>1</v>
      </c>
    </row>
    <row r="299" spans="1:31">
      <c r="A299" s="1">
        <v>67327</v>
      </c>
      <c r="B299" s="1" t="s">
        <v>5348</v>
      </c>
      <c r="C299" s="1" t="s">
        <v>5349</v>
      </c>
      <c r="E299" s="1" t="s">
        <v>977</v>
      </c>
      <c r="F299" s="1" t="s">
        <v>5350</v>
      </c>
      <c r="G299" s="1" t="s">
        <v>6331</v>
      </c>
      <c r="H299" s="1" t="s">
        <v>5460</v>
      </c>
      <c r="I299" s="1" t="s">
        <v>5353</v>
      </c>
      <c r="J299" s="1" t="s">
        <v>6327</v>
      </c>
      <c r="L299" s="2" t="s">
        <v>5842</v>
      </c>
      <c r="N299" s="1" t="s">
        <v>5421</v>
      </c>
      <c r="O299" s="1" t="s">
        <v>5475</v>
      </c>
      <c r="P299" s="1" t="s">
        <v>6321</v>
      </c>
      <c r="R299" s="1">
        <v>2</v>
      </c>
      <c r="S299" s="1">
        <v>0</v>
      </c>
      <c r="T299" s="1">
        <v>100</v>
      </c>
      <c r="U299" s="1" t="s">
        <v>6332</v>
      </c>
      <c r="V299" s="1" t="s">
        <v>6327</v>
      </c>
      <c r="X299" s="1" t="s">
        <v>5411</v>
      </c>
      <c r="Y299" s="2" t="s">
        <v>249</v>
      </c>
      <c r="Z299" s="1" t="s">
        <v>5357</v>
      </c>
      <c r="AA299" s="1" t="s">
        <v>5412</v>
      </c>
      <c r="AB299" s="1" t="s">
        <v>1544</v>
      </c>
      <c r="AC299" s="2" t="s">
        <v>6131</v>
      </c>
      <c r="AE299" s="1">
        <v>2</v>
      </c>
    </row>
    <row r="300" spans="1:31">
      <c r="A300" s="1">
        <v>67322</v>
      </c>
      <c r="B300" s="1" t="s">
        <v>5348</v>
      </c>
      <c r="C300" s="1" t="s">
        <v>5349</v>
      </c>
      <c r="E300" s="1" t="s">
        <v>977</v>
      </c>
      <c r="F300" s="1" t="s">
        <v>5350</v>
      </c>
      <c r="G300" s="1" t="s">
        <v>6333</v>
      </c>
      <c r="H300" s="1" t="s">
        <v>5460</v>
      </c>
      <c r="I300" s="1" t="s">
        <v>5441</v>
      </c>
      <c r="J300" s="1" t="s">
        <v>6334</v>
      </c>
      <c r="L300" s="2" t="s">
        <v>5842</v>
      </c>
      <c r="M300" s="1" t="s">
        <v>5475</v>
      </c>
      <c r="O300" s="1" t="s">
        <v>5475</v>
      </c>
      <c r="P300" s="1" t="s">
        <v>6321</v>
      </c>
      <c r="S300" s="1">
        <v>0</v>
      </c>
      <c r="T300" s="1">
        <v>100</v>
      </c>
      <c r="U300" s="1" t="s">
        <v>6335</v>
      </c>
      <c r="V300" s="1" t="s">
        <v>6334</v>
      </c>
      <c r="X300" s="1" t="s">
        <v>5411</v>
      </c>
      <c r="Y300" s="2" t="s">
        <v>297</v>
      </c>
      <c r="Z300" s="1" t="s">
        <v>5357</v>
      </c>
      <c r="AA300" s="1" t="s">
        <v>5412</v>
      </c>
      <c r="AB300" s="1" t="s">
        <v>1544</v>
      </c>
      <c r="AC300" s="2" t="s">
        <v>5226</v>
      </c>
      <c r="AD300" s="1" t="s">
        <v>5589</v>
      </c>
      <c r="AE300" s="1">
        <v>1</v>
      </c>
    </row>
    <row r="301" spans="1:31">
      <c r="A301" s="1">
        <v>67314</v>
      </c>
      <c r="B301" s="1" t="s">
        <v>5348</v>
      </c>
      <c r="C301" s="1" t="s">
        <v>5349</v>
      </c>
      <c r="E301" s="1" t="s">
        <v>977</v>
      </c>
      <c r="F301" s="1" t="s">
        <v>5350</v>
      </c>
      <c r="G301" s="1" t="s">
        <v>6336</v>
      </c>
      <c r="H301" s="1" t="s">
        <v>5455</v>
      </c>
      <c r="I301" s="1" t="s">
        <v>5353</v>
      </c>
      <c r="J301" s="1" t="s">
        <v>6337</v>
      </c>
      <c r="L301" s="2" t="s">
        <v>5842</v>
      </c>
      <c r="N301" s="1" t="s">
        <v>5529</v>
      </c>
      <c r="O301" s="1" t="s">
        <v>5475</v>
      </c>
      <c r="P301" s="1" t="s">
        <v>6321</v>
      </c>
      <c r="R301" s="1">
        <v>2</v>
      </c>
      <c r="S301" s="1">
        <v>0</v>
      </c>
      <c r="T301" s="1">
        <v>100</v>
      </c>
      <c r="U301" s="1" t="s">
        <v>6338</v>
      </c>
      <c r="V301" s="1" t="s">
        <v>6337</v>
      </c>
      <c r="X301" s="1" t="s">
        <v>5436</v>
      </c>
      <c r="Y301" s="2" t="s">
        <v>249</v>
      </c>
      <c r="Z301" s="1" t="s">
        <v>5357</v>
      </c>
      <c r="AA301" s="1" t="s">
        <v>5412</v>
      </c>
      <c r="AB301" s="1" t="s">
        <v>296</v>
      </c>
      <c r="AC301" s="2" t="s">
        <v>296</v>
      </c>
      <c r="AE301" s="1">
        <v>2</v>
      </c>
    </row>
    <row r="302" spans="1:31">
      <c r="A302" s="1">
        <v>67312</v>
      </c>
      <c r="B302" s="1" t="s">
        <v>5348</v>
      </c>
      <c r="C302" s="1" t="s">
        <v>5349</v>
      </c>
      <c r="E302" s="1" t="s">
        <v>977</v>
      </c>
      <c r="F302" s="1" t="s">
        <v>5350</v>
      </c>
      <c r="G302" s="1" t="s">
        <v>5968</v>
      </c>
      <c r="H302" s="1" t="s">
        <v>5460</v>
      </c>
      <c r="I302" s="1" t="s">
        <v>5800</v>
      </c>
      <c r="J302" s="1" t="s">
        <v>6324</v>
      </c>
      <c r="L302" s="2" t="s">
        <v>5842</v>
      </c>
      <c r="M302" s="1" t="s">
        <v>5475</v>
      </c>
      <c r="O302" s="1" t="s">
        <v>5475</v>
      </c>
      <c r="P302" s="1" t="s">
        <v>6321</v>
      </c>
      <c r="S302" s="1">
        <v>0</v>
      </c>
      <c r="T302" s="1">
        <v>0</v>
      </c>
      <c r="U302" s="1" t="s">
        <v>6339</v>
      </c>
      <c r="V302" s="1" t="s">
        <v>6324</v>
      </c>
      <c r="X302" s="1" t="s">
        <v>5411</v>
      </c>
      <c r="Y302" s="2" t="s">
        <v>249</v>
      </c>
      <c r="Z302" s="1" t="s">
        <v>5357</v>
      </c>
      <c r="AA302" s="1" t="s">
        <v>5412</v>
      </c>
      <c r="AB302" s="1" t="s">
        <v>1544</v>
      </c>
      <c r="AC302" s="2" t="s">
        <v>4904</v>
      </c>
      <c r="AE302" s="1">
        <v>1</v>
      </c>
    </row>
    <row r="303" spans="1:31">
      <c r="A303" s="1">
        <v>67311</v>
      </c>
      <c r="B303" s="1" t="s">
        <v>5348</v>
      </c>
      <c r="C303" s="1" t="s">
        <v>5349</v>
      </c>
      <c r="E303" s="1" t="s">
        <v>977</v>
      </c>
      <c r="F303" s="1" t="s">
        <v>5350</v>
      </c>
      <c r="G303" s="1" t="s">
        <v>6340</v>
      </c>
      <c r="H303" s="1" t="s">
        <v>5460</v>
      </c>
      <c r="I303" s="1" t="s">
        <v>5362</v>
      </c>
      <c r="J303" s="1" t="s">
        <v>6341</v>
      </c>
      <c r="L303" s="2" t="s">
        <v>5842</v>
      </c>
      <c r="M303" s="1" t="s">
        <v>5475</v>
      </c>
      <c r="N303" s="1" t="s">
        <v>5617</v>
      </c>
      <c r="O303" s="1" t="s">
        <v>5617</v>
      </c>
      <c r="P303" s="1" t="s">
        <v>6321</v>
      </c>
      <c r="Q303" s="1" t="s">
        <v>6321</v>
      </c>
      <c r="S303" s="1">
        <v>0</v>
      </c>
      <c r="T303" s="1">
        <v>0</v>
      </c>
      <c r="U303" s="1" t="s">
        <v>6342</v>
      </c>
      <c r="V303" s="1" t="s">
        <v>6341</v>
      </c>
      <c r="X303" s="1" t="s">
        <v>5411</v>
      </c>
      <c r="Y303" s="2" t="s">
        <v>249</v>
      </c>
      <c r="Z303" s="1" t="s">
        <v>5357</v>
      </c>
      <c r="AA303" s="1" t="s">
        <v>5412</v>
      </c>
      <c r="AB303" s="1" t="s">
        <v>1544</v>
      </c>
      <c r="AC303" s="2" t="s">
        <v>4904</v>
      </c>
      <c r="AE303" s="1">
        <v>1</v>
      </c>
    </row>
    <row r="304" spans="1:31">
      <c r="A304" s="1">
        <v>67310</v>
      </c>
      <c r="B304" s="1" t="s">
        <v>5348</v>
      </c>
      <c r="C304" s="1" t="s">
        <v>5349</v>
      </c>
      <c r="E304" s="1" t="s">
        <v>977</v>
      </c>
      <c r="F304" s="1" t="s">
        <v>5350</v>
      </c>
      <c r="G304" s="1" t="s">
        <v>6343</v>
      </c>
      <c r="H304" s="1" t="s">
        <v>5460</v>
      </c>
      <c r="I304" s="1" t="s">
        <v>5800</v>
      </c>
      <c r="J304" s="1" t="s">
        <v>6344</v>
      </c>
      <c r="L304" s="2" t="s">
        <v>5842</v>
      </c>
      <c r="M304" s="1" t="s">
        <v>5475</v>
      </c>
      <c r="O304" s="1" t="s">
        <v>5475</v>
      </c>
      <c r="P304" s="1" t="s">
        <v>6321</v>
      </c>
      <c r="S304" s="1">
        <v>0</v>
      </c>
      <c r="T304" s="1">
        <v>0</v>
      </c>
      <c r="U304" s="1" t="s">
        <v>6345</v>
      </c>
      <c r="V304" s="1" t="s">
        <v>6344</v>
      </c>
      <c r="X304" s="1" t="s">
        <v>5411</v>
      </c>
      <c r="Y304" s="2" t="s">
        <v>249</v>
      </c>
      <c r="Z304" s="1" t="s">
        <v>5357</v>
      </c>
      <c r="AA304" s="1" t="s">
        <v>5412</v>
      </c>
      <c r="AB304" s="1" t="s">
        <v>1544</v>
      </c>
      <c r="AC304" s="2" t="s">
        <v>4904</v>
      </c>
      <c r="AE304" s="1">
        <v>1</v>
      </c>
    </row>
    <row r="305" spans="1:31">
      <c r="A305" s="1">
        <v>67304</v>
      </c>
      <c r="B305" s="1" t="s">
        <v>5348</v>
      </c>
      <c r="C305" s="1" t="s">
        <v>5349</v>
      </c>
      <c r="E305" s="1" t="s">
        <v>977</v>
      </c>
      <c r="F305" s="1" t="s">
        <v>5350</v>
      </c>
      <c r="G305" s="1" t="s">
        <v>6346</v>
      </c>
      <c r="H305" s="1" t="s">
        <v>5460</v>
      </c>
      <c r="I305" s="1" t="s">
        <v>5353</v>
      </c>
      <c r="J305" s="1" t="s">
        <v>6327</v>
      </c>
      <c r="L305" s="2" t="s">
        <v>5842</v>
      </c>
      <c r="N305" s="1" t="s">
        <v>5421</v>
      </c>
      <c r="O305" s="1" t="s">
        <v>5475</v>
      </c>
      <c r="P305" s="1" t="s">
        <v>6321</v>
      </c>
      <c r="R305" s="1">
        <v>2</v>
      </c>
      <c r="S305" s="1">
        <v>0</v>
      </c>
      <c r="T305" s="1">
        <v>100</v>
      </c>
      <c r="U305" s="1" t="s">
        <v>6347</v>
      </c>
      <c r="V305" s="1" t="s">
        <v>6327</v>
      </c>
      <c r="X305" s="1" t="s">
        <v>5436</v>
      </c>
      <c r="Y305" s="2" t="s">
        <v>249</v>
      </c>
      <c r="Z305" s="1" t="s">
        <v>5357</v>
      </c>
      <c r="AA305" s="1" t="s">
        <v>5412</v>
      </c>
      <c r="AB305" s="1" t="s">
        <v>1544</v>
      </c>
      <c r="AC305" s="2" t="s">
        <v>4904</v>
      </c>
      <c r="AE305" s="1">
        <v>2</v>
      </c>
    </row>
    <row r="306" spans="1:31">
      <c r="A306" s="1">
        <v>67301</v>
      </c>
      <c r="B306" s="1" t="s">
        <v>5348</v>
      </c>
      <c r="C306" s="1" t="s">
        <v>5349</v>
      </c>
      <c r="E306" s="1" t="s">
        <v>977</v>
      </c>
      <c r="F306" s="1" t="s">
        <v>5350</v>
      </c>
      <c r="G306" s="1" t="s">
        <v>6348</v>
      </c>
      <c r="H306" s="1" t="s">
        <v>5365</v>
      </c>
      <c r="I306" s="1" t="s">
        <v>5353</v>
      </c>
      <c r="J306" s="1" t="s">
        <v>6337</v>
      </c>
      <c r="L306" s="2" t="s">
        <v>5842</v>
      </c>
      <c r="N306" s="1" t="s">
        <v>5421</v>
      </c>
      <c r="O306" s="1" t="s">
        <v>5475</v>
      </c>
      <c r="P306" s="1" t="s">
        <v>6321</v>
      </c>
      <c r="R306" s="1">
        <v>2</v>
      </c>
      <c r="S306" s="1">
        <v>0</v>
      </c>
      <c r="T306" s="1">
        <v>0</v>
      </c>
      <c r="U306" s="1" t="s">
        <v>6349</v>
      </c>
      <c r="V306" s="1" t="s">
        <v>6337</v>
      </c>
      <c r="X306" s="1" t="s">
        <v>5436</v>
      </c>
      <c r="Y306" s="2" t="s">
        <v>249</v>
      </c>
      <c r="Z306" s="1" t="s">
        <v>5357</v>
      </c>
      <c r="AA306" s="1" t="s">
        <v>5412</v>
      </c>
      <c r="AB306" s="1" t="s">
        <v>296</v>
      </c>
      <c r="AC306" s="2" t="s">
        <v>296</v>
      </c>
      <c r="AE306" s="1">
        <v>2</v>
      </c>
    </row>
    <row r="307" spans="1:31">
      <c r="A307" s="1">
        <v>67291</v>
      </c>
      <c r="B307" s="1" t="s">
        <v>5348</v>
      </c>
      <c r="C307" s="1" t="s">
        <v>5349</v>
      </c>
      <c r="E307" s="1" t="s">
        <v>977</v>
      </c>
      <c r="F307" s="1" t="s">
        <v>5350</v>
      </c>
      <c r="G307" s="1" t="s">
        <v>6350</v>
      </c>
      <c r="H307" s="1" t="s">
        <v>5365</v>
      </c>
      <c r="I307" s="1" t="s">
        <v>5353</v>
      </c>
      <c r="J307" s="1" t="s">
        <v>6351</v>
      </c>
      <c r="L307" s="2" t="s">
        <v>5842</v>
      </c>
      <c r="N307" s="1" t="s">
        <v>5421</v>
      </c>
      <c r="O307" s="1" t="s">
        <v>5617</v>
      </c>
      <c r="P307" s="1" t="s">
        <v>6321</v>
      </c>
      <c r="R307" s="1">
        <v>2</v>
      </c>
      <c r="S307" s="1">
        <v>0</v>
      </c>
      <c r="T307" s="1">
        <v>100</v>
      </c>
      <c r="U307" s="1" t="s">
        <v>6352</v>
      </c>
      <c r="V307" s="1" t="s">
        <v>6351</v>
      </c>
      <c r="X307" s="1" t="s">
        <v>5411</v>
      </c>
      <c r="Y307" s="2" t="s">
        <v>249</v>
      </c>
      <c r="Z307" s="1" t="s">
        <v>5357</v>
      </c>
      <c r="AA307" s="1" t="s">
        <v>5412</v>
      </c>
      <c r="AB307" s="1" t="s">
        <v>296</v>
      </c>
      <c r="AC307" s="2" t="s">
        <v>296</v>
      </c>
      <c r="AE307" s="1">
        <v>2</v>
      </c>
    </row>
    <row r="308" spans="1:31">
      <c r="A308" s="1">
        <v>67280</v>
      </c>
      <c r="B308" s="1" t="s">
        <v>5348</v>
      </c>
      <c r="C308" s="1" t="s">
        <v>5349</v>
      </c>
      <c r="E308" s="1" t="s">
        <v>977</v>
      </c>
      <c r="F308" s="1" t="s">
        <v>5350</v>
      </c>
      <c r="G308" s="1" t="s">
        <v>6353</v>
      </c>
      <c r="H308" s="1" t="s">
        <v>5455</v>
      </c>
      <c r="I308" s="1" t="s">
        <v>5353</v>
      </c>
      <c r="J308" s="1" t="s">
        <v>6354</v>
      </c>
      <c r="L308" s="2" t="s">
        <v>5842</v>
      </c>
      <c r="M308" s="1" t="s">
        <v>5421</v>
      </c>
      <c r="N308" s="1" t="s">
        <v>5421</v>
      </c>
      <c r="O308" s="1" t="s">
        <v>5617</v>
      </c>
      <c r="P308" s="1" t="s">
        <v>6321</v>
      </c>
      <c r="R308" s="1">
        <v>2</v>
      </c>
      <c r="S308" s="1">
        <v>0</v>
      </c>
      <c r="T308" s="1">
        <v>100</v>
      </c>
      <c r="U308" s="1" t="s">
        <v>6355</v>
      </c>
      <c r="V308" s="1" t="s">
        <v>6356</v>
      </c>
      <c r="X308" s="1" t="s">
        <v>5436</v>
      </c>
      <c r="Y308" s="2" t="s">
        <v>249</v>
      </c>
      <c r="Z308" s="1" t="s">
        <v>5357</v>
      </c>
      <c r="AA308" s="1" t="s">
        <v>5412</v>
      </c>
      <c r="AB308" s="1" t="s">
        <v>296</v>
      </c>
      <c r="AC308" s="2" t="s">
        <v>296</v>
      </c>
      <c r="AE308" s="1">
        <v>2</v>
      </c>
    </row>
    <row r="309" spans="1:31">
      <c r="A309" s="1">
        <v>67237</v>
      </c>
      <c r="B309" s="1" t="s">
        <v>5348</v>
      </c>
      <c r="C309" s="1" t="s">
        <v>5349</v>
      </c>
      <c r="E309" s="1" t="s">
        <v>977</v>
      </c>
      <c r="F309" s="1" t="s">
        <v>5350</v>
      </c>
      <c r="G309" s="1" t="s">
        <v>6357</v>
      </c>
      <c r="H309" s="1" t="s">
        <v>5455</v>
      </c>
      <c r="I309" s="1" t="s">
        <v>5353</v>
      </c>
      <c r="J309" s="1" t="s">
        <v>6358</v>
      </c>
      <c r="L309" s="2" t="s">
        <v>5842</v>
      </c>
      <c r="N309" s="1" t="s">
        <v>5529</v>
      </c>
      <c r="O309" s="1" t="s">
        <v>5475</v>
      </c>
      <c r="P309" s="1" t="s">
        <v>6359</v>
      </c>
      <c r="R309" s="1">
        <v>2</v>
      </c>
      <c r="S309" s="1">
        <v>0</v>
      </c>
      <c r="T309" s="1">
        <v>100</v>
      </c>
      <c r="U309" s="1" t="s">
        <v>6360</v>
      </c>
      <c r="V309" s="1" t="s">
        <v>6358</v>
      </c>
      <c r="W309" s="1" t="s">
        <v>6361</v>
      </c>
      <c r="X309" s="1" t="s">
        <v>5411</v>
      </c>
      <c r="Y309" s="2" t="s">
        <v>249</v>
      </c>
      <c r="Z309" s="1" t="s">
        <v>5357</v>
      </c>
      <c r="AA309" s="1" t="s">
        <v>5412</v>
      </c>
      <c r="AB309" s="1" t="s">
        <v>1544</v>
      </c>
      <c r="AC309" s="2" t="s">
        <v>1416</v>
      </c>
      <c r="AE309" s="1">
        <v>2</v>
      </c>
    </row>
    <row r="310" spans="1:29">
      <c r="A310" s="1">
        <v>67225</v>
      </c>
      <c r="B310" s="1" t="s">
        <v>5348</v>
      </c>
      <c r="C310" s="1" t="s">
        <v>5349</v>
      </c>
      <c r="E310" s="1" t="s">
        <v>977</v>
      </c>
      <c r="F310" s="1" t="s">
        <v>5350</v>
      </c>
      <c r="G310" s="1" t="s">
        <v>6362</v>
      </c>
      <c r="H310" s="1" t="s">
        <v>5455</v>
      </c>
      <c r="I310" s="1" t="s">
        <v>5840</v>
      </c>
      <c r="J310" s="1" t="s">
        <v>6363</v>
      </c>
      <c r="L310" s="2" t="s">
        <v>5842</v>
      </c>
      <c r="M310" s="1" t="s">
        <v>5529</v>
      </c>
      <c r="O310" s="1" t="s">
        <v>5529</v>
      </c>
      <c r="P310" s="1" t="s">
        <v>6364</v>
      </c>
      <c r="S310" s="1">
        <v>0</v>
      </c>
      <c r="T310" s="1">
        <v>0</v>
      </c>
      <c r="U310" s="1" t="s">
        <v>6365</v>
      </c>
      <c r="V310" s="1" t="s">
        <v>6363</v>
      </c>
      <c r="Y310" s="2" t="s">
        <v>249</v>
      </c>
      <c r="Z310" s="1" t="s">
        <v>5357</v>
      </c>
      <c r="AB310" s="1" t="s">
        <v>296</v>
      </c>
      <c r="AC310" s="2" t="s">
        <v>296</v>
      </c>
    </row>
    <row r="311" spans="1:31">
      <c r="A311" s="1">
        <v>67224</v>
      </c>
      <c r="B311" s="1" t="s">
        <v>5348</v>
      </c>
      <c r="C311" s="1" t="s">
        <v>5349</v>
      </c>
      <c r="E311" s="1" t="s">
        <v>977</v>
      </c>
      <c r="F311" s="1" t="s">
        <v>5350</v>
      </c>
      <c r="G311" s="1" t="s">
        <v>6366</v>
      </c>
      <c r="H311" s="1" t="s">
        <v>5455</v>
      </c>
      <c r="I311" s="1" t="s">
        <v>5362</v>
      </c>
      <c r="J311" s="1" t="s">
        <v>6344</v>
      </c>
      <c r="L311" s="2" t="s">
        <v>5842</v>
      </c>
      <c r="M311" s="1" t="s">
        <v>5475</v>
      </c>
      <c r="N311" s="1" t="s">
        <v>5475</v>
      </c>
      <c r="O311" s="1" t="s">
        <v>5475</v>
      </c>
      <c r="P311" s="1" t="s">
        <v>6364</v>
      </c>
      <c r="Q311" s="1" t="s">
        <v>6314</v>
      </c>
      <c r="S311" s="1">
        <v>0</v>
      </c>
      <c r="T311" s="1">
        <v>0</v>
      </c>
      <c r="U311" s="1" t="s">
        <v>6367</v>
      </c>
      <c r="V311" s="1" t="s">
        <v>6344</v>
      </c>
      <c r="X311" s="1" t="s">
        <v>5411</v>
      </c>
      <c r="Y311" s="2" t="s">
        <v>249</v>
      </c>
      <c r="Z311" s="1" t="s">
        <v>5357</v>
      </c>
      <c r="AA311" s="1" t="s">
        <v>5412</v>
      </c>
      <c r="AB311" s="1" t="s">
        <v>1544</v>
      </c>
      <c r="AC311" s="2" t="s">
        <v>918</v>
      </c>
      <c r="AE311" s="1">
        <v>1</v>
      </c>
    </row>
    <row r="312" spans="1:29">
      <c r="A312" s="1">
        <v>67223</v>
      </c>
      <c r="B312" s="1" t="s">
        <v>5348</v>
      </c>
      <c r="C312" s="1" t="s">
        <v>5349</v>
      </c>
      <c r="E312" s="1" t="s">
        <v>972</v>
      </c>
      <c r="F312" s="1" t="s">
        <v>5350</v>
      </c>
      <c r="G312" s="1" t="s">
        <v>6368</v>
      </c>
      <c r="H312" s="1" t="s">
        <v>5455</v>
      </c>
      <c r="I312" s="1" t="s">
        <v>5735</v>
      </c>
      <c r="J312" s="1" t="s">
        <v>6369</v>
      </c>
      <c r="L312" s="2" t="s">
        <v>5842</v>
      </c>
      <c r="P312" s="1" t="s">
        <v>6364</v>
      </c>
      <c r="S312" s="1">
        <v>0</v>
      </c>
      <c r="T312" s="1">
        <v>0</v>
      </c>
      <c r="U312" s="1" t="s">
        <v>6370</v>
      </c>
      <c r="V312" s="1" t="s">
        <v>6369</v>
      </c>
      <c r="Y312" s="2" t="s">
        <v>249</v>
      </c>
      <c r="Z312" s="1" t="s">
        <v>5357</v>
      </c>
      <c r="AB312" s="1" t="s">
        <v>1544</v>
      </c>
      <c r="AC312" s="2" t="s">
        <v>4983</v>
      </c>
    </row>
    <row r="313" spans="1:29">
      <c r="A313" s="1">
        <v>67222</v>
      </c>
      <c r="B313" s="1" t="s">
        <v>5348</v>
      </c>
      <c r="C313" s="1" t="s">
        <v>5349</v>
      </c>
      <c r="E313" s="1" t="s">
        <v>972</v>
      </c>
      <c r="F313" s="1" t="s">
        <v>5350</v>
      </c>
      <c r="G313" s="1" t="s">
        <v>6371</v>
      </c>
      <c r="H313" s="1" t="s">
        <v>5455</v>
      </c>
      <c r="I313" s="1" t="s">
        <v>5735</v>
      </c>
      <c r="J313" s="1" t="s">
        <v>6372</v>
      </c>
      <c r="L313" s="2" t="s">
        <v>5842</v>
      </c>
      <c r="P313" s="1" t="s">
        <v>6364</v>
      </c>
      <c r="S313" s="1">
        <v>0</v>
      </c>
      <c r="T313" s="1">
        <v>0</v>
      </c>
      <c r="U313" s="1" t="s">
        <v>6373</v>
      </c>
      <c r="V313" s="1" t="s">
        <v>6372</v>
      </c>
      <c r="Y313" s="2" t="s">
        <v>249</v>
      </c>
      <c r="Z313" s="1" t="s">
        <v>5357</v>
      </c>
      <c r="AB313" s="1" t="s">
        <v>1544</v>
      </c>
      <c r="AC313" s="2" t="s">
        <v>4983</v>
      </c>
    </row>
    <row r="314" spans="1:29">
      <c r="A314" s="1">
        <v>67221</v>
      </c>
      <c r="B314" s="1" t="s">
        <v>5348</v>
      </c>
      <c r="C314" s="1" t="s">
        <v>5349</v>
      </c>
      <c r="E314" s="1" t="s">
        <v>972</v>
      </c>
      <c r="F314" s="1" t="s">
        <v>5350</v>
      </c>
      <c r="G314" s="1" t="s">
        <v>6374</v>
      </c>
      <c r="H314" s="1" t="s">
        <v>5455</v>
      </c>
      <c r="I314" s="1" t="s">
        <v>5359</v>
      </c>
      <c r="J314" s="1" t="s">
        <v>6375</v>
      </c>
      <c r="L314" s="2" t="s">
        <v>5842</v>
      </c>
      <c r="P314" s="1" t="s">
        <v>6364</v>
      </c>
      <c r="S314" s="1">
        <v>0</v>
      </c>
      <c r="T314" s="1">
        <v>0</v>
      </c>
      <c r="U314" s="1" t="s">
        <v>6376</v>
      </c>
      <c r="V314" s="1" t="s">
        <v>6375</v>
      </c>
      <c r="Y314" s="2" t="s">
        <v>602</v>
      </c>
      <c r="Z314" s="1" t="s">
        <v>5357</v>
      </c>
      <c r="AB314" s="1" t="s">
        <v>1544</v>
      </c>
      <c r="AC314" s="2" t="s">
        <v>4983</v>
      </c>
    </row>
    <row r="315" spans="1:29">
      <c r="A315" s="1">
        <v>67220</v>
      </c>
      <c r="B315" s="1" t="s">
        <v>5348</v>
      </c>
      <c r="C315" s="1" t="s">
        <v>5349</v>
      </c>
      <c r="E315" s="1" t="s">
        <v>972</v>
      </c>
      <c r="F315" s="1" t="s">
        <v>5350</v>
      </c>
      <c r="G315" s="1" t="s">
        <v>6377</v>
      </c>
      <c r="H315" s="1" t="s">
        <v>5455</v>
      </c>
      <c r="I315" s="1" t="s">
        <v>5735</v>
      </c>
      <c r="J315" s="1" t="s">
        <v>6378</v>
      </c>
      <c r="L315" s="2" t="s">
        <v>5842</v>
      </c>
      <c r="P315" s="1" t="s">
        <v>6364</v>
      </c>
      <c r="S315" s="1">
        <v>0</v>
      </c>
      <c r="T315" s="1">
        <v>0</v>
      </c>
      <c r="U315" s="1" t="s">
        <v>6379</v>
      </c>
      <c r="V315" s="1" t="s">
        <v>6378</v>
      </c>
      <c r="Y315" s="2" t="s">
        <v>249</v>
      </c>
      <c r="Z315" s="1" t="s">
        <v>5357</v>
      </c>
      <c r="AB315" s="1" t="s">
        <v>1544</v>
      </c>
      <c r="AC315" s="2" t="s">
        <v>4983</v>
      </c>
    </row>
    <row r="316" spans="1:31">
      <c r="A316" s="1">
        <v>67219</v>
      </c>
      <c r="B316" s="1" t="s">
        <v>5348</v>
      </c>
      <c r="C316" s="1" t="s">
        <v>5349</v>
      </c>
      <c r="E316" s="1" t="s">
        <v>977</v>
      </c>
      <c r="F316" s="1" t="s">
        <v>5350</v>
      </c>
      <c r="G316" s="1" t="s">
        <v>6380</v>
      </c>
      <c r="H316" s="1" t="s">
        <v>5455</v>
      </c>
      <c r="I316" s="1" t="s">
        <v>5735</v>
      </c>
      <c r="J316" s="1" t="s">
        <v>6381</v>
      </c>
      <c r="L316" s="2" t="s">
        <v>5842</v>
      </c>
      <c r="M316" s="1" t="s">
        <v>5842</v>
      </c>
      <c r="O316" s="1" t="s">
        <v>5475</v>
      </c>
      <c r="P316" s="1" t="s">
        <v>6364</v>
      </c>
      <c r="S316" s="1">
        <v>0</v>
      </c>
      <c r="T316" s="1">
        <v>0</v>
      </c>
      <c r="U316" s="1" t="s">
        <v>6382</v>
      </c>
      <c r="V316" s="1" t="s">
        <v>6381</v>
      </c>
      <c r="X316" s="1" t="s">
        <v>5411</v>
      </c>
      <c r="Y316" s="2" t="s">
        <v>249</v>
      </c>
      <c r="Z316" s="1" t="s">
        <v>5357</v>
      </c>
      <c r="AA316" s="1" t="s">
        <v>5412</v>
      </c>
      <c r="AB316" s="1" t="s">
        <v>1544</v>
      </c>
      <c r="AC316" s="2" t="s">
        <v>4983</v>
      </c>
      <c r="AE316" s="1">
        <v>1</v>
      </c>
    </row>
    <row r="317" spans="1:31">
      <c r="A317" s="1">
        <v>67218</v>
      </c>
      <c r="B317" s="1" t="s">
        <v>5348</v>
      </c>
      <c r="C317" s="1" t="s">
        <v>5349</v>
      </c>
      <c r="E317" s="1" t="s">
        <v>977</v>
      </c>
      <c r="F317" s="1" t="s">
        <v>5350</v>
      </c>
      <c r="G317" s="1" t="s">
        <v>6383</v>
      </c>
      <c r="H317" s="1" t="s">
        <v>5455</v>
      </c>
      <c r="I317" s="1" t="s">
        <v>5735</v>
      </c>
      <c r="J317" s="1" t="s">
        <v>6384</v>
      </c>
      <c r="L317" s="2" t="s">
        <v>5842</v>
      </c>
      <c r="M317" s="1" t="s">
        <v>5617</v>
      </c>
      <c r="P317" s="1" t="s">
        <v>6364</v>
      </c>
      <c r="S317" s="1">
        <v>0</v>
      </c>
      <c r="T317" s="1">
        <v>0</v>
      </c>
      <c r="U317" s="1" t="s">
        <v>6385</v>
      </c>
      <c r="V317" s="1" t="s">
        <v>6384</v>
      </c>
      <c r="X317" s="1" t="s">
        <v>5411</v>
      </c>
      <c r="Y317" s="2" t="s">
        <v>249</v>
      </c>
      <c r="Z317" s="1" t="s">
        <v>5357</v>
      </c>
      <c r="AA317" s="1" t="s">
        <v>5412</v>
      </c>
      <c r="AB317" s="1" t="s">
        <v>1544</v>
      </c>
      <c r="AC317" s="2" t="s">
        <v>4983</v>
      </c>
      <c r="AE317" s="1">
        <v>1</v>
      </c>
    </row>
    <row r="318" spans="1:31">
      <c r="A318" s="1">
        <v>67215</v>
      </c>
      <c r="B318" s="1" t="s">
        <v>5348</v>
      </c>
      <c r="C318" s="1" t="s">
        <v>5349</v>
      </c>
      <c r="E318" s="1" t="s">
        <v>972</v>
      </c>
      <c r="F318" s="1" t="s">
        <v>5350</v>
      </c>
      <c r="G318" s="1" t="s">
        <v>6386</v>
      </c>
      <c r="H318" s="1" t="s">
        <v>5455</v>
      </c>
      <c r="I318" s="1" t="s">
        <v>5455</v>
      </c>
      <c r="J318" s="1" t="s">
        <v>6387</v>
      </c>
      <c r="L318" s="2" t="s">
        <v>5842</v>
      </c>
      <c r="N318" s="1" t="s">
        <v>5475</v>
      </c>
      <c r="O318" s="1" t="s">
        <v>5471</v>
      </c>
      <c r="P318" s="1" t="s">
        <v>6364</v>
      </c>
      <c r="Q318" s="1" t="s">
        <v>6314</v>
      </c>
      <c r="S318" s="1">
        <v>0</v>
      </c>
      <c r="T318" s="1">
        <v>0</v>
      </c>
      <c r="U318" s="1" t="s">
        <v>6388</v>
      </c>
      <c r="V318" s="1" t="s">
        <v>6387</v>
      </c>
      <c r="Y318" s="2" t="s">
        <v>249</v>
      </c>
      <c r="Z318" s="1" t="s">
        <v>5357</v>
      </c>
      <c r="AB318" s="1" t="s">
        <v>1544</v>
      </c>
      <c r="AC318" s="2" t="s">
        <v>918</v>
      </c>
      <c r="AE318" s="1">
        <v>1</v>
      </c>
    </row>
    <row r="319" spans="1:31">
      <c r="A319" s="1">
        <v>67214</v>
      </c>
      <c r="B319" s="1" t="s">
        <v>5348</v>
      </c>
      <c r="C319" s="1" t="s">
        <v>5349</v>
      </c>
      <c r="E319" s="1" t="s">
        <v>977</v>
      </c>
      <c r="F319" s="1" t="s">
        <v>5350</v>
      </c>
      <c r="G319" s="1" t="s">
        <v>6389</v>
      </c>
      <c r="H319" s="1" t="s">
        <v>5455</v>
      </c>
      <c r="I319" s="1" t="s">
        <v>5353</v>
      </c>
      <c r="J319" s="1" t="s">
        <v>5787</v>
      </c>
      <c r="L319" s="2" t="s">
        <v>5842</v>
      </c>
      <c r="N319" s="1" t="s">
        <v>5421</v>
      </c>
      <c r="O319" s="1" t="s">
        <v>5457</v>
      </c>
      <c r="P319" s="1" t="s">
        <v>6364</v>
      </c>
      <c r="R319" s="1">
        <v>1</v>
      </c>
      <c r="S319" s="1">
        <v>0</v>
      </c>
      <c r="T319" s="1">
        <v>100</v>
      </c>
      <c r="U319" s="1" t="s">
        <v>6390</v>
      </c>
      <c r="V319" s="1" t="s">
        <v>5787</v>
      </c>
      <c r="X319" s="1" t="s">
        <v>5436</v>
      </c>
      <c r="Y319" s="2" t="s">
        <v>249</v>
      </c>
      <c r="Z319" s="1" t="s">
        <v>5357</v>
      </c>
      <c r="AA319" s="1" t="s">
        <v>5412</v>
      </c>
      <c r="AB319" s="1" t="s">
        <v>1544</v>
      </c>
      <c r="AC319" s="2" t="s">
        <v>918</v>
      </c>
      <c r="AE319" s="1">
        <v>1</v>
      </c>
    </row>
    <row r="320" spans="1:31">
      <c r="A320" s="1">
        <v>67212</v>
      </c>
      <c r="B320" s="1" t="s">
        <v>5348</v>
      </c>
      <c r="C320" s="1" t="s">
        <v>5349</v>
      </c>
      <c r="E320" s="1" t="s">
        <v>977</v>
      </c>
      <c r="F320" s="1" t="s">
        <v>5350</v>
      </c>
      <c r="G320" s="1" t="s">
        <v>6391</v>
      </c>
      <c r="H320" s="1" t="s">
        <v>5455</v>
      </c>
      <c r="I320" s="1" t="s">
        <v>5353</v>
      </c>
      <c r="J320" s="1" t="s">
        <v>6344</v>
      </c>
      <c r="L320" s="2" t="s">
        <v>5842</v>
      </c>
      <c r="N320" s="1" t="s">
        <v>5421</v>
      </c>
      <c r="O320" s="1" t="s">
        <v>5475</v>
      </c>
      <c r="P320" s="1" t="s">
        <v>6364</v>
      </c>
      <c r="R320" s="1">
        <v>2</v>
      </c>
      <c r="S320" s="1">
        <v>0</v>
      </c>
      <c r="T320" s="1">
        <v>100</v>
      </c>
      <c r="U320" s="1" t="s">
        <v>6392</v>
      </c>
      <c r="V320" s="1" t="s">
        <v>6344</v>
      </c>
      <c r="X320" s="1" t="s">
        <v>5436</v>
      </c>
      <c r="Y320" s="2" t="s">
        <v>249</v>
      </c>
      <c r="Z320" s="1" t="s">
        <v>5357</v>
      </c>
      <c r="AA320" s="1" t="s">
        <v>5412</v>
      </c>
      <c r="AB320" s="1" t="s">
        <v>296</v>
      </c>
      <c r="AC320" s="2" t="s">
        <v>4904</v>
      </c>
      <c r="AE320" s="1">
        <v>2</v>
      </c>
    </row>
    <row r="321" spans="1:29">
      <c r="A321" s="1">
        <v>67211</v>
      </c>
      <c r="B321" s="1" t="s">
        <v>5348</v>
      </c>
      <c r="C321" s="1" t="s">
        <v>5349</v>
      </c>
      <c r="E321" s="1" t="s">
        <v>806</v>
      </c>
      <c r="F321" s="1" t="s">
        <v>5350</v>
      </c>
      <c r="G321" s="1" t="s">
        <v>6393</v>
      </c>
      <c r="H321" s="1" t="s">
        <v>5455</v>
      </c>
      <c r="I321" s="1" t="s">
        <v>5362</v>
      </c>
      <c r="J321" s="1" t="s">
        <v>6394</v>
      </c>
      <c r="L321" s="2" t="s">
        <v>5842</v>
      </c>
      <c r="N321" s="1" t="s">
        <v>5479</v>
      </c>
      <c r="P321" s="1" t="s">
        <v>6364</v>
      </c>
      <c r="S321" s="1">
        <v>0</v>
      </c>
      <c r="T321" s="1">
        <v>0</v>
      </c>
      <c r="U321" s="1" t="s">
        <v>6395</v>
      </c>
      <c r="Y321" s="2" t="s">
        <v>249</v>
      </c>
      <c r="Z321" s="1" t="s">
        <v>5357</v>
      </c>
      <c r="AB321" s="1" t="s">
        <v>1544</v>
      </c>
      <c r="AC321" s="2" t="s">
        <v>918</v>
      </c>
    </row>
    <row r="322" spans="1:31">
      <c r="A322" s="1">
        <v>67201</v>
      </c>
      <c r="B322" s="1" t="s">
        <v>5348</v>
      </c>
      <c r="C322" s="1" t="s">
        <v>5349</v>
      </c>
      <c r="E322" s="1" t="s">
        <v>977</v>
      </c>
      <c r="F322" s="1" t="s">
        <v>5350</v>
      </c>
      <c r="G322" s="1" t="s">
        <v>6396</v>
      </c>
      <c r="H322" s="1" t="s">
        <v>5455</v>
      </c>
      <c r="I322" s="1" t="s">
        <v>5376</v>
      </c>
      <c r="J322" s="1" t="s">
        <v>6397</v>
      </c>
      <c r="L322" s="2" t="s">
        <v>5842</v>
      </c>
      <c r="M322" s="1" t="s">
        <v>5475</v>
      </c>
      <c r="O322" s="1" t="s">
        <v>5475</v>
      </c>
      <c r="P322" s="1" t="s">
        <v>6364</v>
      </c>
      <c r="S322" s="1">
        <v>0</v>
      </c>
      <c r="T322" s="1">
        <v>0</v>
      </c>
      <c r="U322" s="1" t="s">
        <v>6398</v>
      </c>
      <c r="V322" s="1" t="s">
        <v>6397</v>
      </c>
      <c r="X322" s="1" t="s">
        <v>5411</v>
      </c>
      <c r="Y322" s="2" t="s">
        <v>249</v>
      </c>
      <c r="Z322" s="1" t="s">
        <v>5357</v>
      </c>
      <c r="AA322" s="1" t="s">
        <v>5412</v>
      </c>
      <c r="AB322" s="1" t="s">
        <v>1544</v>
      </c>
      <c r="AC322" s="2" t="s">
        <v>248</v>
      </c>
      <c r="AE322" s="1">
        <v>0.5</v>
      </c>
    </row>
    <row r="323" spans="1:29">
      <c r="A323" s="1">
        <v>67200</v>
      </c>
      <c r="B323" s="1" t="s">
        <v>5348</v>
      </c>
      <c r="C323" s="1" t="s">
        <v>5349</v>
      </c>
      <c r="E323" s="1" t="s">
        <v>972</v>
      </c>
      <c r="F323" s="1" t="s">
        <v>5350</v>
      </c>
      <c r="G323" s="1" t="s">
        <v>6399</v>
      </c>
      <c r="H323" s="1" t="s">
        <v>5455</v>
      </c>
      <c r="I323" s="1" t="s">
        <v>5735</v>
      </c>
      <c r="J323" s="1" t="s">
        <v>6400</v>
      </c>
      <c r="L323" s="2" t="s">
        <v>5842</v>
      </c>
      <c r="P323" s="1" t="s">
        <v>6364</v>
      </c>
      <c r="S323" s="1">
        <v>0</v>
      </c>
      <c r="T323" s="1">
        <v>0</v>
      </c>
      <c r="U323" s="1" t="s">
        <v>6401</v>
      </c>
      <c r="V323" s="1" t="s">
        <v>6400</v>
      </c>
      <c r="Y323" s="2" t="s">
        <v>249</v>
      </c>
      <c r="Z323" s="1" t="s">
        <v>5357</v>
      </c>
      <c r="AB323" s="1" t="s">
        <v>1544</v>
      </c>
      <c r="AC323" s="2" t="s">
        <v>4983</v>
      </c>
    </row>
    <row r="324" spans="1:31">
      <c r="A324" s="1">
        <v>67198</v>
      </c>
      <c r="B324" s="1" t="s">
        <v>5348</v>
      </c>
      <c r="C324" s="1" t="s">
        <v>5349</v>
      </c>
      <c r="E324" s="1" t="s">
        <v>977</v>
      </c>
      <c r="F324" s="1" t="s">
        <v>5350</v>
      </c>
      <c r="G324" s="1" t="s">
        <v>6402</v>
      </c>
      <c r="H324" s="1" t="s">
        <v>5455</v>
      </c>
      <c r="I324" s="1" t="s">
        <v>5376</v>
      </c>
      <c r="J324" s="1" t="s">
        <v>6403</v>
      </c>
      <c r="L324" s="2" t="s">
        <v>5842</v>
      </c>
      <c r="M324" s="1" t="s">
        <v>5475</v>
      </c>
      <c r="O324" s="1" t="s">
        <v>5475</v>
      </c>
      <c r="P324" s="1" t="s">
        <v>6364</v>
      </c>
      <c r="S324" s="1">
        <v>0</v>
      </c>
      <c r="T324" s="1">
        <v>0</v>
      </c>
      <c r="U324" s="1" t="s">
        <v>6404</v>
      </c>
      <c r="V324" s="1" t="s">
        <v>6403</v>
      </c>
      <c r="X324" s="1" t="s">
        <v>5411</v>
      </c>
      <c r="Y324" s="2" t="s">
        <v>249</v>
      </c>
      <c r="Z324" s="1" t="s">
        <v>5357</v>
      </c>
      <c r="AA324" s="1" t="s">
        <v>5412</v>
      </c>
      <c r="AB324" s="1" t="s">
        <v>1544</v>
      </c>
      <c r="AC324" s="2" t="s">
        <v>248</v>
      </c>
      <c r="AE324" s="1">
        <v>0.5</v>
      </c>
    </row>
    <row r="325" spans="1:31">
      <c r="A325" s="1">
        <v>67194</v>
      </c>
      <c r="B325" s="1" t="s">
        <v>5348</v>
      </c>
      <c r="C325" s="1" t="s">
        <v>5349</v>
      </c>
      <c r="E325" s="1" t="s">
        <v>977</v>
      </c>
      <c r="F325" s="1" t="s">
        <v>5350</v>
      </c>
      <c r="G325" s="1" t="s">
        <v>6405</v>
      </c>
      <c r="H325" s="1" t="s">
        <v>5455</v>
      </c>
      <c r="I325" s="1" t="s">
        <v>5376</v>
      </c>
      <c r="J325" s="1" t="s">
        <v>6406</v>
      </c>
      <c r="L325" s="2" t="s">
        <v>5842</v>
      </c>
      <c r="M325" s="1" t="s">
        <v>5475</v>
      </c>
      <c r="O325" s="1" t="s">
        <v>5475</v>
      </c>
      <c r="P325" s="1" t="s">
        <v>6364</v>
      </c>
      <c r="S325" s="1">
        <v>0</v>
      </c>
      <c r="T325" s="1">
        <v>0</v>
      </c>
      <c r="U325" s="1" t="s">
        <v>6407</v>
      </c>
      <c r="V325" s="1" t="s">
        <v>6406</v>
      </c>
      <c r="X325" s="1" t="s">
        <v>5411</v>
      </c>
      <c r="Y325" s="2" t="s">
        <v>249</v>
      </c>
      <c r="Z325" s="1" t="s">
        <v>5357</v>
      </c>
      <c r="AA325" s="1" t="s">
        <v>5412</v>
      </c>
      <c r="AB325" s="1" t="s">
        <v>1544</v>
      </c>
      <c r="AC325" s="2" t="s">
        <v>248</v>
      </c>
      <c r="AE325" s="1">
        <v>5</v>
      </c>
    </row>
    <row r="326" spans="1:31">
      <c r="A326" s="1">
        <v>67193</v>
      </c>
      <c r="B326" s="1" t="s">
        <v>5348</v>
      </c>
      <c r="C326" s="1" t="s">
        <v>5349</v>
      </c>
      <c r="E326" s="1" t="s">
        <v>977</v>
      </c>
      <c r="F326" s="1" t="s">
        <v>5350</v>
      </c>
      <c r="G326" s="1" t="s">
        <v>6408</v>
      </c>
      <c r="H326" s="1" t="s">
        <v>5455</v>
      </c>
      <c r="I326" s="1" t="s">
        <v>5735</v>
      </c>
      <c r="J326" s="1" t="s">
        <v>6409</v>
      </c>
      <c r="L326" s="2" t="s">
        <v>5842</v>
      </c>
      <c r="M326" s="1" t="s">
        <v>5842</v>
      </c>
      <c r="O326" s="1" t="s">
        <v>5475</v>
      </c>
      <c r="P326" s="1" t="s">
        <v>6364</v>
      </c>
      <c r="S326" s="1">
        <v>0</v>
      </c>
      <c r="T326" s="1">
        <v>0</v>
      </c>
      <c r="U326" s="1" t="s">
        <v>6410</v>
      </c>
      <c r="V326" s="1" t="s">
        <v>6409</v>
      </c>
      <c r="X326" s="1" t="s">
        <v>5411</v>
      </c>
      <c r="Y326" s="2" t="s">
        <v>249</v>
      </c>
      <c r="Z326" s="1" t="s">
        <v>5357</v>
      </c>
      <c r="AA326" s="1" t="s">
        <v>5412</v>
      </c>
      <c r="AB326" s="1" t="s">
        <v>1544</v>
      </c>
      <c r="AC326" s="2" t="s">
        <v>4983</v>
      </c>
      <c r="AE326" s="1">
        <v>1</v>
      </c>
    </row>
    <row r="327" spans="1:31">
      <c r="A327" s="1">
        <v>67189</v>
      </c>
      <c r="B327" s="1" t="s">
        <v>5348</v>
      </c>
      <c r="C327" s="1" t="s">
        <v>5349</v>
      </c>
      <c r="E327" s="1" t="s">
        <v>977</v>
      </c>
      <c r="F327" s="1" t="s">
        <v>5350</v>
      </c>
      <c r="G327" s="1" t="s">
        <v>6411</v>
      </c>
      <c r="H327" s="1" t="s">
        <v>5455</v>
      </c>
      <c r="I327" s="1" t="s">
        <v>5353</v>
      </c>
      <c r="J327" s="1" t="s">
        <v>6412</v>
      </c>
      <c r="L327" s="2" t="s">
        <v>5842</v>
      </c>
      <c r="N327" s="1" t="s">
        <v>5529</v>
      </c>
      <c r="O327" s="1" t="s">
        <v>5475</v>
      </c>
      <c r="P327" s="1" t="s">
        <v>6364</v>
      </c>
      <c r="R327" s="1">
        <v>2</v>
      </c>
      <c r="S327" s="1">
        <v>0</v>
      </c>
      <c r="T327" s="1">
        <v>100</v>
      </c>
      <c r="U327" s="1" t="s">
        <v>6413</v>
      </c>
      <c r="V327" s="1" t="s">
        <v>6412</v>
      </c>
      <c r="X327" s="1" t="s">
        <v>5436</v>
      </c>
      <c r="Y327" s="2" t="s">
        <v>249</v>
      </c>
      <c r="Z327" s="1" t="s">
        <v>5357</v>
      </c>
      <c r="AA327" s="1" t="s">
        <v>5412</v>
      </c>
      <c r="AB327" s="1" t="s">
        <v>296</v>
      </c>
      <c r="AC327" s="2" t="s">
        <v>296</v>
      </c>
      <c r="AE327" s="1">
        <v>2</v>
      </c>
    </row>
    <row r="328" spans="1:31">
      <c r="A328" s="1">
        <v>67187</v>
      </c>
      <c r="B328" s="1" t="s">
        <v>5348</v>
      </c>
      <c r="C328" s="1" t="s">
        <v>5349</v>
      </c>
      <c r="E328" s="1" t="s">
        <v>977</v>
      </c>
      <c r="F328" s="1" t="s">
        <v>5350</v>
      </c>
      <c r="G328" s="1" t="s">
        <v>6414</v>
      </c>
      <c r="H328" s="1" t="s">
        <v>5455</v>
      </c>
      <c r="I328" s="1" t="s">
        <v>5735</v>
      </c>
      <c r="J328" s="1" t="s">
        <v>6384</v>
      </c>
      <c r="L328" s="2" t="s">
        <v>5842</v>
      </c>
      <c r="M328" s="1" t="s">
        <v>5617</v>
      </c>
      <c r="P328" s="1" t="s">
        <v>6364</v>
      </c>
      <c r="S328" s="1">
        <v>0</v>
      </c>
      <c r="T328" s="1">
        <v>0</v>
      </c>
      <c r="U328" s="1" t="s">
        <v>6415</v>
      </c>
      <c r="V328" s="1" t="s">
        <v>6384</v>
      </c>
      <c r="X328" s="1" t="s">
        <v>5411</v>
      </c>
      <c r="Y328" s="2" t="s">
        <v>249</v>
      </c>
      <c r="Z328" s="1" t="s">
        <v>5357</v>
      </c>
      <c r="AA328" s="1" t="s">
        <v>5412</v>
      </c>
      <c r="AB328" s="1" t="s">
        <v>1544</v>
      </c>
      <c r="AC328" s="2" t="s">
        <v>4983</v>
      </c>
      <c r="AE328" s="1">
        <v>1</v>
      </c>
    </row>
    <row r="329" spans="1:31">
      <c r="A329" s="1">
        <v>67185</v>
      </c>
      <c r="B329" s="1" t="s">
        <v>5348</v>
      </c>
      <c r="C329" s="1" t="s">
        <v>5349</v>
      </c>
      <c r="E329" s="1" t="s">
        <v>977</v>
      </c>
      <c r="F329" s="1" t="s">
        <v>5350</v>
      </c>
      <c r="G329" s="1" t="s">
        <v>6416</v>
      </c>
      <c r="H329" s="1" t="s">
        <v>5460</v>
      </c>
      <c r="I329" s="1" t="s">
        <v>5353</v>
      </c>
      <c r="J329" s="1" t="s">
        <v>6417</v>
      </c>
      <c r="L329" s="2" t="s">
        <v>5842</v>
      </c>
      <c r="N329" s="1" t="s">
        <v>5421</v>
      </c>
      <c r="O329" s="1" t="s">
        <v>5617</v>
      </c>
      <c r="P329" s="1" t="s">
        <v>6364</v>
      </c>
      <c r="R329" s="1">
        <v>2</v>
      </c>
      <c r="S329" s="1">
        <v>0</v>
      </c>
      <c r="T329" s="1">
        <v>100</v>
      </c>
      <c r="U329" s="1" t="s">
        <v>6418</v>
      </c>
      <c r="V329" s="1" t="s">
        <v>6417</v>
      </c>
      <c r="X329" s="1" t="s">
        <v>5411</v>
      </c>
      <c r="Y329" s="2" t="s">
        <v>249</v>
      </c>
      <c r="Z329" s="1" t="s">
        <v>5357</v>
      </c>
      <c r="AA329" s="1" t="s">
        <v>5412</v>
      </c>
      <c r="AB329" s="1" t="s">
        <v>1544</v>
      </c>
      <c r="AC329" s="2" t="s">
        <v>918</v>
      </c>
      <c r="AE329" s="1">
        <v>2</v>
      </c>
    </row>
    <row r="330" spans="1:29">
      <c r="A330" s="1">
        <v>67183</v>
      </c>
      <c r="B330" s="1" t="s">
        <v>5348</v>
      </c>
      <c r="C330" s="1" t="s">
        <v>5349</v>
      </c>
      <c r="E330" s="1" t="s">
        <v>977</v>
      </c>
      <c r="F330" s="1" t="s">
        <v>5350</v>
      </c>
      <c r="G330" s="1" t="s">
        <v>6419</v>
      </c>
      <c r="H330" s="1" t="s">
        <v>5455</v>
      </c>
      <c r="I330" s="1" t="s">
        <v>5840</v>
      </c>
      <c r="J330" s="1" t="s">
        <v>6420</v>
      </c>
      <c r="L330" s="2" t="s">
        <v>6247</v>
      </c>
      <c r="M330" s="1" t="s">
        <v>5421</v>
      </c>
      <c r="O330" s="1" t="s">
        <v>5842</v>
      </c>
      <c r="P330" s="1" t="s">
        <v>6364</v>
      </c>
      <c r="S330" s="1">
        <v>0</v>
      </c>
      <c r="T330" s="1">
        <v>0</v>
      </c>
      <c r="U330" s="1" t="s">
        <v>6421</v>
      </c>
      <c r="V330" s="1" t="s">
        <v>6422</v>
      </c>
      <c r="Y330" s="2" t="s">
        <v>249</v>
      </c>
      <c r="Z330" s="1" t="s">
        <v>5357</v>
      </c>
      <c r="AB330" s="1" t="s">
        <v>296</v>
      </c>
      <c r="AC330" s="2" t="s">
        <v>296</v>
      </c>
    </row>
    <row r="331" spans="1:31">
      <c r="A331" s="1">
        <v>67182</v>
      </c>
      <c r="B331" s="1" t="s">
        <v>5348</v>
      </c>
      <c r="C331" s="1" t="s">
        <v>5349</v>
      </c>
      <c r="E331" s="1" t="s">
        <v>980</v>
      </c>
      <c r="F331" s="1" t="s">
        <v>5350</v>
      </c>
      <c r="G331" s="1" t="s">
        <v>6423</v>
      </c>
      <c r="H331" s="1" t="s">
        <v>5455</v>
      </c>
      <c r="I331" s="1" t="s">
        <v>5362</v>
      </c>
      <c r="J331" s="1" t="s">
        <v>6424</v>
      </c>
      <c r="L331" s="2" t="s">
        <v>5842</v>
      </c>
      <c r="M331" s="1" t="s">
        <v>5421</v>
      </c>
      <c r="N331" s="1" t="s">
        <v>5421</v>
      </c>
      <c r="O331" s="1" t="s">
        <v>5407</v>
      </c>
      <c r="P331" s="1" t="s">
        <v>6364</v>
      </c>
      <c r="R331" s="1">
        <v>2</v>
      </c>
      <c r="S331" s="1">
        <v>0</v>
      </c>
      <c r="T331" s="1">
        <v>100</v>
      </c>
      <c r="U331" s="1" t="s">
        <v>6425</v>
      </c>
      <c r="X331" s="1" t="s">
        <v>5411</v>
      </c>
      <c r="Y331" s="2" t="s">
        <v>249</v>
      </c>
      <c r="Z331" s="1" t="s">
        <v>5357</v>
      </c>
      <c r="AA331" s="1" t="s">
        <v>5412</v>
      </c>
      <c r="AB331" s="1" t="s">
        <v>1544</v>
      </c>
      <c r="AC331" s="2" t="s">
        <v>918</v>
      </c>
      <c r="AE331" s="1">
        <v>2</v>
      </c>
    </row>
    <row r="332" spans="1:31">
      <c r="A332" s="1">
        <v>67181</v>
      </c>
      <c r="B332" s="1" t="s">
        <v>5348</v>
      </c>
      <c r="C332" s="1" t="s">
        <v>5349</v>
      </c>
      <c r="E332" s="1" t="s">
        <v>977</v>
      </c>
      <c r="F332" s="1" t="s">
        <v>5350</v>
      </c>
      <c r="G332" s="1" t="s">
        <v>6426</v>
      </c>
      <c r="H332" s="1" t="s">
        <v>5460</v>
      </c>
      <c r="I332" s="1" t="s">
        <v>5353</v>
      </c>
      <c r="J332" s="1" t="s">
        <v>6427</v>
      </c>
      <c r="L332" s="2" t="s">
        <v>5842</v>
      </c>
      <c r="M332" s="1" t="s">
        <v>5421</v>
      </c>
      <c r="N332" s="1" t="s">
        <v>5421</v>
      </c>
      <c r="O332" s="1" t="s">
        <v>5617</v>
      </c>
      <c r="P332" s="1" t="s">
        <v>6364</v>
      </c>
      <c r="R332" s="1">
        <v>2</v>
      </c>
      <c r="S332" s="1">
        <v>0</v>
      </c>
      <c r="T332" s="1">
        <v>100</v>
      </c>
      <c r="U332" s="1" t="s">
        <v>6428</v>
      </c>
      <c r="V332" s="1" t="s">
        <v>6427</v>
      </c>
      <c r="X332" s="1" t="s">
        <v>5411</v>
      </c>
      <c r="Y332" s="2" t="s">
        <v>249</v>
      </c>
      <c r="Z332" s="1" t="s">
        <v>5357</v>
      </c>
      <c r="AA332" s="1" t="s">
        <v>5412</v>
      </c>
      <c r="AB332" s="1" t="s">
        <v>1544</v>
      </c>
      <c r="AC332" s="2" t="s">
        <v>918</v>
      </c>
      <c r="AE332" s="1">
        <v>2</v>
      </c>
    </row>
    <row r="333" spans="1:31">
      <c r="A333" s="1">
        <v>67178</v>
      </c>
      <c r="B333" s="1" t="s">
        <v>5348</v>
      </c>
      <c r="C333" s="1" t="s">
        <v>5349</v>
      </c>
      <c r="E333" s="1" t="s">
        <v>977</v>
      </c>
      <c r="F333" s="1" t="s">
        <v>5350</v>
      </c>
      <c r="G333" s="1" t="s">
        <v>6429</v>
      </c>
      <c r="H333" s="1" t="s">
        <v>5455</v>
      </c>
      <c r="I333" s="1" t="s">
        <v>5376</v>
      </c>
      <c r="J333" s="1" t="s">
        <v>6430</v>
      </c>
      <c r="L333" s="2" t="s">
        <v>5842</v>
      </c>
      <c r="M333" s="1" t="s">
        <v>5427</v>
      </c>
      <c r="N333" s="1" t="s">
        <v>6247</v>
      </c>
      <c r="O333" s="1" t="s">
        <v>5355</v>
      </c>
      <c r="P333" s="1" t="s">
        <v>6364</v>
      </c>
      <c r="S333" s="1">
        <v>0</v>
      </c>
      <c r="T333" s="1">
        <v>0</v>
      </c>
      <c r="U333" s="1" t="s">
        <v>6431</v>
      </c>
      <c r="V333" s="1" t="s">
        <v>6430</v>
      </c>
      <c r="X333" s="1" t="s">
        <v>5411</v>
      </c>
      <c r="Y333" s="2" t="s">
        <v>249</v>
      </c>
      <c r="Z333" s="1" t="s">
        <v>5357</v>
      </c>
      <c r="AA333" s="1" t="s">
        <v>5412</v>
      </c>
      <c r="AB333" s="1" t="s">
        <v>1544</v>
      </c>
      <c r="AC333" s="2" t="s">
        <v>248</v>
      </c>
      <c r="AE333" s="1">
        <v>1</v>
      </c>
    </row>
    <row r="334" spans="1:31">
      <c r="A334" s="1">
        <v>67175</v>
      </c>
      <c r="B334" s="1" t="s">
        <v>5348</v>
      </c>
      <c r="C334" s="1" t="s">
        <v>5349</v>
      </c>
      <c r="E334" s="1" t="s">
        <v>977</v>
      </c>
      <c r="F334" s="1" t="s">
        <v>5350</v>
      </c>
      <c r="G334" s="1" t="s">
        <v>6432</v>
      </c>
      <c r="H334" s="1" t="s">
        <v>5455</v>
      </c>
      <c r="I334" s="1" t="s">
        <v>5353</v>
      </c>
      <c r="J334" s="1" t="s">
        <v>6384</v>
      </c>
      <c r="L334" s="2" t="s">
        <v>5842</v>
      </c>
      <c r="N334" s="1" t="s">
        <v>5617</v>
      </c>
      <c r="P334" s="1" t="s">
        <v>6364</v>
      </c>
      <c r="R334" s="1">
        <v>2</v>
      </c>
      <c r="S334" s="1">
        <v>0</v>
      </c>
      <c r="T334" s="1">
        <v>100</v>
      </c>
      <c r="U334" s="1" t="s">
        <v>6433</v>
      </c>
      <c r="V334" s="1" t="s">
        <v>6384</v>
      </c>
      <c r="X334" s="1" t="s">
        <v>5411</v>
      </c>
      <c r="Y334" s="2" t="s">
        <v>249</v>
      </c>
      <c r="Z334" s="1" t="s">
        <v>5357</v>
      </c>
      <c r="AA334" s="1" t="s">
        <v>5412</v>
      </c>
      <c r="AB334" s="1" t="s">
        <v>1544</v>
      </c>
      <c r="AC334" s="2" t="s">
        <v>248</v>
      </c>
      <c r="AE334" s="1">
        <v>2</v>
      </c>
    </row>
    <row r="335" spans="1:31">
      <c r="A335" s="1">
        <v>67173</v>
      </c>
      <c r="B335" s="1" t="s">
        <v>5348</v>
      </c>
      <c r="C335" s="1" t="s">
        <v>5349</v>
      </c>
      <c r="E335" s="1" t="s">
        <v>977</v>
      </c>
      <c r="F335" s="1" t="s">
        <v>5350</v>
      </c>
      <c r="G335" s="1" t="s">
        <v>6434</v>
      </c>
      <c r="H335" s="1" t="s">
        <v>5455</v>
      </c>
      <c r="I335" s="1" t="s">
        <v>5353</v>
      </c>
      <c r="J335" s="1" t="s">
        <v>6277</v>
      </c>
      <c r="L335" s="2" t="s">
        <v>5842</v>
      </c>
      <c r="P335" s="1" t="s">
        <v>6364</v>
      </c>
      <c r="R335" s="1">
        <v>2</v>
      </c>
      <c r="S335" s="1">
        <v>0</v>
      </c>
      <c r="T335" s="1">
        <v>100</v>
      </c>
      <c r="U335" s="1" t="s">
        <v>6435</v>
      </c>
      <c r="V335" s="1" t="s">
        <v>6277</v>
      </c>
      <c r="X335" s="1" t="s">
        <v>5411</v>
      </c>
      <c r="Y335" s="2" t="s">
        <v>249</v>
      </c>
      <c r="Z335" s="1" t="s">
        <v>5357</v>
      </c>
      <c r="AA335" s="1" t="s">
        <v>5412</v>
      </c>
      <c r="AB335" s="1" t="s">
        <v>1544</v>
      </c>
      <c r="AC335" s="2" t="s">
        <v>248</v>
      </c>
      <c r="AE335" s="1">
        <v>2</v>
      </c>
    </row>
    <row r="336" spans="1:31">
      <c r="A336" s="1">
        <v>67172</v>
      </c>
      <c r="B336" s="1" t="s">
        <v>5348</v>
      </c>
      <c r="C336" s="1" t="s">
        <v>5349</v>
      </c>
      <c r="E336" s="1" t="s">
        <v>977</v>
      </c>
      <c r="F336" s="1" t="s">
        <v>5350</v>
      </c>
      <c r="G336" s="1" t="s">
        <v>6436</v>
      </c>
      <c r="H336" s="1" t="s">
        <v>5840</v>
      </c>
      <c r="I336" s="1" t="s">
        <v>5460</v>
      </c>
      <c r="J336" s="1" t="s">
        <v>6437</v>
      </c>
      <c r="L336" s="2" t="s">
        <v>6247</v>
      </c>
      <c r="M336" s="1" t="s">
        <v>6438</v>
      </c>
      <c r="O336" s="1" t="s">
        <v>5617</v>
      </c>
      <c r="P336" s="1" t="s">
        <v>6364</v>
      </c>
      <c r="S336" s="1">
        <v>0</v>
      </c>
      <c r="T336" s="1">
        <v>0</v>
      </c>
      <c r="U336" s="1" t="s">
        <v>6439</v>
      </c>
      <c r="V336" s="1" t="s">
        <v>6437</v>
      </c>
      <c r="W336" s="1" t="s">
        <v>6440</v>
      </c>
      <c r="X336" s="1" t="s">
        <v>5411</v>
      </c>
      <c r="Y336" s="2" t="s">
        <v>297</v>
      </c>
      <c r="Z336" s="1" t="s">
        <v>5357</v>
      </c>
      <c r="AA336" s="1" t="s">
        <v>5412</v>
      </c>
      <c r="AB336" s="1" t="s">
        <v>1544</v>
      </c>
      <c r="AC336" s="2" t="s">
        <v>5700</v>
      </c>
      <c r="AE336" s="1">
        <v>1</v>
      </c>
    </row>
    <row r="337" spans="1:31">
      <c r="A337" s="1">
        <v>67171</v>
      </c>
      <c r="B337" s="1" t="s">
        <v>5348</v>
      </c>
      <c r="C337" s="1" t="s">
        <v>5349</v>
      </c>
      <c r="E337" s="1" t="s">
        <v>977</v>
      </c>
      <c r="F337" s="1" t="s">
        <v>5350</v>
      </c>
      <c r="G337" s="1" t="s">
        <v>6441</v>
      </c>
      <c r="H337" s="1" t="s">
        <v>5840</v>
      </c>
      <c r="I337" s="1" t="s">
        <v>5735</v>
      </c>
      <c r="J337" s="1" t="s">
        <v>6317</v>
      </c>
      <c r="L337" s="2" t="s">
        <v>6247</v>
      </c>
      <c r="M337" s="1" t="s">
        <v>5842</v>
      </c>
      <c r="O337" s="1" t="s">
        <v>5475</v>
      </c>
      <c r="S337" s="1">
        <v>0</v>
      </c>
      <c r="T337" s="1">
        <v>0</v>
      </c>
      <c r="U337" s="1" t="s">
        <v>6439</v>
      </c>
      <c r="V337" s="1" t="s">
        <v>6317</v>
      </c>
      <c r="X337" s="1" t="s">
        <v>5411</v>
      </c>
      <c r="Y337" s="2" t="s">
        <v>297</v>
      </c>
      <c r="Z337" s="1" t="s">
        <v>5357</v>
      </c>
      <c r="AA337" s="1" t="s">
        <v>5412</v>
      </c>
      <c r="AB337" s="1" t="s">
        <v>1544</v>
      </c>
      <c r="AC337" s="2" t="s">
        <v>4983</v>
      </c>
      <c r="AE337" s="1">
        <v>1</v>
      </c>
    </row>
    <row r="338" spans="1:31">
      <c r="A338" s="1">
        <v>67170</v>
      </c>
      <c r="B338" s="1" t="s">
        <v>5348</v>
      </c>
      <c r="C338" s="1" t="s">
        <v>5349</v>
      </c>
      <c r="E338" s="1" t="s">
        <v>977</v>
      </c>
      <c r="F338" s="1" t="s">
        <v>5350</v>
      </c>
      <c r="G338" s="1" t="s">
        <v>6442</v>
      </c>
      <c r="H338" s="1" t="s">
        <v>5840</v>
      </c>
      <c r="I338" s="1" t="s">
        <v>5603</v>
      </c>
      <c r="J338" s="1" t="s">
        <v>6443</v>
      </c>
      <c r="L338" s="2" t="s">
        <v>6247</v>
      </c>
      <c r="M338" s="1" t="s">
        <v>5475</v>
      </c>
      <c r="O338" s="1" t="s">
        <v>5475</v>
      </c>
      <c r="S338" s="1">
        <v>0</v>
      </c>
      <c r="T338" s="1">
        <v>100</v>
      </c>
      <c r="U338" s="1" t="s">
        <v>6439</v>
      </c>
      <c r="V338" s="1" t="s">
        <v>6443</v>
      </c>
      <c r="X338" s="1" t="s">
        <v>5411</v>
      </c>
      <c r="Y338" s="2" t="s">
        <v>297</v>
      </c>
      <c r="Z338" s="1" t="s">
        <v>5357</v>
      </c>
      <c r="AA338" s="1" t="s">
        <v>5412</v>
      </c>
      <c r="AB338" s="1" t="s">
        <v>1544</v>
      </c>
      <c r="AC338" s="2" t="s">
        <v>918</v>
      </c>
      <c r="AD338" s="1" t="s">
        <v>6444</v>
      </c>
      <c r="AE338" s="1">
        <v>1</v>
      </c>
    </row>
    <row r="339" spans="1:31">
      <c r="A339" s="1">
        <v>67169</v>
      </c>
      <c r="B339" s="1" t="s">
        <v>5348</v>
      </c>
      <c r="C339" s="1" t="s">
        <v>5349</v>
      </c>
      <c r="E339" s="1" t="s">
        <v>977</v>
      </c>
      <c r="F339" s="1" t="s">
        <v>5350</v>
      </c>
      <c r="G339" s="1" t="s">
        <v>6445</v>
      </c>
      <c r="H339" s="1" t="s">
        <v>5840</v>
      </c>
      <c r="I339" s="1" t="s">
        <v>5603</v>
      </c>
      <c r="J339" s="1" t="s">
        <v>6443</v>
      </c>
      <c r="L339" s="2" t="s">
        <v>6247</v>
      </c>
      <c r="M339" s="1" t="s">
        <v>5475</v>
      </c>
      <c r="O339" s="1" t="s">
        <v>5475</v>
      </c>
      <c r="S339" s="1">
        <v>0</v>
      </c>
      <c r="T339" s="1">
        <v>100</v>
      </c>
      <c r="U339" s="1" t="s">
        <v>6439</v>
      </c>
      <c r="V339" s="1" t="s">
        <v>6443</v>
      </c>
      <c r="X339" s="1" t="s">
        <v>5411</v>
      </c>
      <c r="Y339" s="2" t="s">
        <v>297</v>
      </c>
      <c r="Z339" s="1" t="s">
        <v>5357</v>
      </c>
      <c r="AA339" s="1" t="s">
        <v>5412</v>
      </c>
      <c r="AB339" s="1" t="s">
        <v>1544</v>
      </c>
      <c r="AC339" s="2" t="s">
        <v>918</v>
      </c>
      <c r="AD339" s="1" t="s">
        <v>6444</v>
      </c>
      <c r="AE339" s="1">
        <v>1</v>
      </c>
    </row>
    <row r="340" spans="1:31">
      <c r="A340" s="1">
        <v>67168</v>
      </c>
      <c r="B340" s="1" t="s">
        <v>5348</v>
      </c>
      <c r="C340" s="1" t="s">
        <v>5349</v>
      </c>
      <c r="E340" s="1" t="s">
        <v>977</v>
      </c>
      <c r="F340" s="1" t="s">
        <v>5350</v>
      </c>
      <c r="G340" s="1" t="s">
        <v>6446</v>
      </c>
      <c r="H340" s="1" t="s">
        <v>5840</v>
      </c>
      <c r="I340" s="1" t="s">
        <v>5735</v>
      </c>
      <c r="J340" s="1" t="s">
        <v>6317</v>
      </c>
      <c r="L340" s="2" t="s">
        <v>6247</v>
      </c>
      <c r="M340" s="1" t="s">
        <v>5842</v>
      </c>
      <c r="O340" s="1" t="s">
        <v>5475</v>
      </c>
      <c r="S340" s="1">
        <v>0</v>
      </c>
      <c r="T340" s="1">
        <v>0</v>
      </c>
      <c r="U340" s="1" t="s">
        <v>6439</v>
      </c>
      <c r="V340" s="1" t="s">
        <v>6317</v>
      </c>
      <c r="W340" s="1" t="s">
        <v>6447</v>
      </c>
      <c r="X340" s="1" t="s">
        <v>5411</v>
      </c>
      <c r="Y340" s="2" t="s">
        <v>297</v>
      </c>
      <c r="Z340" s="1" t="s">
        <v>5357</v>
      </c>
      <c r="AA340" s="1" t="s">
        <v>5412</v>
      </c>
      <c r="AB340" s="1" t="s">
        <v>1544</v>
      </c>
      <c r="AC340" s="2" t="s">
        <v>4983</v>
      </c>
      <c r="AE340" s="1">
        <v>1</v>
      </c>
    </row>
    <row r="341" spans="1:31">
      <c r="A341" s="1">
        <v>67167</v>
      </c>
      <c r="B341" s="1" t="s">
        <v>5348</v>
      </c>
      <c r="C341" s="1" t="s">
        <v>5349</v>
      </c>
      <c r="E341" s="1" t="s">
        <v>977</v>
      </c>
      <c r="F341" s="1" t="s">
        <v>5350</v>
      </c>
      <c r="G341" s="1" t="s">
        <v>6448</v>
      </c>
      <c r="H341" s="1" t="s">
        <v>5840</v>
      </c>
      <c r="I341" s="1" t="s">
        <v>5603</v>
      </c>
      <c r="J341" s="1" t="s">
        <v>6449</v>
      </c>
      <c r="L341" s="2" t="s">
        <v>6247</v>
      </c>
      <c r="N341" s="1" t="s">
        <v>5421</v>
      </c>
      <c r="O341" s="1" t="s">
        <v>5475</v>
      </c>
      <c r="R341" s="1">
        <v>2</v>
      </c>
      <c r="S341" s="1">
        <v>0</v>
      </c>
      <c r="T341" s="1">
        <v>100</v>
      </c>
      <c r="U341" s="1" t="s">
        <v>6439</v>
      </c>
      <c r="V341" s="1" t="s">
        <v>6449</v>
      </c>
      <c r="X341" s="1" t="s">
        <v>5411</v>
      </c>
      <c r="Y341" s="2" t="s">
        <v>297</v>
      </c>
      <c r="Z341" s="1" t="s">
        <v>5357</v>
      </c>
      <c r="AA341" s="1" t="s">
        <v>5412</v>
      </c>
      <c r="AB341" s="1" t="s">
        <v>1544</v>
      </c>
      <c r="AC341" s="2" t="s">
        <v>4983</v>
      </c>
      <c r="AE341" s="1">
        <v>2</v>
      </c>
    </row>
    <row r="342" spans="1:31">
      <c r="A342" s="1">
        <v>67166</v>
      </c>
      <c r="B342" s="1" t="s">
        <v>5348</v>
      </c>
      <c r="C342" s="1" t="s">
        <v>5349</v>
      </c>
      <c r="E342" s="1" t="s">
        <v>977</v>
      </c>
      <c r="F342" s="1" t="s">
        <v>5350</v>
      </c>
      <c r="G342" s="1" t="s">
        <v>6450</v>
      </c>
      <c r="H342" s="1" t="s">
        <v>5840</v>
      </c>
      <c r="I342" s="1" t="s">
        <v>5948</v>
      </c>
      <c r="J342" s="1" t="s">
        <v>6451</v>
      </c>
      <c r="L342" s="2" t="s">
        <v>6247</v>
      </c>
      <c r="M342" s="1" t="s">
        <v>5475</v>
      </c>
      <c r="O342" s="1" t="s">
        <v>5475</v>
      </c>
      <c r="S342" s="1">
        <v>0</v>
      </c>
      <c r="T342" s="1">
        <v>100</v>
      </c>
      <c r="U342" s="1" t="s">
        <v>6439</v>
      </c>
      <c r="V342" s="1" t="s">
        <v>6451</v>
      </c>
      <c r="X342" s="1" t="s">
        <v>5411</v>
      </c>
      <c r="Y342" s="2" t="s">
        <v>297</v>
      </c>
      <c r="Z342" s="1" t="s">
        <v>5357</v>
      </c>
      <c r="AA342" s="1" t="s">
        <v>5412</v>
      </c>
      <c r="AB342" s="1" t="s">
        <v>1544</v>
      </c>
      <c r="AC342" s="2" t="s">
        <v>918</v>
      </c>
      <c r="AD342" s="1" t="s">
        <v>6444</v>
      </c>
      <c r="AE342" s="1">
        <v>1</v>
      </c>
    </row>
    <row r="343" spans="1:31">
      <c r="A343" s="1">
        <v>67165</v>
      </c>
      <c r="B343" s="1" t="s">
        <v>5348</v>
      </c>
      <c r="C343" s="1" t="s">
        <v>5349</v>
      </c>
      <c r="E343" s="1" t="s">
        <v>977</v>
      </c>
      <c r="F343" s="1" t="s">
        <v>5350</v>
      </c>
      <c r="G343" s="1" t="s">
        <v>6452</v>
      </c>
      <c r="H343" s="1" t="s">
        <v>5840</v>
      </c>
      <c r="I343" s="1" t="s">
        <v>5948</v>
      </c>
      <c r="J343" s="1" t="s">
        <v>6453</v>
      </c>
      <c r="L343" s="2" t="s">
        <v>6247</v>
      </c>
      <c r="M343" s="1" t="s">
        <v>5475</v>
      </c>
      <c r="O343" s="1" t="s">
        <v>5475</v>
      </c>
      <c r="S343" s="1">
        <v>0</v>
      </c>
      <c r="T343" s="1">
        <v>100</v>
      </c>
      <c r="U343" s="1" t="s">
        <v>6439</v>
      </c>
      <c r="V343" s="1" t="s">
        <v>6453</v>
      </c>
      <c r="X343" s="1" t="s">
        <v>5411</v>
      </c>
      <c r="Y343" s="2" t="s">
        <v>297</v>
      </c>
      <c r="Z343" s="1" t="s">
        <v>5357</v>
      </c>
      <c r="AA343" s="1" t="s">
        <v>5412</v>
      </c>
      <c r="AB343" s="1" t="s">
        <v>1544</v>
      </c>
      <c r="AC343" s="2" t="s">
        <v>918</v>
      </c>
      <c r="AD343" s="1" t="s">
        <v>6444</v>
      </c>
      <c r="AE343" s="1">
        <v>1</v>
      </c>
    </row>
    <row r="344" spans="1:31">
      <c r="A344" s="1">
        <v>67164</v>
      </c>
      <c r="B344" s="1" t="s">
        <v>5348</v>
      </c>
      <c r="C344" s="1" t="s">
        <v>5349</v>
      </c>
      <c r="E344" s="1" t="s">
        <v>977</v>
      </c>
      <c r="F344" s="1" t="s">
        <v>5350</v>
      </c>
      <c r="G344" s="1" t="s">
        <v>6454</v>
      </c>
      <c r="H344" s="1" t="s">
        <v>5840</v>
      </c>
      <c r="I344" s="1" t="s">
        <v>5603</v>
      </c>
      <c r="J344" s="1" t="s">
        <v>6449</v>
      </c>
      <c r="L344" s="2" t="s">
        <v>6247</v>
      </c>
      <c r="M344" s="1" t="s">
        <v>5475</v>
      </c>
      <c r="O344" s="1" t="s">
        <v>5475</v>
      </c>
      <c r="S344" s="1">
        <v>0</v>
      </c>
      <c r="T344" s="1">
        <v>100</v>
      </c>
      <c r="U344" s="1" t="s">
        <v>6439</v>
      </c>
      <c r="V344" s="1" t="s">
        <v>6449</v>
      </c>
      <c r="X344" s="1" t="s">
        <v>5411</v>
      </c>
      <c r="Y344" s="2" t="s">
        <v>297</v>
      </c>
      <c r="Z344" s="1" t="s">
        <v>5357</v>
      </c>
      <c r="AA344" s="1" t="s">
        <v>5412</v>
      </c>
      <c r="AB344" s="1" t="s">
        <v>1544</v>
      </c>
      <c r="AC344" s="2" t="s">
        <v>918</v>
      </c>
      <c r="AD344" s="1" t="s">
        <v>6444</v>
      </c>
      <c r="AE344" s="1">
        <v>1</v>
      </c>
    </row>
    <row r="345" spans="1:31">
      <c r="A345" s="1">
        <v>67163</v>
      </c>
      <c r="B345" s="1" t="s">
        <v>5348</v>
      </c>
      <c r="C345" s="1" t="s">
        <v>5349</v>
      </c>
      <c r="E345" s="1" t="s">
        <v>972</v>
      </c>
      <c r="F345" s="1" t="s">
        <v>5350</v>
      </c>
      <c r="G345" s="1" t="s">
        <v>6455</v>
      </c>
      <c r="H345" s="1" t="s">
        <v>5840</v>
      </c>
      <c r="I345" s="1" t="s">
        <v>5362</v>
      </c>
      <c r="J345" s="1" t="s">
        <v>6456</v>
      </c>
      <c r="L345" s="2" t="s">
        <v>6247</v>
      </c>
      <c r="M345" s="1" t="s">
        <v>5471</v>
      </c>
      <c r="N345" s="1" t="s">
        <v>5471</v>
      </c>
      <c r="O345" s="1" t="s">
        <v>5420</v>
      </c>
      <c r="P345" s="1" t="s">
        <v>6457</v>
      </c>
      <c r="Q345" s="1" t="s">
        <v>6457</v>
      </c>
      <c r="S345" s="1">
        <v>0</v>
      </c>
      <c r="T345" s="1">
        <v>0</v>
      </c>
      <c r="U345" s="1" t="s">
        <v>6439</v>
      </c>
      <c r="V345" s="1" t="s">
        <v>6456</v>
      </c>
      <c r="X345" s="1" t="s">
        <v>5411</v>
      </c>
      <c r="Y345" s="2" t="s">
        <v>297</v>
      </c>
      <c r="Z345" s="1" t="s">
        <v>5357</v>
      </c>
      <c r="AA345" s="1" t="s">
        <v>5412</v>
      </c>
      <c r="AB345" s="1" t="s">
        <v>1544</v>
      </c>
      <c r="AC345" s="2" t="s">
        <v>918</v>
      </c>
      <c r="AE345" s="1">
        <v>1</v>
      </c>
    </row>
    <row r="346" spans="1:31">
      <c r="A346" s="1">
        <v>67162</v>
      </c>
      <c r="B346" s="1" t="s">
        <v>5348</v>
      </c>
      <c r="C346" s="1" t="s">
        <v>5349</v>
      </c>
      <c r="E346" s="1" t="s">
        <v>977</v>
      </c>
      <c r="F346" s="1" t="s">
        <v>5350</v>
      </c>
      <c r="G346" s="1" t="s">
        <v>6458</v>
      </c>
      <c r="H346" s="1" t="s">
        <v>5840</v>
      </c>
      <c r="I346" s="1" t="s">
        <v>5603</v>
      </c>
      <c r="J346" s="1" t="s">
        <v>6449</v>
      </c>
      <c r="L346" s="2" t="s">
        <v>6247</v>
      </c>
      <c r="M346" s="1" t="s">
        <v>5475</v>
      </c>
      <c r="O346" s="1" t="s">
        <v>5475</v>
      </c>
      <c r="S346" s="1">
        <v>0</v>
      </c>
      <c r="T346" s="1">
        <v>0</v>
      </c>
      <c r="U346" s="1" t="s">
        <v>6439</v>
      </c>
      <c r="V346" s="1" t="s">
        <v>6449</v>
      </c>
      <c r="X346" s="1" t="s">
        <v>5411</v>
      </c>
      <c r="Y346" s="2" t="s">
        <v>297</v>
      </c>
      <c r="Z346" s="1" t="s">
        <v>5357</v>
      </c>
      <c r="AA346" s="1" t="s">
        <v>5412</v>
      </c>
      <c r="AB346" s="1" t="s">
        <v>1544</v>
      </c>
      <c r="AC346" s="2" t="s">
        <v>918</v>
      </c>
      <c r="AE346" s="1">
        <v>1</v>
      </c>
    </row>
    <row r="347" spans="1:31">
      <c r="A347" s="1">
        <v>67161</v>
      </c>
      <c r="B347" s="1" t="s">
        <v>5348</v>
      </c>
      <c r="C347" s="1" t="s">
        <v>5349</v>
      </c>
      <c r="E347" s="1" t="s">
        <v>977</v>
      </c>
      <c r="F347" s="1" t="s">
        <v>5350</v>
      </c>
      <c r="G347" s="1" t="s">
        <v>6459</v>
      </c>
      <c r="H347" s="1" t="s">
        <v>5840</v>
      </c>
      <c r="I347" s="1" t="s">
        <v>5603</v>
      </c>
      <c r="J347" s="1" t="s">
        <v>6449</v>
      </c>
      <c r="L347" s="2" t="s">
        <v>6247</v>
      </c>
      <c r="M347" s="1" t="s">
        <v>5475</v>
      </c>
      <c r="O347" s="1" t="s">
        <v>5475</v>
      </c>
      <c r="S347" s="1">
        <v>0</v>
      </c>
      <c r="T347" s="1">
        <v>0</v>
      </c>
      <c r="U347" s="1" t="s">
        <v>6439</v>
      </c>
      <c r="V347" s="1" t="s">
        <v>6449</v>
      </c>
      <c r="X347" s="1" t="s">
        <v>5411</v>
      </c>
      <c r="Y347" s="2" t="s">
        <v>297</v>
      </c>
      <c r="Z347" s="1" t="s">
        <v>5357</v>
      </c>
      <c r="AA347" s="1" t="s">
        <v>5412</v>
      </c>
      <c r="AB347" s="1" t="s">
        <v>1544</v>
      </c>
      <c r="AC347" s="2" t="s">
        <v>918</v>
      </c>
      <c r="AE347" s="1">
        <v>0.5</v>
      </c>
    </row>
    <row r="348" spans="1:31">
      <c r="A348" s="1">
        <v>67160</v>
      </c>
      <c r="B348" s="1" t="s">
        <v>5348</v>
      </c>
      <c r="C348" s="1" t="s">
        <v>5349</v>
      </c>
      <c r="E348" s="1" t="s">
        <v>977</v>
      </c>
      <c r="F348" s="1" t="s">
        <v>5350</v>
      </c>
      <c r="G348" s="1" t="s">
        <v>6460</v>
      </c>
      <c r="H348" s="1" t="s">
        <v>5840</v>
      </c>
      <c r="I348" s="1" t="s">
        <v>5603</v>
      </c>
      <c r="J348" s="1" t="s">
        <v>6449</v>
      </c>
      <c r="L348" s="2" t="s">
        <v>6247</v>
      </c>
      <c r="M348" s="1" t="s">
        <v>5475</v>
      </c>
      <c r="O348" s="1" t="s">
        <v>5475</v>
      </c>
      <c r="S348" s="1">
        <v>0</v>
      </c>
      <c r="T348" s="1">
        <v>0</v>
      </c>
      <c r="U348" s="1" t="s">
        <v>6439</v>
      </c>
      <c r="V348" s="1" t="s">
        <v>6449</v>
      </c>
      <c r="X348" s="1" t="s">
        <v>5411</v>
      </c>
      <c r="Y348" s="2" t="s">
        <v>297</v>
      </c>
      <c r="Z348" s="1" t="s">
        <v>5357</v>
      </c>
      <c r="AA348" s="1" t="s">
        <v>5412</v>
      </c>
      <c r="AB348" s="1" t="s">
        <v>1544</v>
      </c>
      <c r="AC348" s="2" t="s">
        <v>918</v>
      </c>
      <c r="AE348" s="1">
        <v>1</v>
      </c>
    </row>
    <row r="349" spans="1:31">
      <c r="A349" s="1">
        <v>67159</v>
      </c>
      <c r="B349" s="1" t="s">
        <v>5348</v>
      </c>
      <c r="C349" s="1" t="s">
        <v>5349</v>
      </c>
      <c r="E349" s="1" t="s">
        <v>977</v>
      </c>
      <c r="F349" s="1" t="s">
        <v>5350</v>
      </c>
      <c r="G349" s="1" t="s">
        <v>6461</v>
      </c>
      <c r="H349" s="1" t="s">
        <v>5840</v>
      </c>
      <c r="I349" s="1" t="s">
        <v>5603</v>
      </c>
      <c r="J349" s="1" t="s">
        <v>6462</v>
      </c>
      <c r="L349" s="2" t="s">
        <v>6247</v>
      </c>
      <c r="M349" s="1" t="s">
        <v>5475</v>
      </c>
      <c r="N349" s="1" t="s">
        <v>5475</v>
      </c>
      <c r="O349" s="1" t="s">
        <v>5475</v>
      </c>
      <c r="S349" s="1">
        <v>0</v>
      </c>
      <c r="T349" s="1">
        <v>0</v>
      </c>
      <c r="U349" s="1" t="s">
        <v>6439</v>
      </c>
      <c r="V349" s="1" t="s">
        <v>6462</v>
      </c>
      <c r="X349" s="1" t="s">
        <v>5411</v>
      </c>
      <c r="Y349" s="2" t="s">
        <v>297</v>
      </c>
      <c r="Z349" s="1" t="s">
        <v>5357</v>
      </c>
      <c r="AA349" s="1" t="s">
        <v>5412</v>
      </c>
      <c r="AB349" s="1" t="s">
        <v>1544</v>
      </c>
      <c r="AC349" s="2" t="s">
        <v>918</v>
      </c>
      <c r="AE349" s="1">
        <v>0.5</v>
      </c>
    </row>
    <row r="350" spans="1:31">
      <c r="A350" s="1">
        <v>67158</v>
      </c>
      <c r="B350" s="1" t="s">
        <v>5348</v>
      </c>
      <c r="C350" s="1" t="s">
        <v>5349</v>
      </c>
      <c r="E350" s="1" t="s">
        <v>977</v>
      </c>
      <c r="F350" s="1" t="s">
        <v>5350</v>
      </c>
      <c r="G350" s="1" t="s">
        <v>6463</v>
      </c>
      <c r="H350" s="1" t="s">
        <v>5840</v>
      </c>
      <c r="I350" s="1" t="s">
        <v>5359</v>
      </c>
      <c r="J350" s="1" t="s">
        <v>6317</v>
      </c>
      <c r="L350" s="2" t="s">
        <v>6247</v>
      </c>
      <c r="M350" s="1" t="s">
        <v>6438</v>
      </c>
      <c r="O350" s="1" t="s">
        <v>5475</v>
      </c>
      <c r="S350" s="1">
        <v>0</v>
      </c>
      <c r="T350" s="1">
        <v>0</v>
      </c>
      <c r="U350" s="1" t="s">
        <v>6439</v>
      </c>
      <c r="V350" s="1" t="s">
        <v>6317</v>
      </c>
      <c r="W350" s="1" t="s">
        <v>6447</v>
      </c>
      <c r="X350" s="1" t="s">
        <v>5411</v>
      </c>
      <c r="Y350" s="2" t="s">
        <v>297</v>
      </c>
      <c r="Z350" s="1" t="s">
        <v>5357</v>
      </c>
      <c r="AA350" s="1" t="s">
        <v>5412</v>
      </c>
      <c r="AB350" s="1" t="s">
        <v>1544</v>
      </c>
      <c r="AC350" s="2" t="s">
        <v>4983</v>
      </c>
      <c r="AE350" s="1">
        <v>1</v>
      </c>
    </row>
    <row r="351" spans="1:31">
      <c r="A351" s="1">
        <v>67157</v>
      </c>
      <c r="B351" s="1" t="s">
        <v>5348</v>
      </c>
      <c r="C351" s="1" t="s">
        <v>5349</v>
      </c>
      <c r="E351" s="1" t="s">
        <v>977</v>
      </c>
      <c r="F351" s="1" t="s">
        <v>5350</v>
      </c>
      <c r="G351" s="1" t="s">
        <v>6464</v>
      </c>
      <c r="H351" s="1" t="s">
        <v>5840</v>
      </c>
      <c r="I351" s="1" t="s">
        <v>5603</v>
      </c>
      <c r="J351" s="1" t="s">
        <v>6462</v>
      </c>
      <c r="L351" s="2" t="s">
        <v>6247</v>
      </c>
      <c r="M351" s="1" t="s">
        <v>5475</v>
      </c>
      <c r="O351" s="1" t="s">
        <v>5475</v>
      </c>
      <c r="S351" s="1">
        <v>0</v>
      </c>
      <c r="T351" s="1">
        <v>0</v>
      </c>
      <c r="U351" s="1" t="s">
        <v>6439</v>
      </c>
      <c r="V351" s="1" t="s">
        <v>6462</v>
      </c>
      <c r="X351" s="1" t="s">
        <v>5411</v>
      </c>
      <c r="Y351" s="2" t="s">
        <v>297</v>
      </c>
      <c r="Z351" s="1" t="s">
        <v>5357</v>
      </c>
      <c r="AA351" s="1" t="s">
        <v>5412</v>
      </c>
      <c r="AB351" s="1" t="s">
        <v>1544</v>
      </c>
      <c r="AC351" s="2" t="s">
        <v>4904</v>
      </c>
      <c r="AE351" s="1">
        <v>0.5</v>
      </c>
    </row>
    <row r="352" spans="1:29">
      <c r="A352" s="1">
        <v>67156</v>
      </c>
      <c r="B352" s="1" t="s">
        <v>5348</v>
      </c>
      <c r="C352" s="1" t="s">
        <v>5349</v>
      </c>
      <c r="E352" s="1" t="s">
        <v>977</v>
      </c>
      <c r="F352" s="1" t="s">
        <v>5350</v>
      </c>
      <c r="G352" s="1" t="s">
        <v>6465</v>
      </c>
      <c r="H352" s="1" t="s">
        <v>5840</v>
      </c>
      <c r="I352" s="1" t="s">
        <v>5603</v>
      </c>
      <c r="J352" s="1" t="s">
        <v>6462</v>
      </c>
      <c r="L352" s="2" t="s">
        <v>6247</v>
      </c>
      <c r="O352" s="1" t="s">
        <v>5471</v>
      </c>
      <c r="S352" s="1">
        <v>0</v>
      </c>
      <c r="T352" s="1">
        <v>0</v>
      </c>
      <c r="U352" s="1" t="s">
        <v>6439</v>
      </c>
      <c r="V352" s="1" t="s">
        <v>6462</v>
      </c>
      <c r="Y352" s="2" t="s">
        <v>297</v>
      </c>
      <c r="Z352" s="1" t="s">
        <v>5357</v>
      </c>
      <c r="AB352" s="1" t="s">
        <v>1544</v>
      </c>
      <c r="AC352" s="2" t="s">
        <v>918</v>
      </c>
    </row>
    <row r="353" spans="1:31">
      <c r="A353" s="1">
        <v>67155</v>
      </c>
      <c r="B353" s="1" t="s">
        <v>5348</v>
      </c>
      <c r="C353" s="1" t="s">
        <v>5349</v>
      </c>
      <c r="E353" s="1" t="s">
        <v>977</v>
      </c>
      <c r="F353" s="1" t="s">
        <v>5350</v>
      </c>
      <c r="G353" s="1" t="s">
        <v>6466</v>
      </c>
      <c r="H353" s="1" t="s">
        <v>5840</v>
      </c>
      <c r="I353" s="1" t="s">
        <v>5603</v>
      </c>
      <c r="J353" s="1" t="s">
        <v>6462</v>
      </c>
      <c r="L353" s="2" t="s">
        <v>6247</v>
      </c>
      <c r="M353" s="1" t="s">
        <v>5475</v>
      </c>
      <c r="O353" s="1" t="s">
        <v>5475</v>
      </c>
      <c r="S353" s="1">
        <v>0</v>
      </c>
      <c r="T353" s="1">
        <v>0</v>
      </c>
      <c r="U353" s="1" t="s">
        <v>6439</v>
      </c>
      <c r="V353" s="1" t="s">
        <v>6462</v>
      </c>
      <c r="X353" s="1" t="s">
        <v>5411</v>
      </c>
      <c r="Y353" s="2" t="s">
        <v>297</v>
      </c>
      <c r="Z353" s="1" t="s">
        <v>5357</v>
      </c>
      <c r="AA353" s="1" t="s">
        <v>5412</v>
      </c>
      <c r="AB353" s="1" t="s">
        <v>1544</v>
      </c>
      <c r="AC353" s="2" t="s">
        <v>918</v>
      </c>
      <c r="AE353" s="1">
        <v>0.5</v>
      </c>
    </row>
    <row r="354" spans="1:29">
      <c r="A354" s="1">
        <v>67154</v>
      </c>
      <c r="B354" s="1" t="s">
        <v>5348</v>
      </c>
      <c r="C354" s="1" t="s">
        <v>5349</v>
      </c>
      <c r="E354" s="1" t="s">
        <v>977</v>
      </c>
      <c r="F354" s="1" t="s">
        <v>5350</v>
      </c>
      <c r="G354" s="1" t="s">
        <v>6467</v>
      </c>
      <c r="H354" s="1" t="s">
        <v>5840</v>
      </c>
      <c r="I354" s="1" t="s">
        <v>5603</v>
      </c>
      <c r="J354" s="1" t="s">
        <v>6468</v>
      </c>
      <c r="L354" s="2" t="s">
        <v>6247</v>
      </c>
      <c r="O354" s="1" t="s">
        <v>5471</v>
      </c>
      <c r="S354" s="1">
        <v>0</v>
      </c>
      <c r="T354" s="1">
        <v>0</v>
      </c>
      <c r="U354" s="1" t="s">
        <v>6439</v>
      </c>
      <c r="V354" s="1" t="s">
        <v>6468</v>
      </c>
      <c r="Y354" s="2" t="s">
        <v>297</v>
      </c>
      <c r="Z354" s="1" t="s">
        <v>5357</v>
      </c>
      <c r="AB354" s="1" t="s">
        <v>1544</v>
      </c>
      <c r="AC354" s="2" t="s">
        <v>918</v>
      </c>
    </row>
    <row r="355" spans="1:29">
      <c r="A355" s="1">
        <v>67153</v>
      </c>
      <c r="B355" s="1" t="s">
        <v>5348</v>
      </c>
      <c r="C355" s="1" t="s">
        <v>5349</v>
      </c>
      <c r="E355" s="1" t="s">
        <v>977</v>
      </c>
      <c r="F355" s="1" t="s">
        <v>5350</v>
      </c>
      <c r="G355" s="1" t="s">
        <v>6469</v>
      </c>
      <c r="H355" s="1" t="s">
        <v>5840</v>
      </c>
      <c r="I355" s="1" t="s">
        <v>5603</v>
      </c>
      <c r="J355" s="1" t="s">
        <v>6468</v>
      </c>
      <c r="L355" s="2" t="s">
        <v>6247</v>
      </c>
      <c r="O355" s="1" t="s">
        <v>5471</v>
      </c>
      <c r="S355" s="1">
        <v>0</v>
      </c>
      <c r="T355" s="1">
        <v>0</v>
      </c>
      <c r="U355" s="1" t="s">
        <v>6439</v>
      </c>
      <c r="V355" s="1" t="s">
        <v>6468</v>
      </c>
      <c r="Y355" s="2" t="s">
        <v>297</v>
      </c>
      <c r="Z355" s="1" t="s">
        <v>5357</v>
      </c>
      <c r="AB355" s="1" t="s">
        <v>1544</v>
      </c>
      <c r="AC355" s="2" t="s">
        <v>918</v>
      </c>
    </row>
    <row r="356" spans="1:31">
      <c r="A356" s="1">
        <v>67152</v>
      </c>
      <c r="B356" s="1" t="s">
        <v>5348</v>
      </c>
      <c r="C356" s="1" t="s">
        <v>5349</v>
      </c>
      <c r="E356" s="1" t="s">
        <v>977</v>
      </c>
      <c r="F356" s="1" t="s">
        <v>5350</v>
      </c>
      <c r="G356" s="1" t="s">
        <v>6470</v>
      </c>
      <c r="H356" s="1" t="s">
        <v>5840</v>
      </c>
      <c r="I356" s="1" t="s">
        <v>5603</v>
      </c>
      <c r="J356" s="1" t="s">
        <v>6468</v>
      </c>
      <c r="L356" s="2" t="s">
        <v>6247</v>
      </c>
      <c r="M356" s="1" t="s">
        <v>5475</v>
      </c>
      <c r="O356" s="1" t="s">
        <v>5475</v>
      </c>
      <c r="S356" s="1">
        <v>0</v>
      </c>
      <c r="T356" s="1">
        <v>0</v>
      </c>
      <c r="U356" s="1" t="s">
        <v>6439</v>
      </c>
      <c r="V356" s="1" t="s">
        <v>6468</v>
      </c>
      <c r="X356" s="1" t="s">
        <v>5411</v>
      </c>
      <c r="Y356" s="2" t="s">
        <v>297</v>
      </c>
      <c r="Z356" s="1" t="s">
        <v>5357</v>
      </c>
      <c r="AA356" s="1" t="s">
        <v>5412</v>
      </c>
      <c r="AB356" s="1" t="s">
        <v>1544</v>
      </c>
      <c r="AC356" s="2" t="s">
        <v>4904</v>
      </c>
      <c r="AE356" s="1">
        <v>0.5</v>
      </c>
    </row>
    <row r="357" spans="1:31">
      <c r="A357" s="1">
        <v>67151</v>
      </c>
      <c r="B357" s="1" t="s">
        <v>5348</v>
      </c>
      <c r="C357" s="1" t="s">
        <v>5349</v>
      </c>
      <c r="E357" s="1" t="s">
        <v>977</v>
      </c>
      <c r="F357" s="1" t="s">
        <v>5350</v>
      </c>
      <c r="G357" s="1" t="s">
        <v>6471</v>
      </c>
      <c r="H357" s="1" t="s">
        <v>5840</v>
      </c>
      <c r="I357" s="1" t="s">
        <v>5603</v>
      </c>
      <c r="J357" s="1" t="s">
        <v>6468</v>
      </c>
      <c r="L357" s="2" t="s">
        <v>6247</v>
      </c>
      <c r="M357" s="1" t="s">
        <v>5475</v>
      </c>
      <c r="O357" s="1" t="s">
        <v>5475</v>
      </c>
      <c r="S357" s="1">
        <v>0</v>
      </c>
      <c r="T357" s="1">
        <v>0</v>
      </c>
      <c r="U357" s="1" t="s">
        <v>6439</v>
      </c>
      <c r="V357" s="1" t="s">
        <v>6468</v>
      </c>
      <c r="X357" s="1" t="s">
        <v>5411</v>
      </c>
      <c r="Y357" s="2" t="s">
        <v>297</v>
      </c>
      <c r="Z357" s="1" t="s">
        <v>5357</v>
      </c>
      <c r="AA357" s="1" t="s">
        <v>5412</v>
      </c>
      <c r="AB357" s="1" t="s">
        <v>1544</v>
      </c>
      <c r="AC357" s="2" t="s">
        <v>4904</v>
      </c>
      <c r="AE357" s="1">
        <v>0.5</v>
      </c>
    </row>
    <row r="358" spans="1:31">
      <c r="A358" s="1">
        <v>67150</v>
      </c>
      <c r="B358" s="1" t="s">
        <v>5348</v>
      </c>
      <c r="C358" s="1" t="s">
        <v>5349</v>
      </c>
      <c r="E358" s="1" t="s">
        <v>977</v>
      </c>
      <c r="F358" s="1" t="s">
        <v>5350</v>
      </c>
      <c r="G358" s="1" t="s">
        <v>6472</v>
      </c>
      <c r="H358" s="1" t="s">
        <v>5840</v>
      </c>
      <c r="I358" s="1" t="s">
        <v>5603</v>
      </c>
      <c r="J358" s="1" t="s">
        <v>6468</v>
      </c>
      <c r="L358" s="2" t="s">
        <v>6247</v>
      </c>
      <c r="M358" s="1" t="s">
        <v>5475</v>
      </c>
      <c r="O358" s="1" t="s">
        <v>5475</v>
      </c>
      <c r="S358" s="1">
        <v>0</v>
      </c>
      <c r="T358" s="1">
        <v>0</v>
      </c>
      <c r="U358" s="1" t="s">
        <v>6439</v>
      </c>
      <c r="V358" s="1" t="s">
        <v>6468</v>
      </c>
      <c r="X358" s="1" t="s">
        <v>5411</v>
      </c>
      <c r="Y358" s="2" t="s">
        <v>297</v>
      </c>
      <c r="Z358" s="1" t="s">
        <v>5357</v>
      </c>
      <c r="AA358" s="1" t="s">
        <v>5412</v>
      </c>
      <c r="AB358" s="1" t="s">
        <v>1544</v>
      </c>
      <c r="AC358" s="2" t="s">
        <v>4904</v>
      </c>
      <c r="AE358" s="1">
        <v>0.5</v>
      </c>
    </row>
    <row r="359" spans="1:31">
      <c r="A359" s="1">
        <v>67149</v>
      </c>
      <c r="B359" s="1" t="s">
        <v>5348</v>
      </c>
      <c r="C359" s="1" t="s">
        <v>5349</v>
      </c>
      <c r="E359" s="1" t="s">
        <v>977</v>
      </c>
      <c r="F359" s="1" t="s">
        <v>5350</v>
      </c>
      <c r="G359" s="1" t="s">
        <v>6473</v>
      </c>
      <c r="H359" s="1" t="s">
        <v>5840</v>
      </c>
      <c r="I359" s="1" t="s">
        <v>5603</v>
      </c>
      <c r="J359" s="1" t="s">
        <v>6474</v>
      </c>
      <c r="L359" s="2" t="s">
        <v>6247</v>
      </c>
      <c r="M359" s="1" t="s">
        <v>5475</v>
      </c>
      <c r="O359" s="1" t="s">
        <v>5475</v>
      </c>
      <c r="S359" s="1">
        <v>0</v>
      </c>
      <c r="T359" s="1">
        <v>0</v>
      </c>
      <c r="U359" s="1" t="s">
        <v>6439</v>
      </c>
      <c r="V359" s="1" t="s">
        <v>6474</v>
      </c>
      <c r="X359" s="1" t="s">
        <v>5411</v>
      </c>
      <c r="Y359" s="2" t="s">
        <v>297</v>
      </c>
      <c r="Z359" s="1" t="s">
        <v>5357</v>
      </c>
      <c r="AA359" s="1" t="s">
        <v>5412</v>
      </c>
      <c r="AB359" s="1" t="s">
        <v>1544</v>
      </c>
      <c r="AC359" s="2" t="s">
        <v>4904</v>
      </c>
      <c r="AE359" s="1">
        <v>0.5</v>
      </c>
    </row>
    <row r="360" spans="1:31">
      <c r="A360" s="1">
        <v>67148</v>
      </c>
      <c r="B360" s="1" t="s">
        <v>5348</v>
      </c>
      <c r="C360" s="1" t="s">
        <v>5349</v>
      </c>
      <c r="E360" s="1" t="s">
        <v>977</v>
      </c>
      <c r="F360" s="1" t="s">
        <v>5350</v>
      </c>
      <c r="G360" s="1" t="s">
        <v>6475</v>
      </c>
      <c r="H360" s="1" t="s">
        <v>5840</v>
      </c>
      <c r="I360" s="1" t="s">
        <v>5603</v>
      </c>
      <c r="J360" s="1" t="s">
        <v>6474</v>
      </c>
      <c r="L360" s="2" t="s">
        <v>6247</v>
      </c>
      <c r="M360" s="1" t="s">
        <v>5475</v>
      </c>
      <c r="O360" s="1" t="s">
        <v>5475</v>
      </c>
      <c r="S360" s="1">
        <v>0</v>
      </c>
      <c r="T360" s="1">
        <v>0</v>
      </c>
      <c r="U360" s="1" t="s">
        <v>6476</v>
      </c>
      <c r="V360" s="1" t="s">
        <v>6474</v>
      </c>
      <c r="X360" s="1" t="s">
        <v>5411</v>
      </c>
      <c r="Y360" s="2" t="s">
        <v>297</v>
      </c>
      <c r="Z360" s="1" t="s">
        <v>5357</v>
      </c>
      <c r="AA360" s="1" t="s">
        <v>5412</v>
      </c>
      <c r="AB360" s="1" t="s">
        <v>1544</v>
      </c>
      <c r="AC360" s="2" t="s">
        <v>4904</v>
      </c>
      <c r="AE360" s="1">
        <v>0.5</v>
      </c>
    </row>
    <row r="361" spans="1:31">
      <c r="A361" s="1">
        <v>67147</v>
      </c>
      <c r="B361" s="1" t="s">
        <v>5348</v>
      </c>
      <c r="C361" s="1" t="s">
        <v>5349</v>
      </c>
      <c r="E361" s="1" t="s">
        <v>977</v>
      </c>
      <c r="F361" s="1" t="s">
        <v>5350</v>
      </c>
      <c r="G361" s="1" t="s">
        <v>6477</v>
      </c>
      <c r="H361" s="1" t="s">
        <v>5840</v>
      </c>
      <c r="I361" s="1" t="s">
        <v>5603</v>
      </c>
      <c r="J361" s="1" t="s">
        <v>6474</v>
      </c>
      <c r="L361" s="2" t="s">
        <v>6247</v>
      </c>
      <c r="M361" s="1" t="s">
        <v>5475</v>
      </c>
      <c r="O361" s="1" t="s">
        <v>5475</v>
      </c>
      <c r="S361" s="1">
        <v>0</v>
      </c>
      <c r="T361" s="1">
        <v>0</v>
      </c>
      <c r="U361" s="1" t="s">
        <v>6476</v>
      </c>
      <c r="V361" s="1" t="s">
        <v>6474</v>
      </c>
      <c r="X361" s="1" t="s">
        <v>5411</v>
      </c>
      <c r="Y361" s="2" t="s">
        <v>297</v>
      </c>
      <c r="Z361" s="1" t="s">
        <v>5357</v>
      </c>
      <c r="AA361" s="1" t="s">
        <v>5412</v>
      </c>
      <c r="AB361" s="1" t="s">
        <v>1544</v>
      </c>
      <c r="AC361" s="2" t="s">
        <v>4904</v>
      </c>
      <c r="AE361" s="1">
        <v>0.5</v>
      </c>
    </row>
    <row r="362" spans="1:31">
      <c r="A362" s="1">
        <v>67146</v>
      </c>
      <c r="B362" s="1" t="s">
        <v>5348</v>
      </c>
      <c r="C362" s="1" t="s">
        <v>5349</v>
      </c>
      <c r="E362" s="1" t="s">
        <v>977</v>
      </c>
      <c r="F362" s="1" t="s">
        <v>5350</v>
      </c>
      <c r="G362" s="1" t="s">
        <v>6478</v>
      </c>
      <c r="H362" s="1" t="s">
        <v>5840</v>
      </c>
      <c r="I362" s="1" t="s">
        <v>5603</v>
      </c>
      <c r="J362" s="1" t="s">
        <v>6479</v>
      </c>
      <c r="L362" s="2" t="s">
        <v>6247</v>
      </c>
      <c r="M362" s="1" t="s">
        <v>5475</v>
      </c>
      <c r="O362" s="1" t="s">
        <v>5475</v>
      </c>
      <c r="S362" s="1">
        <v>0</v>
      </c>
      <c r="T362" s="1">
        <v>0</v>
      </c>
      <c r="U362" s="1" t="s">
        <v>6476</v>
      </c>
      <c r="V362" s="1" t="s">
        <v>6479</v>
      </c>
      <c r="X362" s="1" t="s">
        <v>5411</v>
      </c>
      <c r="Y362" s="2" t="s">
        <v>297</v>
      </c>
      <c r="Z362" s="1" t="s">
        <v>5357</v>
      </c>
      <c r="AA362" s="1" t="s">
        <v>5412</v>
      </c>
      <c r="AB362" s="1" t="s">
        <v>1544</v>
      </c>
      <c r="AC362" s="2" t="s">
        <v>4904</v>
      </c>
      <c r="AE362" s="1">
        <v>0.5</v>
      </c>
    </row>
    <row r="363" spans="1:31">
      <c r="A363" s="1">
        <v>67145</v>
      </c>
      <c r="B363" s="1" t="s">
        <v>5348</v>
      </c>
      <c r="C363" s="1" t="s">
        <v>5349</v>
      </c>
      <c r="E363" s="1" t="s">
        <v>977</v>
      </c>
      <c r="F363" s="1" t="s">
        <v>5350</v>
      </c>
      <c r="G363" s="1" t="s">
        <v>6480</v>
      </c>
      <c r="H363" s="1" t="s">
        <v>5840</v>
      </c>
      <c r="I363" s="1" t="s">
        <v>5603</v>
      </c>
      <c r="J363" s="1" t="s">
        <v>6479</v>
      </c>
      <c r="L363" s="2" t="s">
        <v>6247</v>
      </c>
      <c r="M363" s="1" t="s">
        <v>5475</v>
      </c>
      <c r="O363" s="1" t="s">
        <v>5475</v>
      </c>
      <c r="S363" s="1">
        <v>0</v>
      </c>
      <c r="T363" s="1">
        <v>0</v>
      </c>
      <c r="U363" s="1" t="s">
        <v>6476</v>
      </c>
      <c r="V363" s="1" t="s">
        <v>6479</v>
      </c>
      <c r="X363" s="1" t="s">
        <v>5411</v>
      </c>
      <c r="Y363" s="2" t="s">
        <v>297</v>
      </c>
      <c r="Z363" s="1" t="s">
        <v>5357</v>
      </c>
      <c r="AA363" s="1" t="s">
        <v>5412</v>
      </c>
      <c r="AB363" s="1" t="s">
        <v>1544</v>
      </c>
      <c r="AC363" s="2" t="s">
        <v>4904</v>
      </c>
      <c r="AE363" s="1">
        <v>0.5</v>
      </c>
    </row>
    <row r="364" spans="1:29">
      <c r="A364" s="1">
        <v>67144</v>
      </c>
      <c r="B364" s="1" t="s">
        <v>5348</v>
      </c>
      <c r="C364" s="1" t="s">
        <v>5349</v>
      </c>
      <c r="E364" s="1" t="s">
        <v>977</v>
      </c>
      <c r="F364" s="1" t="s">
        <v>5350</v>
      </c>
      <c r="G364" s="1" t="s">
        <v>6481</v>
      </c>
      <c r="H364" s="1" t="s">
        <v>5840</v>
      </c>
      <c r="I364" s="1" t="s">
        <v>5603</v>
      </c>
      <c r="J364" s="1" t="s">
        <v>6479</v>
      </c>
      <c r="L364" s="2" t="s">
        <v>6247</v>
      </c>
      <c r="O364" s="1" t="s">
        <v>5471</v>
      </c>
      <c r="S364" s="1">
        <v>0</v>
      </c>
      <c r="T364" s="1">
        <v>0</v>
      </c>
      <c r="U364" s="1" t="s">
        <v>6476</v>
      </c>
      <c r="V364" s="1" t="s">
        <v>6479</v>
      </c>
      <c r="Y364" s="2" t="s">
        <v>297</v>
      </c>
      <c r="Z364" s="1" t="s">
        <v>5357</v>
      </c>
      <c r="AB364" s="1" t="s">
        <v>1544</v>
      </c>
      <c r="AC364" s="2" t="s">
        <v>918</v>
      </c>
    </row>
    <row r="365" spans="1:29">
      <c r="A365" s="1">
        <v>67143</v>
      </c>
      <c r="B365" s="1" t="s">
        <v>5348</v>
      </c>
      <c r="C365" s="1" t="s">
        <v>5349</v>
      </c>
      <c r="E365" s="1" t="s">
        <v>977</v>
      </c>
      <c r="F365" s="1" t="s">
        <v>5350</v>
      </c>
      <c r="G365" s="1" t="s">
        <v>6482</v>
      </c>
      <c r="H365" s="1" t="s">
        <v>5840</v>
      </c>
      <c r="I365" s="1" t="s">
        <v>5603</v>
      </c>
      <c r="J365" s="1" t="s">
        <v>6483</v>
      </c>
      <c r="L365" s="2" t="s">
        <v>6247</v>
      </c>
      <c r="O365" s="1" t="s">
        <v>5471</v>
      </c>
      <c r="S365" s="1">
        <v>0</v>
      </c>
      <c r="T365" s="1">
        <v>0</v>
      </c>
      <c r="U365" s="1" t="s">
        <v>6476</v>
      </c>
      <c r="V365" s="1" t="s">
        <v>6483</v>
      </c>
      <c r="Y365" s="2" t="s">
        <v>297</v>
      </c>
      <c r="Z365" s="1" t="s">
        <v>5357</v>
      </c>
      <c r="AB365" s="1" t="s">
        <v>1544</v>
      </c>
      <c r="AC365" s="2" t="s">
        <v>918</v>
      </c>
    </row>
    <row r="366" spans="1:29">
      <c r="A366" s="1">
        <v>67142</v>
      </c>
      <c r="B366" s="1" t="s">
        <v>5348</v>
      </c>
      <c r="C366" s="1" t="s">
        <v>5349</v>
      </c>
      <c r="E366" s="1" t="s">
        <v>977</v>
      </c>
      <c r="F366" s="1" t="s">
        <v>5350</v>
      </c>
      <c r="G366" s="1" t="s">
        <v>6484</v>
      </c>
      <c r="H366" s="1" t="s">
        <v>5840</v>
      </c>
      <c r="I366" s="1" t="s">
        <v>5603</v>
      </c>
      <c r="J366" s="1" t="s">
        <v>6483</v>
      </c>
      <c r="L366" s="2" t="s">
        <v>6247</v>
      </c>
      <c r="O366" s="1" t="s">
        <v>5471</v>
      </c>
      <c r="S366" s="1">
        <v>0</v>
      </c>
      <c r="T366" s="1">
        <v>0</v>
      </c>
      <c r="U366" s="1" t="s">
        <v>6476</v>
      </c>
      <c r="V366" s="1" t="s">
        <v>6483</v>
      </c>
      <c r="Y366" s="2" t="s">
        <v>297</v>
      </c>
      <c r="Z366" s="1" t="s">
        <v>5357</v>
      </c>
      <c r="AB366" s="1" t="s">
        <v>1544</v>
      </c>
      <c r="AC366" s="2" t="s">
        <v>918</v>
      </c>
    </row>
    <row r="367" spans="1:29">
      <c r="A367" s="1">
        <v>67141</v>
      </c>
      <c r="B367" s="1" t="s">
        <v>5348</v>
      </c>
      <c r="C367" s="1" t="s">
        <v>5349</v>
      </c>
      <c r="E367" s="1" t="s">
        <v>977</v>
      </c>
      <c r="F367" s="1" t="s">
        <v>5350</v>
      </c>
      <c r="G367" s="1" t="s">
        <v>6485</v>
      </c>
      <c r="H367" s="1" t="s">
        <v>5840</v>
      </c>
      <c r="I367" s="1" t="s">
        <v>5603</v>
      </c>
      <c r="J367" s="1" t="s">
        <v>6486</v>
      </c>
      <c r="L367" s="2" t="s">
        <v>6247</v>
      </c>
      <c r="O367" s="1" t="s">
        <v>5471</v>
      </c>
      <c r="S367" s="1">
        <v>0</v>
      </c>
      <c r="T367" s="1">
        <v>0</v>
      </c>
      <c r="U367" s="1" t="s">
        <v>6476</v>
      </c>
      <c r="V367" s="1" t="s">
        <v>6486</v>
      </c>
      <c r="Y367" s="2" t="s">
        <v>297</v>
      </c>
      <c r="Z367" s="1" t="s">
        <v>5357</v>
      </c>
      <c r="AB367" s="1" t="s">
        <v>1544</v>
      </c>
      <c r="AC367" s="2" t="s">
        <v>918</v>
      </c>
    </row>
    <row r="368" spans="1:31">
      <c r="A368" s="1">
        <v>67140</v>
      </c>
      <c r="B368" s="1" t="s">
        <v>5348</v>
      </c>
      <c r="C368" s="1" t="s">
        <v>5349</v>
      </c>
      <c r="E368" s="1" t="s">
        <v>977</v>
      </c>
      <c r="F368" s="1" t="s">
        <v>5350</v>
      </c>
      <c r="G368" s="1" t="s">
        <v>6487</v>
      </c>
      <c r="H368" s="1" t="s">
        <v>5840</v>
      </c>
      <c r="I368" s="1" t="s">
        <v>5376</v>
      </c>
      <c r="J368" s="1" t="s">
        <v>6488</v>
      </c>
      <c r="L368" s="2" t="s">
        <v>6247</v>
      </c>
      <c r="M368" s="1" t="s">
        <v>5475</v>
      </c>
      <c r="O368" s="1" t="s">
        <v>5475</v>
      </c>
      <c r="S368" s="1">
        <v>0</v>
      </c>
      <c r="T368" s="1">
        <v>0</v>
      </c>
      <c r="U368" s="1" t="s">
        <v>6476</v>
      </c>
      <c r="V368" s="1" t="s">
        <v>6488</v>
      </c>
      <c r="X368" s="1" t="s">
        <v>5411</v>
      </c>
      <c r="Y368" s="2" t="s">
        <v>297</v>
      </c>
      <c r="Z368" s="1" t="s">
        <v>5357</v>
      </c>
      <c r="AA368" s="1" t="s">
        <v>5412</v>
      </c>
      <c r="AB368" s="1" t="s">
        <v>1544</v>
      </c>
      <c r="AC368" s="2" t="s">
        <v>4904</v>
      </c>
      <c r="AE368" s="1">
        <v>0.5</v>
      </c>
    </row>
    <row r="369" spans="1:29">
      <c r="A369" s="1">
        <v>67139</v>
      </c>
      <c r="B369" s="1" t="s">
        <v>5348</v>
      </c>
      <c r="C369" s="1" t="s">
        <v>5349</v>
      </c>
      <c r="E369" s="1" t="s">
        <v>977</v>
      </c>
      <c r="F369" s="1" t="s">
        <v>5350</v>
      </c>
      <c r="G369" s="1" t="s">
        <v>6489</v>
      </c>
      <c r="H369" s="1" t="s">
        <v>5840</v>
      </c>
      <c r="I369" s="1" t="s">
        <v>5603</v>
      </c>
      <c r="J369" s="1" t="s">
        <v>6486</v>
      </c>
      <c r="L369" s="2" t="s">
        <v>6247</v>
      </c>
      <c r="M369" s="1" t="s">
        <v>5529</v>
      </c>
      <c r="O369" s="1" t="s">
        <v>5475</v>
      </c>
      <c r="S369" s="1">
        <v>0</v>
      </c>
      <c r="T369" s="1">
        <v>0</v>
      </c>
      <c r="U369" s="1" t="s">
        <v>6476</v>
      </c>
      <c r="V369" s="1" t="s">
        <v>6486</v>
      </c>
      <c r="Y369" s="2" t="s">
        <v>297</v>
      </c>
      <c r="Z369" s="1" t="s">
        <v>5357</v>
      </c>
      <c r="AB369" s="1" t="s">
        <v>1544</v>
      </c>
      <c r="AC369" s="2" t="s">
        <v>4904</v>
      </c>
    </row>
    <row r="370" spans="1:31">
      <c r="A370" s="1">
        <v>67138</v>
      </c>
      <c r="B370" s="1" t="s">
        <v>5348</v>
      </c>
      <c r="C370" s="1" t="s">
        <v>5349</v>
      </c>
      <c r="E370" s="1" t="s">
        <v>977</v>
      </c>
      <c r="F370" s="1" t="s">
        <v>5350</v>
      </c>
      <c r="G370" s="1" t="s">
        <v>6490</v>
      </c>
      <c r="H370" s="1" t="s">
        <v>5840</v>
      </c>
      <c r="I370" s="1" t="s">
        <v>5603</v>
      </c>
      <c r="J370" s="1" t="s">
        <v>6486</v>
      </c>
      <c r="L370" s="2" t="s">
        <v>6247</v>
      </c>
      <c r="M370" s="1" t="s">
        <v>5475</v>
      </c>
      <c r="O370" s="1" t="s">
        <v>5475</v>
      </c>
      <c r="S370" s="1">
        <v>0</v>
      </c>
      <c r="T370" s="1">
        <v>0</v>
      </c>
      <c r="U370" s="1" t="s">
        <v>6476</v>
      </c>
      <c r="V370" s="1" t="s">
        <v>6486</v>
      </c>
      <c r="X370" s="1" t="s">
        <v>5411</v>
      </c>
      <c r="Y370" s="2" t="s">
        <v>297</v>
      </c>
      <c r="Z370" s="1" t="s">
        <v>5357</v>
      </c>
      <c r="AA370" s="1" t="s">
        <v>5412</v>
      </c>
      <c r="AB370" s="1" t="s">
        <v>1544</v>
      </c>
      <c r="AC370" s="2" t="s">
        <v>4904</v>
      </c>
      <c r="AE370" s="1">
        <v>0.5</v>
      </c>
    </row>
    <row r="371" spans="1:29">
      <c r="A371" s="1">
        <v>67137</v>
      </c>
      <c r="B371" s="1" t="s">
        <v>5348</v>
      </c>
      <c r="C371" s="1" t="s">
        <v>5349</v>
      </c>
      <c r="E371" s="1" t="s">
        <v>977</v>
      </c>
      <c r="F371" s="1" t="s">
        <v>5350</v>
      </c>
      <c r="G371" s="1" t="s">
        <v>6491</v>
      </c>
      <c r="H371" s="1" t="s">
        <v>5840</v>
      </c>
      <c r="I371" s="1" t="s">
        <v>5603</v>
      </c>
      <c r="J371" s="1" t="s">
        <v>6486</v>
      </c>
      <c r="L371" s="2" t="s">
        <v>6247</v>
      </c>
      <c r="M371" s="1" t="s">
        <v>5529</v>
      </c>
      <c r="O371" s="1" t="s">
        <v>5475</v>
      </c>
      <c r="S371" s="1">
        <v>0</v>
      </c>
      <c r="T371" s="1">
        <v>0</v>
      </c>
      <c r="U371" s="1" t="s">
        <v>6476</v>
      </c>
      <c r="V371" s="1" t="s">
        <v>6486</v>
      </c>
      <c r="Y371" s="2" t="s">
        <v>297</v>
      </c>
      <c r="Z371" s="1" t="s">
        <v>5357</v>
      </c>
      <c r="AB371" s="1" t="s">
        <v>1544</v>
      </c>
      <c r="AC371" s="2" t="s">
        <v>4904</v>
      </c>
    </row>
    <row r="372" spans="1:31">
      <c r="A372" s="1">
        <v>67136</v>
      </c>
      <c r="B372" s="1" t="s">
        <v>5348</v>
      </c>
      <c r="C372" s="1" t="s">
        <v>5349</v>
      </c>
      <c r="E372" s="1" t="s">
        <v>977</v>
      </c>
      <c r="F372" s="1" t="s">
        <v>5350</v>
      </c>
      <c r="G372" s="1" t="s">
        <v>6492</v>
      </c>
      <c r="H372" s="1" t="s">
        <v>5840</v>
      </c>
      <c r="I372" s="1" t="s">
        <v>5603</v>
      </c>
      <c r="J372" s="1" t="s">
        <v>6486</v>
      </c>
      <c r="L372" s="2" t="s">
        <v>6247</v>
      </c>
      <c r="M372" s="1" t="s">
        <v>5475</v>
      </c>
      <c r="O372" s="1" t="s">
        <v>5475</v>
      </c>
      <c r="S372" s="1">
        <v>0</v>
      </c>
      <c r="T372" s="1">
        <v>0</v>
      </c>
      <c r="U372" s="1" t="s">
        <v>6476</v>
      </c>
      <c r="V372" s="1" t="s">
        <v>6486</v>
      </c>
      <c r="X372" s="1" t="s">
        <v>5411</v>
      </c>
      <c r="Y372" s="2" t="s">
        <v>297</v>
      </c>
      <c r="Z372" s="1" t="s">
        <v>5357</v>
      </c>
      <c r="AA372" s="1" t="s">
        <v>5412</v>
      </c>
      <c r="AB372" s="1" t="s">
        <v>1544</v>
      </c>
      <c r="AC372" s="2" t="s">
        <v>4904</v>
      </c>
      <c r="AE372" s="1">
        <v>1</v>
      </c>
    </row>
    <row r="373" spans="1:31">
      <c r="A373" s="1">
        <v>67135</v>
      </c>
      <c r="B373" s="1" t="s">
        <v>5348</v>
      </c>
      <c r="C373" s="1" t="s">
        <v>5349</v>
      </c>
      <c r="E373" s="1" t="s">
        <v>977</v>
      </c>
      <c r="F373" s="1" t="s">
        <v>5350</v>
      </c>
      <c r="G373" s="1" t="s">
        <v>6493</v>
      </c>
      <c r="H373" s="1" t="s">
        <v>5840</v>
      </c>
      <c r="I373" s="1" t="s">
        <v>5603</v>
      </c>
      <c r="J373" s="1" t="s">
        <v>6494</v>
      </c>
      <c r="L373" s="2" t="s">
        <v>6247</v>
      </c>
      <c r="M373" s="1" t="s">
        <v>5475</v>
      </c>
      <c r="O373" s="1" t="s">
        <v>5475</v>
      </c>
      <c r="S373" s="1">
        <v>0</v>
      </c>
      <c r="T373" s="1">
        <v>0</v>
      </c>
      <c r="U373" s="1" t="s">
        <v>6476</v>
      </c>
      <c r="V373" s="1" t="s">
        <v>6494</v>
      </c>
      <c r="X373" s="1" t="s">
        <v>5411</v>
      </c>
      <c r="Y373" s="2" t="s">
        <v>297</v>
      </c>
      <c r="Z373" s="1" t="s">
        <v>5357</v>
      </c>
      <c r="AA373" s="1" t="s">
        <v>5412</v>
      </c>
      <c r="AB373" s="1" t="s">
        <v>1544</v>
      </c>
      <c r="AC373" s="2" t="s">
        <v>4904</v>
      </c>
      <c r="AE373" s="1">
        <v>1</v>
      </c>
    </row>
    <row r="374" spans="1:31">
      <c r="A374" s="1">
        <v>67134</v>
      </c>
      <c r="B374" s="1" t="s">
        <v>5348</v>
      </c>
      <c r="C374" s="1" t="s">
        <v>5349</v>
      </c>
      <c r="E374" s="1" t="s">
        <v>977</v>
      </c>
      <c r="F374" s="1" t="s">
        <v>5350</v>
      </c>
      <c r="G374" s="1" t="s">
        <v>6495</v>
      </c>
      <c r="H374" s="1" t="s">
        <v>5840</v>
      </c>
      <c r="I374" s="1" t="s">
        <v>5353</v>
      </c>
      <c r="J374" s="1" t="s">
        <v>6496</v>
      </c>
      <c r="L374" s="2" t="s">
        <v>6247</v>
      </c>
      <c r="N374" s="1" t="s">
        <v>5421</v>
      </c>
      <c r="O374" s="1" t="s">
        <v>5617</v>
      </c>
      <c r="R374" s="1">
        <v>2</v>
      </c>
      <c r="S374" s="1">
        <v>0</v>
      </c>
      <c r="T374" s="1">
        <v>100</v>
      </c>
      <c r="U374" s="1" t="s">
        <v>6476</v>
      </c>
      <c r="V374" s="1" t="s">
        <v>6496</v>
      </c>
      <c r="X374" s="1" t="s">
        <v>5436</v>
      </c>
      <c r="Y374" s="2" t="s">
        <v>297</v>
      </c>
      <c r="Z374" s="1" t="s">
        <v>5357</v>
      </c>
      <c r="AA374" s="1" t="s">
        <v>5412</v>
      </c>
      <c r="AB374" s="1" t="s">
        <v>1544</v>
      </c>
      <c r="AC374" s="2" t="s">
        <v>5803</v>
      </c>
      <c r="AE374" s="1">
        <v>2</v>
      </c>
    </row>
    <row r="375" spans="1:31">
      <c r="A375" s="1">
        <v>67133</v>
      </c>
      <c r="B375" s="1" t="s">
        <v>5348</v>
      </c>
      <c r="C375" s="1" t="s">
        <v>5349</v>
      </c>
      <c r="E375" s="1" t="s">
        <v>977</v>
      </c>
      <c r="F375" s="1" t="s">
        <v>5350</v>
      </c>
      <c r="G375" s="1" t="s">
        <v>6497</v>
      </c>
      <c r="H375" s="1" t="s">
        <v>5840</v>
      </c>
      <c r="I375" s="1" t="s">
        <v>5603</v>
      </c>
      <c r="J375" s="1" t="s">
        <v>6498</v>
      </c>
      <c r="L375" s="2" t="s">
        <v>6247</v>
      </c>
      <c r="N375" s="1" t="s">
        <v>5421</v>
      </c>
      <c r="R375" s="1">
        <v>2</v>
      </c>
      <c r="S375" s="1">
        <v>0</v>
      </c>
      <c r="T375" s="1">
        <v>100</v>
      </c>
      <c r="U375" s="1" t="s">
        <v>6476</v>
      </c>
      <c r="V375" s="1" t="s">
        <v>6498</v>
      </c>
      <c r="X375" s="1" t="s">
        <v>5436</v>
      </c>
      <c r="Y375" s="2" t="s">
        <v>297</v>
      </c>
      <c r="Z375" s="1" t="s">
        <v>5357</v>
      </c>
      <c r="AA375" s="1" t="s">
        <v>5412</v>
      </c>
      <c r="AB375" s="1" t="s">
        <v>1544</v>
      </c>
      <c r="AC375" s="2" t="s">
        <v>4904</v>
      </c>
      <c r="AE375" s="1">
        <v>2</v>
      </c>
    </row>
    <row r="376" spans="1:31">
      <c r="A376" s="1">
        <v>67132</v>
      </c>
      <c r="B376" s="1" t="s">
        <v>5348</v>
      </c>
      <c r="C376" s="1" t="s">
        <v>5349</v>
      </c>
      <c r="E376" s="1" t="s">
        <v>977</v>
      </c>
      <c r="F376" s="1" t="s">
        <v>5350</v>
      </c>
      <c r="G376" s="1" t="s">
        <v>6499</v>
      </c>
      <c r="H376" s="1" t="s">
        <v>5840</v>
      </c>
      <c r="I376" s="1" t="s">
        <v>5603</v>
      </c>
      <c r="J376" s="1" t="s">
        <v>6500</v>
      </c>
      <c r="L376" s="2" t="s">
        <v>6247</v>
      </c>
      <c r="M376" s="1" t="s">
        <v>5475</v>
      </c>
      <c r="O376" s="1" t="s">
        <v>5475</v>
      </c>
      <c r="S376" s="1">
        <v>0</v>
      </c>
      <c r="T376" s="1">
        <v>0</v>
      </c>
      <c r="U376" s="1" t="s">
        <v>6476</v>
      </c>
      <c r="V376" s="1" t="s">
        <v>6500</v>
      </c>
      <c r="X376" s="1" t="s">
        <v>5411</v>
      </c>
      <c r="Y376" s="2" t="s">
        <v>297</v>
      </c>
      <c r="Z376" s="1" t="s">
        <v>5357</v>
      </c>
      <c r="AA376" s="1" t="s">
        <v>5412</v>
      </c>
      <c r="AB376" s="1" t="s">
        <v>1544</v>
      </c>
      <c r="AC376" s="2" t="s">
        <v>4904</v>
      </c>
      <c r="AE376" s="1">
        <v>1</v>
      </c>
    </row>
    <row r="377" spans="1:31">
      <c r="A377" s="1">
        <v>67126</v>
      </c>
      <c r="B377" s="1" t="s">
        <v>5348</v>
      </c>
      <c r="C377" s="1" t="s">
        <v>5349</v>
      </c>
      <c r="E377" s="1" t="s">
        <v>977</v>
      </c>
      <c r="F377" s="1" t="s">
        <v>5350</v>
      </c>
      <c r="G377" s="1" t="s">
        <v>6501</v>
      </c>
      <c r="H377" s="1" t="s">
        <v>5455</v>
      </c>
      <c r="I377" s="1" t="s">
        <v>6502</v>
      </c>
      <c r="J377" s="1" t="s">
        <v>6503</v>
      </c>
      <c r="L377" s="2" t="s">
        <v>5842</v>
      </c>
      <c r="M377" s="1" t="s">
        <v>5471</v>
      </c>
      <c r="O377" s="1" t="s">
        <v>5457</v>
      </c>
      <c r="P377" s="1" t="s">
        <v>6364</v>
      </c>
      <c r="R377" s="1">
        <v>1</v>
      </c>
      <c r="S377" s="1">
        <v>0</v>
      </c>
      <c r="T377" s="1">
        <v>100</v>
      </c>
      <c r="U377" s="1" t="s">
        <v>6504</v>
      </c>
      <c r="V377" s="1" t="s">
        <v>6503</v>
      </c>
      <c r="X377" s="1" t="s">
        <v>5411</v>
      </c>
      <c r="Y377" s="2" t="s">
        <v>249</v>
      </c>
      <c r="Z377" s="1" t="s">
        <v>5357</v>
      </c>
      <c r="AA377" s="1" t="s">
        <v>5412</v>
      </c>
      <c r="AB377" s="1" t="s">
        <v>1544</v>
      </c>
      <c r="AC377" s="2" t="s">
        <v>4904</v>
      </c>
      <c r="AE377" s="1">
        <v>1</v>
      </c>
    </row>
    <row r="378" spans="1:31">
      <c r="A378" s="1">
        <v>67121</v>
      </c>
      <c r="B378" s="1" t="s">
        <v>5348</v>
      </c>
      <c r="C378" s="1" t="s">
        <v>5349</v>
      </c>
      <c r="E378" s="1" t="s">
        <v>977</v>
      </c>
      <c r="F378" s="1" t="s">
        <v>5350</v>
      </c>
      <c r="G378" s="1" t="s">
        <v>6505</v>
      </c>
      <c r="H378" s="1" t="s">
        <v>5455</v>
      </c>
      <c r="I378" s="1" t="s">
        <v>5353</v>
      </c>
      <c r="J378" s="1" t="s">
        <v>6354</v>
      </c>
      <c r="L378" s="2" t="s">
        <v>5842</v>
      </c>
      <c r="M378" s="1" t="s">
        <v>5421</v>
      </c>
      <c r="N378" s="1" t="s">
        <v>5421</v>
      </c>
      <c r="O378" s="1" t="s">
        <v>5617</v>
      </c>
      <c r="P378" s="1" t="s">
        <v>6364</v>
      </c>
      <c r="R378" s="1">
        <v>2</v>
      </c>
      <c r="S378" s="1">
        <v>0</v>
      </c>
      <c r="T378" s="1">
        <v>100</v>
      </c>
      <c r="U378" s="1" t="s">
        <v>6506</v>
      </c>
      <c r="V378" s="1" t="s">
        <v>6507</v>
      </c>
      <c r="X378" s="1" t="s">
        <v>5411</v>
      </c>
      <c r="Y378" s="2" t="s">
        <v>249</v>
      </c>
      <c r="Z378" s="1" t="s">
        <v>5357</v>
      </c>
      <c r="AA378" s="1" t="s">
        <v>5412</v>
      </c>
      <c r="AB378" s="1" t="s">
        <v>296</v>
      </c>
      <c r="AC378" s="2" t="s">
        <v>296</v>
      </c>
      <c r="AE378" s="1">
        <v>2</v>
      </c>
    </row>
    <row r="379" spans="1:31">
      <c r="A379" s="1">
        <v>67109</v>
      </c>
      <c r="B379" s="1" t="s">
        <v>5348</v>
      </c>
      <c r="C379" s="1" t="s">
        <v>5349</v>
      </c>
      <c r="E379" s="1" t="s">
        <v>977</v>
      </c>
      <c r="F379" s="1" t="s">
        <v>5350</v>
      </c>
      <c r="G379" s="1" t="s">
        <v>6508</v>
      </c>
      <c r="H379" s="1" t="s">
        <v>5455</v>
      </c>
      <c r="I379" s="1" t="s">
        <v>5735</v>
      </c>
      <c r="J379" s="1" t="s">
        <v>6509</v>
      </c>
      <c r="L379" s="2" t="s">
        <v>5842</v>
      </c>
      <c r="M379" s="1" t="s">
        <v>5842</v>
      </c>
      <c r="O379" s="1" t="s">
        <v>5475</v>
      </c>
      <c r="P379" s="1" t="s">
        <v>6364</v>
      </c>
      <c r="S379" s="1">
        <v>0</v>
      </c>
      <c r="T379" s="1">
        <v>0</v>
      </c>
      <c r="U379" s="1" t="s">
        <v>6510</v>
      </c>
      <c r="V379" s="1" t="s">
        <v>6509</v>
      </c>
      <c r="X379" s="1" t="s">
        <v>5411</v>
      </c>
      <c r="Y379" s="2" t="s">
        <v>249</v>
      </c>
      <c r="Z379" s="1" t="s">
        <v>5357</v>
      </c>
      <c r="AA379" s="1" t="s">
        <v>5412</v>
      </c>
      <c r="AB379" s="1" t="s">
        <v>1544</v>
      </c>
      <c r="AC379" s="2" t="s">
        <v>4983</v>
      </c>
      <c r="AE379" s="1">
        <v>1</v>
      </c>
    </row>
    <row r="380" spans="1:31">
      <c r="A380" s="1">
        <v>67108</v>
      </c>
      <c r="B380" s="1" t="s">
        <v>5348</v>
      </c>
      <c r="C380" s="1" t="s">
        <v>5349</v>
      </c>
      <c r="E380" s="1" t="s">
        <v>977</v>
      </c>
      <c r="F380" s="1" t="s">
        <v>5350</v>
      </c>
      <c r="G380" s="1" t="s">
        <v>6511</v>
      </c>
      <c r="H380" s="1" t="s">
        <v>5455</v>
      </c>
      <c r="I380" s="1" t="s">
        <v>5735</v>
      </c>
      <c r="J380" s="1" t="s">
        <v>6512</v>
      </c>
      <c r="L380" s="2" t="s">
        <v>5842</v>
      </c>
      <c r="M380" s="1" t="s">
        <v>5617</v>
      </c>
      <c r="P380" s="1" t="s">
        <v>6364</v>
      </c>
      <c r="S380" s="1">
        <v>0</v>
      </c>
      <c r="T380" s="1">
        <v>0</v>
      </c>
      <c r="U380" s="1" t="s">
        <v>6513</v>
      </c>
      <c r="V380" s="1" t="s">
        <v>6512</v>
      </c>
      <c r="X380" s="1" t="s">
        <v>5411</v>
      </c>
      <c r="Y380" s="2" t="s">
        <v>249</v>
      </c>
      <c r="Z380" s="1" t="s">
        <v>5357</v>
      </c>
      <c r="AA380" s="1" t="s">
        <v>5412</v>
      </c>
      <c r="AB380" s="1" t="s">
        <v>1544</v>
      </c>
      <c r="AC380" s="2" t="s">
        <v>4983</v>
      </c>
      <c r="AE380" s="1">
        <v>1</v>
      </c>
    </row>
    <row r="381" spans="1:31">
      <c r="A381" s="1">
        <v>67103</v>
      </c>
      <c r="B381" s="1" t="s">
        <v>5348</v>
      </c>
      <c r="C381" s="1" t="s">
        <v>5349</v>
      </c>
      <c r="E381" s="1" t="s">
        <v>977</v>
      </c>
      <c r="F381" s="1" t="s">
        <v>5350</v>
      </c>
      <c r="G381" s="1" t="s">
        <v>6514</v>
      </c>
      <c r="H381" s="1" t="s">
        <v>5455</v>
      </c>
      <c r="I381" s="1" t="s">
        <v>5353</v>
      </c>
      <c r="J381" s="1" t="s">
        <v>6515</v>
      </c>
      <c r="L381" s="2" t="s">
        <v>5842</v>
      </c>
      <c r="N381" s="1" t="s">
        <v>5421</v>
      </c>
      <c r="O381" s="1" t="s">
        <v>5617</v>
      </c>
      <c r="P381" s="1" t="s">
        <v>6364</v>
      </c>
      <c r="R381" s="1">
        <v>2</v>
      </c>
      <c r="S381" s="1">
        <v>0</v>
      </c>
      <c r="T381" s="1">
        <v>100</v>
      </c>
      <c r="U381" s="1" t="s">
        <v>6516</v>
      </c>
      <c r="V381" s="1" t="s">
        <v>6517</v>
      </c>
      <c r="X381" s="1" t="s">
        <v>5411</v>
      </c>
      <c r="Y381" s="2" t="s">
        <v>249</v>
      </c>
      <c r="Z381" s="1" t="s">
        <v>5357</v>
      </c>
      <c r="AA381" s="1" t="s">
        <v>5412</v>
      </c>
      <c r="AB381" s="1" t="s">
        <v>296</v>
      </c>
      <c r="AC381" s="2" t="s">
        <v>296</v>
      </c>
      <c r="AE381" s="1">
        <v>2</v>
      </c>
    </row>
    <row r="382" spans="1:31">
      <c r="A382" s="1">
        <v>67067</v>
      </c>
      <c r="B382" s="1" t="s">
        <v>5348</v>
      </c>
      <c r="C382" s="1" t="s">
        <v>5349</v>
      </c>
      <c r="E382" s="1" t="s">
        <v>977</v>
      </c>
      <c r="F382" s="1" t="s">
        <v>5350</v>
      </c>
      <c r="G382" s="1" t="s">
        <v>6518</v>
      </c>
      <c r="H382" s="1" t="s">
        <v>5450</v>
      </c>
      <c r="I382" s="1" t="s">
        <v>5353</v>
      </c>
      <c r="J382" s="1" t="s">
        <v>6519</v>
      </c>
      <c r="L382" s="2" t="s">
        <v>5842</v>
      </c>
      <c r="N382" s="1" t="s">
        <v>5421</v>
      </c>
      <c r="O382" s="1" t="s">
        <v>5617</v>
      </c>
      <c r="P382" s="1" t="s">
        <v>6520</v>
      </c>
      <c r="R382" s="1">
        <v>3</v>
      </c>
      <c r="S382" s="1">
        <v>0</v>
      </c>
      <c r="T382" s="1">
        <v>100</v>
      </c>
      <c r="U382" s="1" t="s">
        <v>6521</v>
      </c>
      <c r="V382" s="1" t="s">
        <v>6522</v>
      </c>
      <c r="X382" s="1" t="s">
        <v>5411</v>
      </c>
      <c r="Y382" s="2" t="s">
        <v>249</v>
      </c>
      <c r="Z382" s="1" t="s">
        <v>5357</v>
      </c>
      <c r="AA382" s="1" t="s">
        <v>5412</v>
      </c>
      <c r="AB382" s="1" t="s">
        <v>1544</v>
      </c>
      <c r="AC382" s="2" t="s">
        <v>248</v>
      </c>
      <c r="AD382" s="1" t="s">
        <v>5416</v>
      </c>
      <c r="AE382" s="1">
        <v>3</v>
      </c>
    </row>
    <row r="383" spans="1:31">
      <c r="A383" s="1">
        <v>67066</v>
      </c>
      <c r="B383" s="1" t="s">
        <v>5348</v>
      </c>
      <c r="C383" s="1" t="s">
        <v>5349</v>
      </c>
      <c r="E383" s="1" t="s">
        <v>977</v>
      </c>
      <c r="F383" s="1" t="s">
        <v>5350</v>
      </c>
      <c r="G383" s="1" t="s">
        <v>6523</v>
      </c>
      <c r="H383" s="1" t="s">
        <v>5450</v>
      </c>
      <c r="I383" s="1" t="s">
        <v>5353</v>
      </c>
      <c r="J383" s="1" t="s">
        <v>6524</v>
      </c>
      <c r="L383" s="2" t="s">
        <v>5842</v>
      </c>
      <c r="N383" s="1" t="s">
        <v>5421</v>
      </c>
      <c r="O383" s="1" t="s">
        <v>5617</v>
      </c>
      <c r="P383" s="1" t="s">
        <v>6520</v>
      </c>
      <c r="R383" s="1">
        <v>2</v>
      </c>
      <c r="S383" s="1">
        <v>0</v>
      </c>
      <c r="T383" s="1">
        <v>100</v>
      </c>
      <c r="U383" s="1" t="s">
        <v>6525</v>
      </c>
      <c r="V383" s="1" t="s">
        <v>6526</v>
      </c>
      <c r="X383" s="1" t="s">
        <v>5436</v>
      </c>
      <c r="Y383" s="2" t="s">
        <v>249</v>
      </c>
      <c r="Z383" s="1" t="s">
        <v>5357</v>
      </c>
      <c r="AA383" s="1" t="s">
        <v>5412</v>
      </c>
      <c r="AB383" s="1" t="s">
        <v>296</v>
      </c>
      <c r="AC383" s="2" t="s">
        <v>296</v>
      </c>
      <c r="AE383" s="1">
        <v>2</v>
      </c>
    </row>
    <row r="384" spans="1:31">
      <c r="A384" s="1">
        <v>67065</v>
      </c>
      <c r="B384" s="1" t="s">
        <v>5348</v>
      </c>
      <c r="C384" s="1" t="s">
        <v>5349</v>
      </c>
      <c r="E384" s="1" t="s">
        <v>977</v>
      </c>
      <c r="F384" s="1" t="s">
        <v>5350</v>
      </c>
      <c r="G384" s="1" t="s">
        <v>6527</v>
      </c>
      <c r="H384" s="1" t="s">
        <v>5372</v>
      </c>
      <c r="I384" s="1" t="s">
        <v>5353</v>
      </c>
      <c r="J384" s="1" t="s">
        <v>6524</v>
      </c>
      <c r="L384" s="2" t="s">
        <v>5842</v>
      </c>
      <c r="N384" s="1" t="s">
        <v>5421</v>
      </c>
      <c r="O384" s="1" t="s">
        <v>5421</v>
      </c>
      <c r="P384" s="1" t="s">
        <v>6520</v>
      </c>
      <c r="R384" s="1">
        <v>2</v>
      </c>
      <c r="S384" s="1">
        <v>0</v>
      </c>
      <c r="T384" s="1">
        <v>100</v>
      </c>
      <c r="U384" s="1" t="s">
        <v>6528</v>
      </c>
      <c r="V384" s="1" t="s">
        <v>6384</v>
      </c>
      <c r="X384" s="1" t="s">
        <v>5436</v>
      </c>
      <c r="Y384" s="2" t="s">
        <v>249</v>
      </c>
      <c r="Z384" s="1" t="s">
        <v>5357</v>
      </c>
      <c r="AA384" s="1" t="s">
        <v>5412</v>
      </c>
      <c r="AB384" s="1" t="s">
        <v>296</v>
      </c>
      <c r="AC384" s="2" t="s">
        <v>296</v>
      </c>
      <c r="AE384" s="1">
        <v>2</v>
      </c>
    </row>
    <row r="385" spans="1:31">
      <c r="A385" s="1">
        <v>67064</v>
      </c>
      <c r="B385" s="1" t="s">
        <v>5348</v>
      </c>
      <c r="C385" s="1" t="s">
        <v>5349</v>
      </c>
      <c r="E385" s="1" t="s">
        <v>977</v>
      </c>
      <c r="F385" s="1" t="s">
        <v>5350</v>
      </c>
      <c r="G385" s="1" t="s">
        <v>6529</v>
      </c>
      <c r="H385" s="1" t="s">
        <v>5418</v>
      </c>
      <c r="I385" s="1" t="s">
        <v>5353</v>
      </c>
      <c r="J385" s="1" t="s">
        <v>6530</v>
      </c>
      <c r="L385" s="2" t="s">
        <v>5842</v>
      </c>
      <c r="N385" s="1" t="s">
        <v>5421</v>
      </c>
      <c r="O385" s="1" t="s">
        <v>5617</v>
      </c>
      <c r="P385" s="1" t="s">
        <v>6520</v>
      </c>
      <c r="R385" s="1">
        <v>2</v>
      </c>
      <c r="S385" s="1">
        <v>0</v>
      </c>
      <c r="T385" s="1">
        <v>100</v>
      </c>
      <c r="U385" s="1" t="s">
        <v>6531</v>
      </c>
      <c r="V385" s="1" t="s">
        <v>6532</v>
      </c>
      <c r="X385" s="1" t="s">
        <v>5436</v>
      </c>
      <c r="Y385" s="2" t="s">
        <v>249</v>
      </c>
      <c r="Z385" s="1" t="s">
        <v>5357</v>
      </c>
      <c r="AA385" s="1" t="s">
        <v>5412</v>
      </c>
      <c r="AB385" s="1" t="s">
        <v>1544</v>
      </c>
      <c r="AC385" s="2" t="s">
        <v>918</v>
      </c>
      <c r="AE385" s="1">
        <v>2</v>
      </c>
    </row>
    <row r="386" spans="1:31">
      <c r="A386" s="1">
        <v>67054</v>
      </c>
      <c r="B386" s="1" t="s">
        <v>5348</v>
      </c>
      <c r="C386" s="1" t="s">
        <v>5349</v>
      </c>
      <c r="E386" s="1" t="s">
        <v>977</v>
      </c>
      <c r="F386" s="1" t="s">
        <v>5350</v>
      </c>
      <c r="G386" s="1" t="s">
        <v>6533</v>
      </c>
      <c r="H386" s="1" t="s">
        <v>5418</v>
      </c>
      <c r="I386" s="1" t="s">
        <v>5376</v>
      </c>
      <c r="J386" s="1" t="s">
        <v>6534</v>
      </c>
      <c r="L386" s="2" t="s">
        <v>5842</v>
      </c>
      <c r="M386" s="1" t="s">
        <v>5475</v>
      </c>
      <c r="O386" s="1" t="s">
        <v>5475</v>
      </c>
      <c r="P386" s="1" t="s">
        <v>6520</v>
      </c>
      <c r="S386" s="1">
        <v>0</v>
      </c>
      <c r="T386" s="1">
        <v>0</v>
      </c>
      <c r="U386" s="1" t="s">
        <v>6535</v>
      </c>
      <c r="V386" s="1" t="s">
        <v>6534</v>
      </c>
      <c r="X386" s="1" t="s">
        <v>5411</v>
      </c>
      <c r="Y386" s="2" t="s">
        <v>249</v>
      </c>
      <c r="Z386" s="1" t="s">
        <v>5357</v>
      </c>
      <c r="AA386" s="1" t="s">
        <v>5412</v>
      </c>
      <c r="AB386" s="1" t="s">
        <v>1544</v>
      </c>
      <c r="AC386" s="2" t="s">
        <v>4904</v>
      </c>
      <c r="AE386" s="1">
        <v>1</v>
      </c>
    </row>
    <row r="387" spans="1:31">
      <c r="A387" s="1">
        <v>67052</v>
      </c>
      <c r="B387" s="1" t="s">
        <v>5348</v>
      </c>
      <c r="C387" s="1" t="s">
        <v>5349</v>
      </c>
      <c r="E387" s="1" t="s">
        <v>977</v>
      </c>
      <c r="F387" s="1" t="s">
        <v>5350</v>
      </c>
      <c r="G387" s="1" t="s">
        <v>6536</v>
      </c>
      <c r="H387" s="1" t="s">
        <v>5372</v>
      </c>
      <c r="I387" s="1" t="s">
        <v>5735</v>
      </c>
      <c r="J387" s="1" t="s">
        <v>6509</v>
      </c>
      <c r="L387" s="2" t="s">
        <v>5842</v>
      </c>
      <c r="M387" s="1" t="s">
        <v>5842</v>
      </c>
      <c r="O387" s="1" t="s">
        <v>5475</v>
      </c>
      <c r="P387" s="1" t="s">
        <v>6520</v>
      </c>
      <c r="S387" s="1">
        <v>0</v>
      </c>
      <c r="T387" s="1">
        <v>0</v>
      </c>
      <c r="U387" s="1" t="s">
        <v>6537</v>
      </c>
      <c r="V387" s="1" t="s">
        <v>6509</v>
      </c>
      <c r="X387" s="1" t="s">
        <v>5411</v>
      </c>
      <c r="Y387" s="2" t="s">
        <v>249</v>
      </c>
      <c r="Z387" s="1" t="s">
        <v>5357</v>
      </c>
      <c r="AA387" s="1" t="s">
        <v>5412</v>
      </c>
      <c r="AB387" s="1" t="s">
        <v>1544</v>
      </c>
      <c r="AC387" s="2" t="s">
        <v>4983</v>
      </c>
      <c r="AE387" s="1">
        <v>1</v>
      </c>
    </row>
    <row r="388" spans="1:31">
      <c r="A388" s="1">
        <v>67046</v>
      </c>
      <c r="B388" s="1" t="s">
        <v>5348</v>
      </c>
      <c r="C388" s="1" t="s">
        <v>5349</v>
      </c>
      <c r="E388" s="1" t="s">
        <v>977</v>
      </c>
      <c r="F388" s="1" t="s">
        <v>5350</v>
      </c>
      <c r="G388" s="1" t="s">
        <v>6538</v>
      </c>
      <c r="H388" s="1" t="s">
        <v>5418</v>
      </c>
      <c r="I388" s="1" t="s">
        <v>5441</v>
      </c>
      <c r="J388" s="1" t="s">
        <v>6539</v>
      </c>
      <c r="L388" s="2" t="s">
        <v>5842</v>
      </c>
      <c r="M388" s="1" t="s">
        <v>5842</v>
      </c>
      <c r="O388" s="1" t="s">
        <v>5475</v>
      </c>
      <c r="P388" s="1" t="s">
        <v>6520</v>
      </c>
      <c r="S388" s="1">
        <v>0</v>
      </c>
      <c r="T388" s="1">
        <v>100</v>
      </c>
      <c r="U388" s="1" t="s">
        <v>6540</v>
      </c>
      <c r="V388" s="1" t="s">
        <v>6539</v>
      </c>
      <c r="X388" s="1" t="s">
        <v>5411</v>
      </c>
      <c r="Y388" s="2" t="s">
        <v>249</v>
      </c>
      <c r="Z388" s="1" t="s">
        <v>5357</v>
      </c>
      <c r="AA388" s="1" t="s">
        <v>5412</v>
      </c>
      <c r="AB388" s="1" t="s">
        <v>1544</v>
      </c>
      <c r="AC388" s="2" t="s">
        <v>5226</v>
      </c>
      <c r="AD388" s="1" t="s">
        <v>5416</v>
      </c>
      <c r="AE388" s="1">
        <v>1</v>
      </c>
    </row>
    <row r="389" spans="1:31">
      <c r="A389" s="1">
        <v>66893</v>
      </c>
      <c r="B389" s="1" t="s">
        <v>5348</v>
      </c>
      <c r="C389" s="1" t="s">
        <v>5349</v>
      </c>
      <c r="E389" s="1" t="s">
        <v>977</v>
      </c>
      <c r="F389" s="1" t="s">
        <v>5350</v>
      </c>
      <c r="G389" s="1" t="s">
        <v>6541</v>
      </c>
      <c r="H389" s="1" t="s">
        <v>5455</v>
      </c>
      <c r="I389" s="1" t="s">
        <v>6502</v>
      </c>
      <c r="J389" s="1" t="s">
        <v>6534</v>
      </c>
      <c r="L389" s="2" t="s">
        <v>6246</v>
      </c>
      <c r="M389" s="1" t="s">
        <v>5475</v>
      </c>
      <c r="O389" s="1" t="s">
        <v>5475</v>
      </c>
      <c r="P389" s="1" t="s">
        <v>6542</v>
      </c>
      <c r="S389" s="1">
        <v>0</v>
      </c>
      <c r="T389" s="1">
        <v>0</v>
      </c>
      <c r="U389" s="1" t="s">
        <v>6543</v>
      </c>
      <c r="V389" s="1" t="s">
        <v>6534</v>
      </c>
      <c r="X389" s="1" t="s">
        <v>5411</v>
      </c>
      <c r="Y389" s="2" t="s">
        <v>249</v>
      </c>
      <c r="Z389" s="1" t="s">
        <v>5357</v>
      </c>
      <c r="AA389" s="1" t="s">
        <v>5412</v>
      </c>
      <c r="AB389" s="1" t="s">
        <v>1544</v>
      </c>
      <c r="AC389" s="2" t="s">
        <v>4904</v>
      </c>
      <c r="AE389" s="1">
        <v>1</v>
      </c>
    </row>
    <row r="390" spans="1:31">
      <c r="A390" s="1">
        <v>66881</v>
      </c>
      <c r="B390" s="1" t="s">
        <v>5348</v>
      </c>
      <c r="C390" s="1" t="s">
        <v>5349</v>
      </c>
      <c r="E390" s="1" t="s">
        <v>977</v>
      </c>
      <c r="F390" s="1" t="s">
        <v>5350</v>
      </c>
      <c r="G390" s="1" t="s">
        <v>6544</v>
      </c>
      <c r="H390" s="1" t="s">
        <v>5418</v>
      </c>
      <c r="I390" s="1" t="s">
        <v>5353</v>
      </c>
      <c r="J390" s="1" t="s">
        <v>6530</v>
      </c>
      <c r="L390" s="2" t="s">
        <v>6246</v>
      </c>
      <c r="N390" s="1" t="s">
        <v>5617</v>
      </c>
      <c r="O390" s="1" t="s">
        <v>5421</v>
      </c>
      <c r="P390" s="1" t="s">
        <v>6545</v>
      </c>
      <c r="R390" s="1">
        <v>2</v>
      </c>
      <c r="S390" s="1">
        <v>0</v>
      </c>
      <c r="T390" s="1">
        <v>100</v>
      </c>
      <c r="U390" s="1" t="s">
        <v>6546</v>
      </c>
      <c r="V390" s="1" t="s">
        <v>6547</v>
      </c>
      <c r="X390" s="1" t="s">
        <v>5436</v>
      </c>
      <c r="Y390" s="2" t="s">
        <v>249</v>
      </c>
      <c r="Z390" s="1" t="s">
        <v>5357</v>
      </c>
      <c r="AA390" s="1" t="s">
        <v>5412</v>
      </c>
      <c r="AB390" s="1" t="s">
        <v>296</v>
      </c>
      <c r="AC390" s="2" t="s">
        <v>296</v>
      </c>
      <c r="AE390" s="1">
        <v>2</v>
      </c>
    </row>
    <row r="391" spans="1:31">
      <c r="A391" s="1">
        <v>66879</v>
      </c>
      <c r="B391" s="1" t="s">
        <v>5348</v>
      </c>
      <c r="C391" s="1" t="s">
        <v>5349</v>
      </c>
      <c r="E391" s="1" t="s">
        <v>977</v>
      </c>
      <c r="F391" s="1" t="s">
        <v>5350</v>
      </c>
      <c r="G391" s="1" t="s">
        <v>6548</v>
      </c>
      <c r="H391" s="1" t="s">
        <v>5455</v>
      </c>
      <c r="I391" s="1" t="s">
        <v>6502</v>
      </c>
      <c r="J391" s="1" t="s">
        <v>6549</v>
      </c>
      <c r="L391" s="2" t="s">
        <v>6246</v>
      </c>
      <c r="M391" s="1" t="s">
        <v>5475</v>
      </c>
      <c r="O391" s="1" t="s">
        <v>5475</v>
      </c>
      <c r="P391" s="1" t="s">
        <v>6545</v>
      </c>
      <c r="S391" s="1">
        <v>0</v>
      </c>
      <c r="T391" s="1">
        <v>0</v>
      </c>
      <c r="U391" s="1" t="s">
        <v>6550</v>
      </c>
      <c r="V391" s="1" t="s">
        <v>6549</v>
      </c>
      <c r="X391" s="1" t="s">
        <v>5411</v>
      </c>
      <c r="Y391" s="2" t="s">
        <v>249</v>
      </c>
      <c r="Z391" s="1" t="s">
        <v>5357</v>
      </c>
      <c r="AA391" s="1" t="s">
        <v>5412</v>
      </c>
      <c r="AB391" s="1" t="s">
        <v>1544</v>
      </c>
      <c r="AC391" s="2" t="s">
        <v>4904</v>
      </c>
      <c r="AE391" s="1">
        <v>1</v>
      </c>
    </row>
    <row r="392" spans="1:31">
      <c r="A392" s="1">
        <v>66875</v>
      </c>
      <c r="B392" s="1" t="s">
        <v>5348</v>
      </c>
      <c r="C392" s="1" t="s">
        <v>5349</v>
      </c>
      <c r="E392" s="1" t="s">
        <v>977</v>
      </c>
      <c r="F392" s="1" t="s">
        <v>5350</v>
      </c>
      <c r="G392" s="1" t="s">
        <v>6551</v>
      </c>
      <c r="H392" s="1" t="s">
        <v>5455</v>
      </c>
      <c r="I392" s="1" t="s">
        <v>5735</v>
      </c>
      <c r="J392" s="1" t="s">
        <v>6552</v>
      </c>
      <c r="L392" s="2" t="s">
        <v>6246</v>
      </c>
      <c r="M392" s="1" t="s">
        <v>5842</v>
      </c>
      <c r="O392" s="1" t="s">
        <v>5475</v>
      </c>
      <c r="P392" s="1" t="s">
        <v>6545</v>
      </c>
      <c r="S392" s="1">
        <v>0</v>
      </c>
      <c r="T392" s="1">
        <v>0</v>
      </c>
      <c r="U392" s="1" t="s">
        <v>6553</v>
      </c>
      <c r="V392" s="1" t="s">
        <v>6552</v>
      </c>
      <c r="W392" s="1" t="s">
        <v>6554</v>
      </c>
      <c r="X392" s="1" t="s">
        <v>5411</v>
      </c>
      <c r="Y392" s="2" t="s">
        <v>249</v>
      </c>
      <c r="Z392" s="1" t="s">
        <v>5357</v>
      </c>
      <c r="AA392" s="1" t="s">
        <v>5412</v>
      </c>
      <c r="AB392" s="1" t="s">
        <v>1544</v>
      </c>
      <c r="AC392" s="2" t="s">
        <v>4983</v>
      </c>
      <c r="AE392" s="1">
        <v>1</v>
      </c>
    </row>
    <row r="393" spans="1:31">
      <c r="A393" s="1">
        <v>66864</v>
      </c>
      <c r="B393" s="1" t="s">
        <v>5348</v>
      </c>
      <c r="C393" s="1" t="s">
        <v>5349</v>
      </c>
      <c r="E393" s="1" t="s">
        <v>977</v>
      </c>
      <c r="F393" s="1" t="s">
        <v>5350</v>
      </c>
      <c r="G393" s="1" t="s">
        <v>6555</v>
      </c>
      <c r="H393" s="1" t="s">
        <v>5455</v>
      </c>
      <c r="I393" s="1" t="s">
        <v>5735</v>
      </c>
      <c r="J393" s="1" t="s">
        <v>6556</v>
      </c>
      <c r="L393" s="2" t="s">
        <v>6246</v>
      </c>
      <c r="M393" s="1" t="s">
        <v>5842</v>
      </c>
      <c r="O393" s="1" t="s">
        <v>5475</v>
      </c>
      <c r="P393" s="1" t="s">
        <v>6545</v>
      </c>
      <c r="S393" s="1">
        <v>0</v>
      </c>
      <c r="T393" s="1">
        <v>0</v>
      </c>
      <c r="U393" s="1" t="s">
        <v>6557</v>
      </c>
      <c r="V393" s="1" t="s">
        <v>6556</v>
      </c>
      <c r="X393" s="1" t="s">
        <v>5411</v>
      </c>
      <c r="Y393" s="2" t="s">
        <v>249</v>
      </c>
      <c r="Z393" s="1" t="s">
        <v>5357</v>
      </c>
      <c r="AA393" s="1" t="s">
        <v>5412</v>
      </c>
      <c r="AB393" s="1" t="s">
        <v>1544</v>
      </c>
      <c r="AC393" s="2" t="s">
        <v>4983</v>
      </c>
      <c r="AE393" s="1">
        <v>1</v>
      </c>
    </row>
    <row r="394" spans="1:31">
      <c r="A394" s="1">
        <v>66862</v>
      </c>
      <c r="B394" s="1" t="s">
        <v>5348</v>
      </c>
      <c r="C394" s="1" t="s">
        <v>5349</v>
      </c>
      <c r="E394" s="1" t="s">
        <v>977</v>
      </c>
      <c r="F394" s="1" t="s">
        <v>5350</v>
      </c>
      <c r="G394" s="1" t="s">
        <v>6558</v>
      </c>
      <c r="H394" s="1" t="s">
        <v>5418</v>
      </c>
      <c r="I394" s="1" t="s">
        <v>5735</v>
      </c>
      <c r="J394" s="1" t="s">
        <v>6559</v>
      </c>
      <c r="L394" s="2" t="s">
        <v>6246</v>
      </c>
      <c r="M394" s="1" t="s">
        <v>5842</v>
      </c>
      <c r="O394" s="1" t="s">
        <v>5475</v>
      </c>
      <c r="P394" s="1" t="s">
        <v>6545</v>
      </c>
      <c r="S394" s="1">
        <v>0</v>
      </c>
      <c r="T394" s="1">
        <v>0</v>
      </c>
      <c r="U394" s="1" t="s">
        <v>6560</v>
      </c>
      <c r="V394" s="1" t="s">
        <v>6559</v>
      </c>
      <c r="X394" s="1" t="s">
        <v>5411</v>
      </c>
      <c r="Y394" s="2" t="s">
        <v>249</v>
      </c>
      <c r="Z394" s="1" t="s">
        <v>5357</v>
      </c>
      <c r="AA394" s="1" t="s">
        <v>5412</v>
      </c>
      <c r="AB394" s="1" t="s">
        <v>1544</v>
      </c>
      <c r="AC394" s="2" t="s">
        <v>4983</v>
      </c>
      <c r="AE394" s="1">
        <v>1</v>
      </c>
    </row>
    <row r="395" spans="1:31">
      <c r="A395" s="1">
        <v>66857</v>
      </c>
      <c r="B395" s="1" t="s">
        <v>5348</v>
      </c>
      <c r="C395" s="1" t="s">
        <v>5349</v>
      </c>
      <c r="E395" s="1" t="s">
        <v>977</v>
      </c>
      <c r="F395" s="1" t="s">
        <v>5350</v>
      </c>
      <c r="G395" s="1" t="s">
        <v>6561</v>
      </c>
      <c r="H395" s="1" t="s">
        <v>5455</v>
      </c>
      <c r="I395" s="1" t="s">
        <v>5376</v>
      </c>
      <c r="J395" s="1" t="s">
        <v>6556</v>
      </c>
      <c r="L395" s="2" t="s">
        <v>6246</v>
      </c>
      <c r="M395" s="1" t="s">
        <v>5475</v>
      </c>
      <c r="O395" s="1" t="s">
        <v>5475</v>
      </c>
      <c r="P395" s="1" t="s">
        <v>6545</v>
      </c>
      <c r="S395" s="1">
        <v>0</v>
      </c>
      <c r="T395" s="1">
        <v>0</v>
      </c>
      <c r="U395" s="1" t="s">
        <v>6562</v>
      </c>
      <c r="V395" s="1" t="s">
        <v>6556</v>
      </c>
      <c r="X395" s="1" t="s">
        <v>5411</v>
      </c>
      <c r="Y395" s="2" t="s">
        <v>249</v>
      </c>
      <c r="Z395" s="1" t="s">
        <v>5357</v>
      </c>
      <c r="AA395" s="1" t="s">
        <v>5412</v>
      </c>
      <c r="AB395" s="1" t="s">
        <v>1544</v>
      </c>
      <c r="AC395" s="2" t="s">
        <v>248</v>
      </c>
      <c r="AE395" s="1">
        <v>1.5</v>
      </c>
    </row>
    <row r="396" spans="1:31">
      <c r="A396" s="1">
        <v>66854</v>
      </c>
      <c r="B396" s="1" t="s">
        <v>5348</v>
      </c>
      <c r="C396" s="1" t="s">
        <v>5349</v>
      </c>
      <c r="E396" s="1" t="s">
        <v>977</v>
      </c>
      <c r="F396" s="1" t="s">
        <v>5350</v>
      </c>
      <c r="G396" s="1" t="s">
        <v>6563</v>
      </c>
      <c r="H396" s="1" t="s">
        <v>5455</v>
      </c>
      <c r="I396" s="1" t="s">
        <v>5353</v>
      </c>
      <c r="J396" s="1" t="s">
        <v>6564</v>
      </c>
      <c r="L396" s="2" t="s">
        <v>5842</v>
      </c>
      <c r="M396" s="1" t="s">
        <v>5421</v>
      </c>
      <c r="N396" s="1" t="s">
        <v>5421</v>
      </c>
      <c r="O396" s="1" t="s">
        <v>5617</v>
      </c>
      <c r="P396" s="1" t="s">
        <v>6545</v>
      </c>
      <c r="R396" s="1">
        <v>2</v>
      </c>
      <c r="S396" s="1">
        <v>0</v>
      </c>
      <c r="T396" s="1">
        <v>100</v>
      </c>
      <c r="U396" s="1" t="s">
        <v>6565</v>
      </c>
      <c r="V396" s="1" t="s">
        <v>6566</v>
      </c>
      <c r="X396" s="1" t="s">
        <v>5411</v>
      </c>
      <c r="Y396" s="2" t="s">
        <v>249</v>
      </c>
      <c r="Z396" s="1" t="s">
        <v>5357</v>
      </c>
      <c r="AA396" s="1" t="s">
        <v>5412</v>
      </c>
      <c r="AB396" s="1" t="s">
        <v>296</v>
      </c>
      <c r="AC396" s="2" t="s">
        <v>296</v>
      </c>
      <c r="AE396" s="1">
        <v>2</v>
      </c>
    </row>
    <row r="397" spans="1:31">
      <c r="A397" s="1">
        <v>66851</v>
      </c>
      <c r="B397" s="1" t="s">
        <v>5348</v>
      </c>
      <c r="C397" s="1" t="s">
        <v>5349</v>
      </c>
      <c r="E397" s="1" t="s">
        <v>977</v>
      </c>
      <c r="F397" s="1" t="s">
        <v>5350</v>
      </c>
      <c r="G397" s="1" t="s">
        <v>6567</v>
      </c>
      <c r="H397" s="1" t="s">
        <v>5455</v>
      </c>
      <c r="I397" s="1" t="s">
        <v>5735</v>
      </c>
      <c r="J397" s="1" t="s">
        <v>6556</v>
      </c>
      <c r="L397" s="2" t="s">
        <v>6246</v>
      </c>
      <c r="M397" s="1" t="s">
        <v>5842</v>
      </c>
      <c r="O397" s="1" t="s">
        <v>5475</v>
      </c>
      <c r="P397" s="1" t="s">
        <v>6545</v>
      </c>
      <c r="S397" s="1">
        <v>1</v>
      </c>
      <c r="T397" s="1">
        <v>0</v>
      </c>
      <c r="U397" s="1" t="s">
        <v>6568</v>
      </c>
      <c r="V397" s="1" t="s">
        <v>6556</v>
      </c>
      <c r="X397" s="1" t="s">
        <v>5411</v>
      </c>
      <c r="Y397" s="2" t="s">
        <v>249</v>
      </c>
      <c r="Z397" s="1" t="s">
        <v>5357</v>
      </c>
      <c r="AA397" s="1" t="s">
        <v>5412</v>
      </c>
      <c r="AB397" s="1" t="s">
        <v>1544</v>
      </c>
      <c r="AC397" s="2" t="s">
        <v>4983</v>
      </c>
      <c r="AE397" s="1">
        <v>1</v>
      </c>
    </row>
    <row r="398" spans="1:31">
      <c r="A398" s="1">
        <v>66850</v>
      </c>
      <c r="B398" s="1" t="s">
        <v>5348</v>
      </c>
      <c r="C398" s="1" t="s">
        <v>5349</v>
      </c>
      <c r="E398" s="1" t="s">
        <v>977</v>
      </c>
      <c r="F398" s="1" t="s">
        <v>5350</v>
      </c>
      <c r="G398" s="1" t="s">
        <v>6569</v>
      </c>
      <c r="H398" s="1" t="s">
        <v>5455</v>
      </c>
      <c r="I398" s="1" t="s">
        <v>5353</v>
      </c>
      <c r="J398" s="1" t="s">
        <v>6564</v>
      </c>
      <c r="L398" s="2" t="s">
        <v>5842</v>
      </c>
      <c r="N398" s="1" t="s">
        <v>5421</v>
      </c>
      <c r="O398" s="1" t="s">
        <v>5617</v>
      </c>
      <c r="P398" s="1" t="s">
        <v>6545</v>
      </c>
      <c r="R398" s="1">
        <v>2</v>
      </c>
      <c r="S398" s="1">
        <v>0</v>
      </c>
      <c r="T398" s="1">
        <v>100</v>
      </c>
      <c r="U398" s="1" t="s">
        <v>6570</v>
      </c>
      <c r="V398" s="1" t="s">
        <v>6571</v>
      </c>
      <c r="X398" s="1" t="s">
        <v>5436</v>
      </c>
      <c r="Y398" s="2" t="s">
        <v>249</v>
      </c>
      <c r="Z398" s="1" t="s">
        <v>5357</v>
      </c>
      <c r="AA398" s="1" t="s">
        <v>5412</v>
      </c>
      <c r="AB398" s="1" t="s">
        <v>296</v>
      </c>
      <c r="AC398" s="2" t="s">
        <v>296</v>
      </c>
      <c r="AE398" s="1">
        <v>2</v>
      </c>
    </row>
    <row r="399" spans="1:31">
      <c r="A399" s="1">
        <v>66849</v>
      </c>
      <c r="B399" s="1" t="s">
        <v>5348</v>
      </c>
      <c r="C399" s="1" t="s">
        <v>5349</v>
      </c>
      <c r="E399" s="1" t="s">
        <v>977</v>
      </c>
      <c r="F399" s="1" t="s">
        <v>5350</v>
      </c>
      <c r="G399" s="1" t="s">
        <v>6572</v>
      </c>
      <c r="H399" s="1" t="s">
        <v>5455</v>
      </c>
      <c r="I399" s="1" t="s">
        <v>5353</v>
      </c>
      <c r="J399" s="1" t="s">
        <v>6564</v>
      </c>
      <c r="L399" s="2" t="s">
        <v>5842</v>
      </c>
      <c r="N399" s="1" t="s">
        <v>5421</v>
      </c>
      <c r="O399" s="1" t="s">
        <v>5617</v>
      </c>
      <c r="P399" s="1" t="s">
        <v>6545</v>
      </c>
      <c r="R399" s="1">
        <v>2</v>
      </c>
      <c r="S399" s="1">
        <v>0</v>
      </c>
      <c r="T399" s="1">
        <v>100</v>
      </c>
      <c r="U399" s="1" t="s">
        <v>6573</v>
      </c>
      <c r="V399" s="1" t="s">
        <v>6574</v>
      </c>
      <c r="X399" s="1" t="s">
        <v>5411</v>
      </c>
      <c r="Y399" s="2" t="s">
        <v>249</v>
      </c>
      <c r="Z399" s="1" t="s">
        <v>5357</v>
      </c>
      <c r="AA399" s="1" t="s">
        <v>5412</v>
      </c>
      <c r="AB399" s="1" t="s">
        <v>296</v>
      </c>
      <c r="AC399" s="2" t="s">
        <v>296</v>
      </c>
      <c r="AE399" s="1">
        <v>2</v>
      </c>
    </row>
    <row r="400" spans="1:31">
      <c r="A400" s="1">
        <v>66847</v>
      </c>
      <c r="B400" s="1" t="s">
        <v>5348</v>
      </c>
      <c r="C400" s="1" t="s">
        <v>5349</v>
      </c>
      <c r="E400" s="1" t="s">
        <v>977</v>
      </c>
      <c r="F400" s="1" t="s">
        <v>5350</v>
      </c>
      <c r="G400" s="1" t="s">
        <v>6575</v>
      </c>
      <c r="H400" s="1" t="s">
        <v>5460</v>
      </c>
      <c r="I400" s="1" t="s">
        <v>5362</v>
      </c>
      <c r="J400" s="1" t="s">
        <v>6549</v>
      </c>
      <c r="L400" s="2" t="s">
        <v>6246</v>
      </c>
      <c r="M400" s="1" t="s">
        <v>5475</v>
      </c>
      <c r="O400" s="1" t="s">
        <v>5475</v>
      </c>
      <c r="P400" s="1" t="s">
        <v>6545</v>
      </c>
      <c r="S400" s="1">
        <v>0</v>
      </c>
      <c r="T400" s="1">
        <v>0</v>
      </c>
      <c r="U400" s="1" t="s">
        <v>6576</v>
      </c>
      <c r="V400" s="1" t="s">
        <v>6549</v>
      </c>
      <c r="X400" s="1" t="s">
        <v>5411</v>
      </c>
      <c r="Y400" s="2" t="s">
        <v>249</v>
      </c>
      <c r="Z400" s="1" t="s">
        <v>5357</v>
      </c>
      <c r="AA400" s="1" t="s">
        <v>5412</v>
      </c>
      <c r="AB400" s="1" t="s">
        <v>1544</v>
      </c>
      <c r="AC400" s="2" t="s">
        <v>4904</v>
      </c>
      <c r="AE400" s="1">
        <v>1</v>
      </c>
    </row>
    <row r="401" spans="1:29">
      <c r="A401" s="1">
        <v>66845</v>
      </c>
      <c r="B401" s="1" t="s">
        <v>5348</v>
      </c>
      <c r="C401" s="1" t="s">
        <v>5349</v>
      </c>
      <c r="E401" s="1" t="s">
        <v>972</v>
      </c>
      <c r="F401" s="1" t="s">
        <v>5350</v>
      </c>
      <c r="G401" s="1" t="s">
        <v>6577</v>
      </c>
      <c r="H401" s="1" t="s">
        <v>5418</v>
      </c>
      <c r="I401" s="1" t="s">
        <v>5735</v>
      </c>
      <c r="J401" s="1" t="s">
        <v>6578</v>
      </c>
      <c r="L401" s="2" t="s">
        <v>6246</v>
      </c>
      <c r="O401" s="1" t="s">
        <v>5842</v>
      </c>
      <c r="P401" s="1" t="s">
        <v>6545</v>
      </c>
      <c r="S401" s="1">
        <v>0</v>
      </c>
      <c r="T401" s="1">
        <v>0</v>
      </c>
      <c r="U401" s="1" t="s">
        <v>6579</v>
      </c>
      <c r="V401" s="1" t="s">
        <v>6578</v>
      </c>
      <c r="Y401" s="2" t="s">
        <v>249</v>
      </c>
      <c r="Z401" s="1" t="s">
        <v>5357</v>
      </c>
      <c r="AB401" s="1" t="s">
        <v>1544</v>
      </c>
      <c r="AC401" s="2" t="s">
        <v>4904</v>
      </c>
    </row>
    <row r="402" spans="1:31">
      <c r="A402" s="1">
        <v>66843</v>
      </c>
      <c r="B402" s="1" t="s">
        <v>5348</v>
      </c>
      <c r="C402" s="1" t="s">
        <v>5349</v>
      </c>
      <c r="E402" s="1" t="s">
        <v>977</v>
      </c>
      <c r="F402" s="1" t="s">
        <v>5350</v>
      </c>
      <c r="G402" s="1" t="s">
        <v>6580</v>
      </c>
      <c r="H402" s="1" t="s">
        <v>5455</v>
      </c>
      <c r="I402" s="1" t="s">
        <v>5353</v>
      </c>
      <c r="J402" s="1" t="s">
        <v>6581</v>
      </c>
      <c r="L402" s="2" t="s">
        <v>5842</v>
      </c>
      <c r="N402" s="1" t="s">
        <v>5421</v>
      </c>
      <c r="O402" s="1" t="s">
        <v>5475</v>
      </c>
      <c r="P402" s="1" t="s">
        <v>6545</v>
      </c>
      <c r="R402" s="1">
        <v>2</v>
      </c>
      <c r="S402" s="1">
        <v>0</v>
      </c>
      <c r="T402" s="1">
        <v>100</v>
      </c>
      <c r="U402" s="1" t="s">
        <v>6582</v>
      </c>
      <c r="V402" s="1" t="s">
        <v>6583</v>
      </c>
      <c r="X402" s="1" t="s">
        <v>5436</v>
      </c>
      <c r="Y402" s="2" t="s">
        <v>249</v>
      </c>
      <c r="Z402" s="1" t="s">
        <v>5357</v>
      </c>
      <c r="AA402" s="1" t="s">
        <v>5412</v>
      </c>
      <c r="AB402" s="1" t="s">
        <v>296</v>
      </c>
      <c r="AC402" s="2" t="s">
        <v>296</v>
      </c>
      <c r="AE402" s="1">
        <v>2</v>
      </c>
    </row>
    <row r="403" spans="1:31">
      <c r="A403" s="1">
        <v>66841</v>
      </c>
      <c r="B403" s="1" t="s">
        <v>5348</v>
      </c>
      <c r="C403" s="1" t="s">
        <v>5349</v>
      </c>
      <c r="E403" s="1" t="s">
        <v>977</v>
      </c>
      <c r="F403" s="1" t="s">
        <v>5350</v>
      </c>
      <c r="G403" s="1" t="s">
        <v>6584</v>
      </c>
      <c r="H403" s="1" t="s">
        <v>5455</v>
      </c>
      <c r="I403" s="1" t="s">
        <v>5353</v>
      </c>
      <c r="J403" s="1" t="s">
        <v>6564</v>
      </c>
      <c r="L403" s="2" t="s">
        <v>5475</v>
      </c>
      <c r="N403" s="1" t="s">
        <v>5421</v>
      </c>
      <c r="O403" s="1" t="s">
        <v>5617</v>
      </c>
      <c r="P403" s="1" t="s">
        <v>6545</v>
      </c>
      <c r="R403" s="1">
        <v>2</v>
      </c>
      <c r="S403" s="1">
        <v>0</v>
      </c>
      <c r="T403" s="1">
        <v>100</v>
      </c>
      <c r="U403" s="1" t="s">
        <v>6585</v>
      </c>
      <c r="V403" s="1" t="s">
        <v>6574</v>
      </c>
      <c r="X403" s="1" t="s">
        <v>5411</v>
      </c>
      <c r="Y403" s="2" t="s">
        <v>249</v>
      </c>
      <c r="Z403" s="1" t="s">
        <v>5357</v>
      </c>
      <c r="AA403" s="1" t="s">
        <v>5412</v>
      </c>
      <c r="AB403" s="1" t="s">
        <v>296</v>
      </c>
      <c r="AC403" s="2" t="s">
        <v>296</v>
      </c>
      <c r="AE403" s="1">
        <v>2</v>
      </c>
    </row>
    <row r="404" spans="1:31">
      <c r="A404" s="1">
        <v>66838</v>
      </c>
      <c r="B404" s="1" t="s">
        <v>5348</v>
      </c>
      <c r="C404" s="1" t="s">
        <v>5349</v>
      </c>
      <c r="E404" s="1" t="s">
        <v>977</v>
      </c>
      <c r="F404" s="1" t="s">
        <v>5350</v>
      </c>
      <c r="G404" s="1" t="s">
        <v>6586</v>
      </c>
      <c r="H404" s="1" t="s">
        <v>5455</v>
      </c>
      <c r="I404" s="1" t="s">
        <v>5353</v>
      </c>
      <c r="J404" s="1" t="s">
        <v>6587</v>
      </c>
      <c r="L404" s="2" t="s">
        <v>6246</v>
      </c>
      <c r="N404" s="1" t="s">
        <v>5421</v>
      </c>
      <c r="O404" s="1" t="s">
        <v>5617</v>
      </c>
      <c r="P404" s="1" t="s">
        <v>6545</v>
      </c>
      <c r="R404" s="1">
        <v>2</v>
      </c>
      <c r="S404" s="1">
        <v>0</v>
      </c>
      <c r="T404" s="1">
        <v>100</v>
      </c>
      <c r="U404" s="1" t="s">
        <v>6588</v>
      </c>
      <c r="V404" s="1" t="s">
        <v>6589</v>
      </c>
      <c r="X404" s="1" t="s">
        <v>5411</v>
      </c>
      <c r="Y404" s="2" t="s">
        <v>249</v>
      </c>
      <c r="Z404" s="1" t="s">
        <v>5357</v>
      </c>
      <c r="AA404" s="1" t="s">
        <v>5412</v>
      </c>
      <c r="AB404" s="1" t="s">
        <v>296</v>
      </c>
      <c r="AC404" s="2" t="s">
        <v>296</v>
      </c>
      <c r="AE404" s="1">
        <v>2</v>
      </c>
    </row>
    <row r="405" spans="1:31">
      <c r="A405" s="1">
        <v>66836</v>
      </c>
      <c r="B405" s="1" t="s">
        <v>5348</v>
      </c>
      <c r="C405" s="1" t="s">
        <v>5349</v>
      </c>
      <c r="E405" s="1" t="s">
        <v>977</v>
      </c>
      <c r="F405" s="1" t="s">
        <v>5350</v>
      </c>
      <c r="G405" s="1" t="s">
        <v>6590</v>
      </c>
      <c r="H405" s="1" t="s">
        <v>5450</v>
      </c>
      <c r="I405" s="1" t="s">
        <v>5441</v>
      </c>
      <c r="J405" s="1" t="s">
        <v>6591</v>
      </c>
      <c r="L405" s="2" t="s">
        <v>6246</v>
      </c>
      <c r="M405" s="1" t="s">
        <v>5842</v>
      </c>
      <c r="O405" s="1" t="s">
        <v>5475</v>
      </c>
      <c r="P405" s="1" t="s">
        <v>6545</v>
      </c>
      <c r="S405" s="1">
        <v>0</v>
      </c>
      <c r="T405" s="1">
        <v>100</v>
      </c>
      <c r="U405" s="1" t="s">
        <v>6592</v>
      </c>
      <c r="V405" s="1" t="s">
        <v>6591</v>
      </c>
      <c r="X405" s="1" t="s">
        <v>5411</v>
      </c>
      <c r="Y405" s="2" t="s">
        <v>249</v>
      </c>
      <c r="Z405" s="1" t="s">
        <v>5357</v>
      </c>
      <c r="AA405" s="1" t="s">
        <v>5412</v>
      </c>
      <c r="AB405" s="1" t="s">
        <v>1544</v>
      </c>
      <c r="AC405" s="2" t="s">
        <v>248</v>
      </c>
      <c r="AD405" s="1" t="s">
        <v>5416</v>
      </c>
      <c r="AE405" s="1">
        <v>1</v>
      </c>
    </row>
    <row r="406" spans="1:31">
      <c r="A406" s="1">
        <v>66835</v>
      </c>
      <c r="B406" s="1" t="s">
        <v>5348</v>
      </c>
      <c r="C406" s="1" t="s">
        <v>5349</v>
      </c>
      <c r="E406" s="1" t="s">
        <v>977</v>
      </c>
      <c r="F406" s="1" t="s">
        <v>5350</v>
      </c>
      <c r="G406" s="1" t="s">
        <v>6593</v>
      </c>
      <c r="H406" s="1" t="s">
        <v>5450</v>
      </c>
      <c r="I406" s="1" t="s">
        <v>5948</v>
      </c>
      <c r="J406" s="1" t="s">
        <v>6594</v>
      </c>
      <c r="L406" s="2" t="s">
        <v>6246</v>
      </c>
      <c r="M406" s="1" t="s">
        <v>5475</v>
      </c>
      <c r="O406" s="1" t="s">
        <v>5475</v>
      </c>
      <c r="P406" s="1" t="s">
        <v>6545</v>
      </c>
      <c r="S406" s="1">
        <v>0</v>
      </c>
      <c r="T406" s="1">
        <v>100</v>
      </c>
      <c r="U406" s="1" t="s">
        <v>6595</v>
      </c>
      <c r="V406" s="1" t="s">
        <v>6594</v>
      </c>
      <c r="X406" s="1" t="s">
        <v>5411</v>
      </c>
      <c r="Y406" s="2" t="s">
        <v>249</v>
      </c>
      <c r="Z406" s="1" t="s">
        <v>5357</v>
      </c>
      <c r="AA406" s="1" t="s">
        <v>5412</v>
      </c>
      <c r="AB406" s="1" t="s">
        <v>1544</v>
      </c>
      <c r="AC406" s="2" t="s">
        <v>1416</v>
      </c>
      <c r="AD406" s="1" t="s">
        <v>5951</v>
      </c>
      <c r="AE406" s="1">
        <v>1</v>
      </c>
    </row>
    <row r="407" spans="1:31">
      <c r="A407" s="1">
        <v>66834</v>
      </c>
      <c r="B407" s="1" t="s">
        <v>5348</v>
      </c>
      <c r="C407" s="1" t="s">
        <v>5349</v>
      </c>
      <c r="E407" s="1" t="s">
        <v>977</v>
      </c>
      <c r="F407" s="1" t="s">
        <v>5350</v>
      </c>
      <c r="G407" s="1" t="s">
        <v>6596</v>
      </c>
      <c r="H407" s="1" t="s">
        <v>5450</v>
      </c>
      <c r="I407" s="1" t="s">
        <v>5353</v>
      </c>
      <c r="J407" s="1" t="s">
        <v>6597</v>
      </c>
      <c r="L407" s="2" t="s">
        <v>5842</v>
      </c>
      <c r="N407" s="1" t="s">
        <v>5421</v>
      </c>
      <c r="O407" s="1" t="s">
        <v>5617</v>
      </c>
      <c r="P407" s="1" t="s">
        <v>6545</v>
      </c>
      <c r="R407" s="1">
        <v>2</v>
      </c>
      <c r="S407" s="1">
        <v>0</v>
      </c>
      <c r="T407" s="1">
        <v>0</v>
      </c>
      <c r="U407" s="1" t="s">
        <v>6598</v>
      </c>
      <c r="V407" s="1" t="s">
        <v>6526</v>
      </c>
      <c r="X407" s="1" t="s">
        <v>5436</v>
      </c>
      <c r="Y407" s="2" t="s">
        <v>249</v>
      </c>
      <c r="Z407" s="1" t="s">
        <v>5357</v>
      </c>
      <c r="AA407" s="1" t="s">
        <v>5412</v>
      </c>
      <c r="AB407" s="1" t="s">
        <v>296</v>
      </c>
      <c r="AC407" s="2" t="s">
        <v>296</v>
      </c>
      <c r="AE407" s="1">
        <v>2</v>
      </c>
    </row>
    <row r="408" spans="1:31">
      <c r="A408" s="1">
        <v>66833</v>
      </c>
      <c r="B408" s="1" t="s">
        <v>5348</v>
      </c>
      <c r="C408" s="1" t="s">
        <v>5349</v>
      </c>
      <c r="E408" s="1" t="s">
        <v>977</v>
      </c>
      <c r="F408" s="1" t="s">
        <v>5350</v>
      </c>
      <c r="G408" s="1" t="s">
        <v>6599</v>
      </c>
      <c r="H408" s="1" t="s">
        <v>5450</v>
      </c>
      <c r="I408" s="1" t="s">
        <v>5353</v>
      </c>
      <c r="J408" s="1" t="s">
        <v>6597</v>
      </c>
      <c r="L408" s="2" t="s">
        <v>5842</v>
      </c>
      <c r="M408" s="1" t="s">
        <v>5421</v>
      </c>
      <c r="N408" s="1" t="s">
        <v>5421</v>
      </c>
      <c r="O408" s="1" t="s">
        <v>5617</v>
      </c>
      <c r="P408" s="1" t="s">
        <v>6545</v>
      </c>
      <c r="R408" s="1">
        <v>2</v>
      </c>
      <c r="S408" s="1">
        <v>0</v>
      </c>
      <c r="T408" s="1">
        <v>100</v>
      </c>
      <c r="U408" s="1" t="s">
        <v>6600</v>
      </c>
      <c r="V408" s="1" t="s">
        <v>6601</v>
      </c>
      <c r="X408" s="1" t="s">
        <v>5411</v>
      </c>
      <c r="Y408" s="2" t="s">
        <v>249</v>
      </c>
      <c r="Z408" s="1" t="s">
        <v>5357</v>
      </c>
      <c r="AA408" s="1" t="s">
        <v>5412</v>
      </c>
      <c r="AB408" s="1" t="s">
        <v>296</v>
      </c>
      <c r="AC408" s="2" t="s">
        <v>296</v>
      </c>
      <c r="AE408" s="1">
        <v>2</v>
      </c>
    </row>
    <row r="409" spans="1:29">
      <c r="A409" s="1">
        <v>66831</v>
      </c>
      <c r="B409" s="1" t="s">
        <v>5348</v>
      </c>
      <c r="C409" s="1" t="s">
        <v>5349</v>
      </c>
      <c r="E409" s="1" t="s">
        <v>972</v>
      </c>
      <c r="F409" s="1" t="s">
        <v>5350</v>
      </c>
      <c r="G409" s="1" t="s">
        <v>6602</v>
      </c>
      <c r="H409" s="1" t="s">
        <v>5455</v>
      </c>
      <c r="I409" s="1" t="s">
        <v>5455</v>
      </c>
      <c r="J409" s="1" t="s">
        <v>6603</v>
      </c>
      <c r="L409" s="2" t="s">
        <v>6246</v>
      </c>
      <c r="P409" s="1" t="s">
        <v>6545</v>
      </c>
      <c r="S409" s="1">
        <v>0</v>
      </c>
      <c r="T409" s="1">
        <v>0</v>
      </c>
      <c r="U409" s="1" t="s">
        <v>6604</v>
      </c>
      <c r="V409" s="1" t="s">
        <v>6603</v>
      </c>
      <c r="W409" s="1" t="s">
        <v>6605</v>
      </c>
      <c r="Y409" s="2" t="s">
        <v>249</v>
      </c>
      <c r="Z409" s="1" t="s">
        <v>5357</v>
      </c>
      <c r="AB409" s="1" t="s">
        <v>1544</v>
      </c>
      <c r="AC409" s="2" t="s">
        <v>388</v>
      </c>
    </row>
    <row r="410" spans="1:31">
      <c r="A410" s="1">
        <v>66828</v>
      </c>
      <c r="B410" s="1" t="s">
        <v>5348</v>
      </c>
      <c r="C410" s="1" t="s">
        <v>5349</v>
      </c>
      <c r="E410" s="1" t="s">
        <v>977</v>
      </c>
      <c r="F410" s="1" t="s">
        <v>5350</v>
      </c>
      <c r="G410" s="1" t="s">
        <v>6606</v>
      </c>
      <c r="H410" s="1" t="s">
        <v>5455</v>
      </c>
      <c r="I410" s="1" t="s">
        <v>5353</v>
      </c>
      <c r="J410" s="1" t="s">
        <v>6607</v>
      </c>
      <c r="L410" s="2" t="s">
        <v>6246</v>
      </c>
      <c r="N410" s="1" t="s">
        <v>5529</v>
      </c>
      <c r="O410" s="1" t="s">
        <v>5475</v>
      </c>
      <c r="P410" s="1" t="s">
        <v>6545</v>
      </c>
      <c r="R410" s="1">
        <v>2</v>
      </c>
      <c r="S410" s="1">
        <v>0</v>
      </c>
      <c r="T410" s="1">
        <v>100</v>
      </c>
      <c r="U410" s="1" t="s">
        <v>6608</v>
      </c>
      <c r="V410" s="1" t="s">
        <v>6607</v>
      </c>
      <c r="X410" s="1" t="s">
        <v>5436</v>
      </c>
      <c r="Y410" s="2" t="s">
        <v>249</v>
      </c>
      <c r="Z410" s="1" t="s">
        <v>5357</v>
      </c>
      <c r="AA410" s="1" t="s">
        <v>5412</v>
      </c>
      <c r="AB410" s="1" t="s">
        <v>296</v>
      </c>
      <c r="AC410" s="2" t="s">
        <v>296</v>
      </c>
      <c r="AE410" s="1">
        <v>2</v>
      </c>
    </row>
    <row r="411" spans="1:29">
      <c r="A411" s="1">
        <v>66824</v>
      </c>
      <c r="B411" s="1" t="s">
        <v>5348</v>
      </c>
      <c r="C411" s="1" t="s">
        <v>5349</v>
      </c>
      <c r="E411" s="1" t="s">
        <v>972</v>
      </c>
      <c r="F411" s="1" t="s">
        <v>5350</v>
      </c>
      <c r="G411" s="1" t="s">
        <v>6609</v>
      </c>
      <c r="H411" s="1" t="s">
        <v>5460</v>
      </c>
      <c r="I411" s="1" t="s">
        <v>5735</v>
      </c>
      <c r="J411" s="1" t="s">
        <v>6610</v>
      </c>
      <c r="L411" s="2" t="s">
        <v>6246</v>
      </c>
      <c r="O411" s="1" t="s">
        <v>5471</v>
      </c>
      <c r="P411" s="1" t="s">
        <v>6545</v>
      </c>
      <c r="S411" s="1">
        <v>0</v>
      </c>
      <c r="T411" s="1">
        <v>0</v>
      </c>
      <c r="U411" s="1" t="s">
        <v>6611</v>
      </c>
      <c r="V411" s="1" t="s">
        <v>6610</v>
      </c>
      <c r="Y411" s="2" t="s">
        <v>249</v>
      </c>
      <c r="Z411" s="1" t="s">
        <v>5357</v>
      </c>
      <c r="AB411" s="1" t="s">
        <v>1544</v>
      </c>
      <c r="AC411" s="2" t="s">
        <v>4983</v>
      </c>
    </row>
    <row r="412" spans="1:31">
      <c r="A412" s="1">
        <v>66823</v>
      </c>
      <c r="B412" s="1" t="s">
        <v>5348</v>
      </c>
      <c r="C412" s="1" t="s">
        <v>5349</v>
      </c>
      <c r="E412" s="1" t="s">
        <v>977</v>
      </c>
      <c r="F412" s="1" t="s">
        <v>5350</v>
      </c>
      <c r="G412" s="1" t="s">
        <v>6612</v>
      </c>
      <c r="H412" s="1" t="s">
        <v>5455</v>
      </c>
      <c r="I412" s="1" t="s">
        <v>5353</v>
      </c>
      <c r="J412" s="1" t="s">
        <v>6587</v>
      </c>
      <c r="L412" s="2" t="s">
        <v>6246</v>
      </c>
      <c r="N412" s="1" t="s">
        <v>5421</v>
      </c>
      <c r="O412" s="1" t="s">
        <v>5617</v>
      </c>
      <c r="P412" s="1" t="s">
        <v>6545</v>
      </c>
      <c r="R412" s="1">
        <v>2</v>
      </c>
      <c r="S412" s="1">
        <v>0</v>
      </c>
      <c r="T412" s="1">
        <v>100</v>
      </c>
      <c r="U412" s="1" t="s">
        <v>6613</v>
      </c>
      <c r="V412" s="1" t="s">
        <v>6614</v>
      </c>
      <c r="X412" s="1" t="s">
        <v>5411</v>
      </c>
      <c r="Y412" s="2" t="s">
        <v>602</v>
      </c>
      <c r="Z412" s="1" t="s">
        <v>5357</v>
      </c>
      <c r="AA412" s="1" t="s">
        <v>5412</v>
      </c>
      <c r="AB412" s="1" t="s">
        <v>296</v>
      </c>
      <c r="AC412" s="2" t="s">
        <v>296</v>
      </c>
      <c r="AE412" s="1">
        <v>2</v>
      </c>
    </row>
    <row r="413" spans="1:31">
      <c r="A413" s="1">
        <v>66781</v>
      </c>
      <c r="B413" s="1" t="s">
        <v>5348</v>
      </c>
      <c r="C413" s="1" t="s">
        <v>5349</v>
      </c>
      <c r="E413" s="1" t="s">
        <v>977</v>
      </c>
      <c r="F413" s="1" t="s">
        <v>5350</v>
      </c>
      <c r="G413" s="1" t="s">
        <v>6615</v>
      </c>
      <c r="H413" s="1" t="s">
        <v>5455</v>
      </c>
      <c r="I413" s="1" t="s">
        <v>5353</v>
      </c>
      <c r="J413" s="1" t="s">
        <v>6587</v>
      </c>
      <c r="L413" s="2" t="s">
        <v>6246</v>
      </c>
      <c r="N413" s="1" t="s">
        <v>5421</v>
      </c>
      <c r="O413" s="1" t="s">
        <v>5617</v>
      </c>
      <c r="P413" s="1" t="s">
        <v>6545</v>
      </c>
      <c r="R413" s="1">
        <v>2</v>
      </c>
      <c r="S413" s="1">
        <v>0</v>
      </c>
      <c r="T413" s="1">
        <v>100</v>
      </c>
      <c r="U413" s="1" t="s">
        <v>6616</v>
      </c>
      <c r="V413" s="1" t="s">
        <v>6614</v>
      </c>
      <c r="X413" s="1" t="s">
        <v>5411</v>
      </c>
      <c r="Y413" s="2" t="s">
        <v>249</v>
      </c>
      <c r="Z413" s="1" t="s">
        <v>5357</v>
      </c>
      <c r="AA413" s="1" t="s">
        <v>5412</v>
      </c>
      <c r="AB413" s="1" t="s">
        <v>296</v>
      </c>
      <c r="AC413" s="2" t="s">
        <v>296</v>
      </c>
      <c r="AE413" s="1">
        <v>2</v>
      </c>
    </row>
    <row r="414" spans="1:31">
      <c r="A414" s="1">
        <v>66763</v>
      </c>
      <c r="B414" s="1" t="s">
        <v>5348</v>
      </c>
      <c r="C414" s="1" t="s">
        <v>5349</v>
      </c>
      <c r="E414" s="1" t="s">
        <v>977</v>
      </c>
      <c r="F414" s="1" t="s">
        <v>5350</v>
      </c>
      <c r="G414" s="1" t="s">
        <v>6617</v>
      </c>
      <c r="H414" s="1" t="s">
        <v>5455</v>
      </c>
      <c r="I414" s="1" t="s">
        <v>5376</v>
      </c>
      <c r="J414" s="1" t="s">
        <v>6618</v>
      </c>
      <c r="L414" s="2" t="s">
        <v>6246</v>
      </c>
      <c r="M414" s="1" t="s">
        <v>5475</v>
      </c>
      <c r="O414" s="1" t="s">
        <v>5475</v>
      </c>
      <c r="P414" s="1" t="s">
        <v>6619</v>
      </c>
      <c r="S414" s="1">
        <v>0</v>
      </c>
      <c r="T414" s="1">
        <v>0</v>
      </c>
      <c r="U414" s="1" t="s">
        <v>6620</v>
      </c>
      <c r="V414" s="1" t="s">
        <v>6618</v>
      </c>
      <c r="X414" s="1" t="s">
        <v>5411</v>
      </c>
      <c r="Y414" s="2" t="s">
        <v>249</v>
      </c>
      <c r="Z414" s="1" t="s">
        <v>5357</v>
      </c>
      <c r="AA414" s="1" t="s">
        <v>5412</v>
      </c>
      <c r="AB414" s="1" t="s">
        <v>1544</v>
      </c>
      <c r="AC414" s="2" t="s">
        <v>248</v>
      </c>
      <c r="AE414" s="1">
        <v>1</v>
      </c>
    </row>
    <row r="415" spans="1:31">
      <c r="A415" s="1">
        <v>66762</v>
      </c>
      <c r="B415" s="1" t="s">
        <v>5348</v>
      </c>
      <c r="C415" s="1" t="s">
        <v>5349</v>
      </c>
      <c r="E415" s="1" t="s">
        <v>977</v>
      </c>
      <c r="F415" s="1" t="s">
        <v>5350</v>
      </c>
      <c r="G415" s="1" t="s">
        <v>6621</v>
      </c>
      <c r="H415" s="1" t="s">
        <v>5460</v>
      </c>
      <c r="I415" s="1" t="s">
        <v>5376</v>
      </c>
      <c r="J415" s="1" t="s">
        <v>6535</v>
      </c>
      <c r="L415" s="2" t="s">
        <v>6246</v>
      </c>
      <c r="M415" s="1" t="s">
        <v>5842</v>
      </c>
      <c r="O415" s="1" t="s">
        <v>5842</v>
      </c>
      <c r="P415" s="1" t="s">
        <v>6619</v>
      </c>
      <c r="S415" s="1">
        <v>0</v>
      </c>
      <c r="T415" s="1">
        <v>0</v>
      </c>
      <c r="U415" s="1" t="s">
        <v>6622</v>
      </c>
      <c r="V415" s="1" t="s">
        <v>6535</v>
      </c>
      <c r="X415" s="1" t="s">
        <v>5411</v>
      </c>
      <c r="Y415" s="2" t="s">
        <v>249</v>
      </c>
      <c r="Z415" s="1" t="s">
        <v>5357</v>
      </c>
      <c r="AA415" s="1" t="s">
        <v>6013</v>
      </c>
      <c r="AB415" s="1" t="s">
        <v>1544</v>
      </c>
      <c r="AC415" s="2" t="s">
        <v>248</v>
      </c>
      <c r="AE415" s="1">
        <v>2</v>
      </c>
    </row>
    <row r="416" spans="1:31">
      <c r="A416" s="1">
        <v>66757</v>
      </c>
      <c r="B416" s="1" t="s">
        <v>5348</v>
      </c>
      <c r="C416" s="1" t="s">
        <v>5349</v>
      </c>
      <c r="E416" s="1" t="s">
        <v>977</v>
      </c>
      <c r="F416" s="1" t="s">
        <v>5350</v>
      </c>
      <c r="G416" s="1" t="s">
        <v>6623</v>
      </c>
      <c r="H416" s="1" t="s">
        <v>5455</v>
      </c>
      <c r="I416" s="1" t="s">
        <v>5353</v>
      </c>
      <c r="J416" s="1" t="s">
        <v>6587</v>
      </c>
      <c r="L416" s="2" t="s">
        <v>6246</v>
      </c>
      <c r="N416" s="1" t="s">
        <v>5529</v>
      </c>
      <c r="O416" s="1" t="s">
        <v>5617</v>
      </c>
      <c r="P416" s="1" t="s">
        <v>6619</v>
      </c>
      <c r="R416" s="1">
        <v>2</v>
      </c>
      <c r="S416" s="1">
        <v>0</v>
      </c>
      <c r="T416" s="1">
        <v>100</v>
      </c>
      <c r="U416" s="1" t="s">
        <v>6624</v>
      </c>
      <c r="V416" s="1" t="s">
        <v>6356</v>
      </c>
      <c r="X416" s="1" t="s">
        <v>5436</v>
      </c>
      <c r="Y416" s="2" t="s">
        <v>249</v>
      </c>
      <c r="Z416" s="1" t="s">
        <v>5357</v>
      </c>
      <c r="AA416" s="1" t="s">
        <v>5412</v>
      </c>
      <c r="AB416" s="1" t="s">
        <v>296</v>
      </c>
      <c r="AC416" s="2" t="s">
        <v>296</v>
      </c>
      <c r="AE416" s="1">
        <v>2</v>
      </c>
    </row>
    <row r="417" spans="1:31">
      <c r="A417" s="1">
        <v>66752</v>
      </c>
      <c r="B417" s="1" t="s">
        <v>5348</v>
      </c>
      <c r="C417" s="1" t="s">
        <v>5349</v>
      </c>
      <c r="E417" s="1" t="s">
        <v>977</v>
      </c>
      <c r="F417" s="1" t="s">
        <v>5350</v>
      </c>
      <c r="G417" s="1" t="s">
        <v>6625</v>
      </c>
      <c r="H417" s="1" t="s">
        <v>5455</v>
      </c>
      <c r="I417" s="1" t="s">
        <v>5376</v>
      </c>
      <c r="J417" s="1" t="s">
        <v>6618</v>
      </c>
      <c r="L417" s="2" t="s">
        <v>6246</v>
      </c>
      <c r="M417" s="1" t="s">
        <v>5475</v>
      </c>
      <c r="O417" s="1" t="s">
        <v>5475</v>
      </c>
      <c r="P417" s="1" t="s">
        <v>6619</v>
      </c>
      <c r="S417" s="1">
        <v>0</v>
      </c>
      <c r="T417" s="1">
        <v>0</v>
      </c>
      <c r="U417" s="1" t="s">
        <v>6626</v>
      </c>
      <c r="V417" s="1" t="s">
        <v>6618</v>
      </c>
      <c r="X417" s="1" t="s">
        <v>5411</v>
      </c>
      <c r="Y417" s="2" t="s">
        <v>249</v>
      </c>
      <c r="Z417" s="1" t="s">
        <v>5357</v>
      </c>
      <c r="AA417" s="1" t="s">
        <v>5412</v>
      </c>
      <c r="AB417" s="1" t="s">
        <v>1544</v>
      </c>
      <c r="AC417" s="2" t="s">
        <v>248</v>
      </c>
      <c r="AE417" s="1">
        <v>1</v>
      </c>
    </row>
    <row r="418" spans="1:31">
      <c r="A418" s="1">
        <v>66739</v>
      </c>
      <c r="B418" s="1" t="s">
        <v>5348</v>
      </c>
      <c r="C418" s="1" t="s">
        <v>5349</v>
      </c>
      <c r="E418" s="1" t="s">
        <v>977</v>
      </c>
      <c r="F418" s="1" t="s">
        <v>5350</v>
      </c>
      <c r="G418" s="1" t="s">
        <v>6627</v>
      </c>
      <c r="H418" s="1" t="s">
        <v>5455</v>
      </c>
      <c r="I418" s="1" t="s">
        <v>5353</v>
      </c>
      <c r="J418" s="1" t="s">
        <v>6628</v>
      </c>
      <c r="L418" s="2" t="s">
        <v>6246</v>
      </c>
      <c r="M418" s="1" t="s">
        <v>5421</v>
      </c>
      <c r="N418" s="1" t="s">
        <v>5421</v>
      </c>
      <c r="O418" s="1" t="s">
        <v>5475</v>
      </c>
      <c r="P418" s="1" t="s">
        <v>6619</v>
      </c>
      <c r="R418" s="1">
        <v>2</v>
      </c>
      <c r="S418" s="1">
        <v>0</v>
      </c>
      <c r="T418" s="1">
        <v>100</v>
      </c>
      <c r="U418" s="1" t="s">
        <v>6629</v>
      </c>
      <c r="V418" s="1" t="s">
        <v>6628</v>
      </c>
      <c r="W418" s="1" t="s">
        <v>6630</v>
      </c>
      <c r="X418" s="1" t="s">
        <v>5411</v>
      </c>
      <c r="Y418" s="2" t="s">
        <v>249</v>
      </c>
      <c r="Z418" s="1" t="s">
        <v>5357</v>
      </c>
      <c r="AA418" s="1" t="s">
        <v>5412</v>
      </c>
      <c r="AB418" s="1" t="s">
        <v>296</v>
      </c>
      <c r="AC418" s="2" t="s">
        <v>296</v>
      </c>
      <c r="AE418" s="1">
        <v>2</v>
      </c>
    </row>
    <row r="419" spans="1:31">
      <c r="A419" s="1">
        <v>66737</v>
      </c>
      <c r="B419" s="1" t="s">
        <v>5348</v>
      </c>
      <c r="C419" s="1" t="s">
        <v>5349</v>
      </c>
      <c r="E419" s="1" t="s">
        <v>977</v>
      </c>
      <c r="F419" s="1" t="s">
        <v>5350</v>
      </c>
      <c r="G419" s="1" t="s">
        <v>6631</v>
      </c>
      <c r="H419" s="1" t="s">
        <v>5455</v>
      </c>
      <c r="I419" s="1" t="s">
        <v>5359</v>
      </c>
      <c r="J419" s="1" t="s">
        <v>6632</v>
      </c>
      <c r="L419" s="2" t="s">
        <v>6246</v>
      </c>
      <c r="M419" s="1" t="s">
        <v>5471</v>
      </c>
      <c r="N419" s="1" t="s">
        <v>6246</v>
      </c>
      <c r="O419" s="1" t="s">
        <v>5407</v>
      </c>
      <c r="P419" s="1" t="s">
        <v>6619</v>
      </c>
      <c r="Q419" s="1" t="s">
        <v>6619</v>
      </c>
      <c r="S419" s="1">
        <v>0</v>
      </c>
      <c r="T419" s="1">
        <v>0</v>
      </c>
      <c r="U419" s="1" t="s">
        <v>6633</v>
      </c>
      <c r="V419" s="1" t="s">
        <v>6632</v>
      </c>
      <c r="X419" s="1" t="s">
        <v>5411</v>
      </c>
      <c r="Y419" s="2" t="s">
        <v>249</v>
      </c>
      <c r="Z419" s="1" t="s">
        <v>5357</v>
      </c>
      <c r="AA419" s="1" t="s">
        <v>5412</v>
      </c>
      <c r="AB419" s="1" t="s">
        <v>1544</v>
      </c>
      <c r="AC419" s="2" t="s">
        <v>388</v>
      </c>
      <c r="AE419" s="1">
        <v>1</v>
      </c>
    </row>
    <row r="420" spans="1:31">
      <c r="A420" s="1">
        <v>66735</v>
      </c>
      <c r="B420" s="1" t="s">
        <v>5348</v>
      </c>
      <c r="C420" s="1" t="s">
        <v>5349</v>
      </c>
      <c r="E420" s="1" t="s">
        <v>977</v>
      </c>
      <c r="F420" s="1" t="s">
        <v>5350</v>
      </c>
      <c r="G420" s="1" t="s">
        <v>6634</v>
      </c>
      <c r="H420" s="1" t="s">
        <v>5455</v>
      </c>
      <c r="I420" s="1" t="s">
        <v>5362</v>
      </c>
      <c r="J420" s="1" t="s">
        <v>6591</v>
      </c>
      <c r="L420" s="2" t="s">
        <v>6246</v>
      </c>
      <c r="M420" s="1" t="s">
        <v>5475</v>
      </c>
      <c r="O420" s="1" t="s">
        <v>5475</v>
      </c>
      <c r="P420" s="1" t="s">
        <v>6619</v>
      </c>
      <c r="S420" s="1">
        <v>0</v>
      </c>
      <c r="T420" s="1">
        <v>0</v>
      </c>
      <c r="U420" s="1" t="s">
        <v>6635</v>
      </c>
      <c r="V420" s="1" t="s">
        <v>6591</v>
      </c>
      <c r="X420" s="1" t="s">
        <v>5411</v>
      </c>
      <c r="Y420" s="2" t="s">
        <v>249</v>
      </c>
      <c r="Z420" s="1" t="s">
        <v>5357</v>
      </c>
      <c r="AA420" s="1" t="s">
        <v>5412</v>
      </c>
      <c r="AB420" s="1" t="s">
        <v>1544</v>
      </c>
      <c r="AC420" s="2" t="s">
        <v>388</v>
      </c>
      <c r="AE420" s="1">
        <v>1</v>
      </c>
    </row>
    <row r="421" spans="1:31">
      <c r="A421" s="1">
        <v>66734</v>
      </c>
      <c r="B421" s="1" t="s">
        <v>5348</v>
      </c>
      <c r="C421" s="1" t="s">
        <v>5349</v>
      </c>
      <c r="E421" s="1" t="s">
        <v>977</v>
      </c>
      <c r="F421" s="1" t="s">
        <v>5350</v>
      </c>
      <c r="G421" s="1" t="s">
        <v>6636</v>
      </c>
      <c r="H421" s="1" t="s">
        <v>5455</v>
      </c>
      <c r="I421" s="1" t="s">
        <v>5362</v>
      </c>
      <c r="J421" s="1" t="s">
        <v>6591</v>
      </c>
      <c r="L421" s="2" t="s">
        <v>6246</v>
      </c>
      <c r="M421" s="1" t="s">
        <v>5842</v>
      </c>
      <c r="O421" s="1" t="s">
        <v>5475</v>
      </c>
      <c r="P421" s="1" t="s">
        <v>6619</v>
      </c>
      <c r="S421" s="1">
        <v>0</v>
      </c>
      <c r="T421" s="1">
        <v>0</v>
      </c>
      <c r="U421" s="1" t="s">
        <v>6637</v>
      </c>
      <c r="V421" s="1" t="s">
        <v>6591</v>
      </c>
      <c r="X421" s="1" t="s">
        <v>5411</v>
      </c>
      <c r="Y421" s="2" t="s">
        <v>249</v>
      </c>
      <c r="Z421" s="1" t="s">
        <v>5357</v>
      </c>
      <c r="AA421" s="1" t="s">
        <v>5412</v>
      </c>
      <c r="AB421" s="1" t="s">
        <v>1544</v>
      </c>
      <c r="AC421" s="2" t="s">
        <v>388</v>
      </c>
      <c r="AE421" s="1">
        <v>1</v>
      </c>
    </row>
    <row r="422" spans="1:31">
      <c r="A422" s="1">
        <v>66733</v>
      </c>
      <c r="B422" s="1" t="s">
        <v>5348</v>
      </c>
      <c r="C422" s="1" t="s">
        <v>5349</v>
      </c>
      <c r="E422" s="1" t="s">
        <v>977</v>
      </c>
      <c r="F422" s="1" t="s">
        <v>5350</v>
      </c>
      <c r="G422" s="1" t="s">
        <v>6638</v>
      </c>
      <c r="H422" s="1" t="s">
        <v>5455</v>
      </c>
      <c r="I422" s="1" t="s">
        <v>5376</v>
      </c>
      <c r="J422" s="1" t="s">
        <v>6639</v>
      </c>
      <c r="L422" s="2" t="s">
        <v>6246</v>
      </c>
      <c r="M422" s="1" t="s">
        <v>5617</v>
      </c>
      <c r="O422" s="1" t="s">
        <v>5617</v>
      </c>
      <c r="P422" s="1" t="s">
        <v>6619</v>
      </c>
      <c r="S422" s="1">
        <v>0</v>
      </c>
      <c r="T422" s="1">
        <v>0</v>
      </c>
      <c r="U422" s="1" t="s">
        <v>6640</v>
      </c>
      <c r="V422" s="1" t="s">
        <v>6639</v>
      </c>
      <c r="X422" s="1" t="s">
        <v>5411</v>
      </c>
      <c r="Y422" s="2" t="s">
        <v>249</v>
      </c>
      <c r="Z422" s="1" t="s">
        <v>5357</v>
      </c>
      <c r="AA422" s="1" t="s">
        <v>5412</v>
      </c>
      <c r="AB422" s="1" t="s">
        <v>1544</v>
      </c>
      <c r="AC422" s="2" t="s">
        <v>248</v>
      </c>
      <c r="AE422" s="1">
        <v>8</v>
      </c>
    </row>
    <row r="423" spans="1:31">
      <c r="A423" s="1">
        <v>66730</v>
      </c>
      <c r="B423" s="1" t="s">
        <v>5348</v>
      </c>
      <c r="C423" s="1" t="s">
        <v>5349</v>
      </c>
      <c r="E423" s="1" t="s">
        <v>977</v>
      </c>
      <c r="F423" s="1" t="s">
        <v>5350</v>
      </c>
      <c r="G423" s="1" t="s">
        <v>6641</v>
      </c>
      <c r="H423" s="1" t="s">
        <v>5455</v>
      </c>
      <c r="I423" s="1" t="s">
        <v>5353</v>
      </c>
      <c r="J423" s="1" t="s">
        <v>6642</v>
      </c>
      <c r="L423" s="2" t="s">
        <v>6246</v>
      </c>
      <c r="N423" s="1" t="s">
        <v>5421</v>
      </c>
      <c r="O423" s="1" t="s">
        <v>5457</v>
      </c>
      <c r="P423" s="1" t="s">
        <v>6619</v>
      </c>
      <c r="R423" s="1">
        <v>2</v>
      </c>
      <c r="S423" s="1">
        <v>0</v>
      </c>
      <c r="T423" s="1">
        <v>100</v>
      </c>
      <c r="U423" s="1" t="s">
        <v>6643</v>
      </c>
      <c r="V423" s="1" t="s">
        <v>6642</v>
      </c>
      <c r="X423" s="1" t="s">
        <v>5411</v>
      </c>
      <c r="Y423" s="2" t="s">
        <v>249</v>
      </c>
      <c r="Z423" s="1" t="s">
        <v>5357</v>
      </c>
      <c r="AA423" s="1" t="s">
        <v>5412</v>
      </c>
      <c r="AB423" s="1" t="s">
        <v>296</v>
      </c>
      <c r="AC423" s="2" t="s">
        <v>296</v>
      </c>
      <c r="AE423" s="1">
        <v>2</v>
      </c>
    </row>
    <row r="424" spans="1:31">
      <c r="A424" s="1">
        <v>66728</v>
      </c>
      <c r="B424" s="1" t="s">
        <v>5348</v>
      </c>
      <c r="C424" s="1" t="s">
        <v>5349</v>
      </c>
      <c r="E424" s="1" t="s">
        <v>977</v>
      </c>
      <c r="F424" s="1" t="s">
        <v>5350</v>
      </c>
      <c r="G424" s="1" t="s">
        <v>6644</v>
      </c>
      <c r="H424" s="1" t="s">
        <v>5455</v>
      </c>
      <c r="I424" s="1" t="s">
        <v>5353</v>
      </c>
      <c r="J424" s="1" t="s">
        <v>6645</v>
      </c>
      <c r="L424" s="2" t="s">
        <v>6246</v>
      </c>
      <c r="N424" s="1" t="s">
        <v>5452</v>
      </c>
      <c r="O424" s="1" t="s">
        <v>5457</v>
      </c>
      <c r="P424" s="1" t="s">
        <v>6619</v>
      </c>
      <c r="R424" s="1">
        <v>4</v>
      </c>
      <c r="S424" s="1">
        <v>0</v>
      </c>
      <c r="T424" s="1">
        <v>100</v>
      </c>
      <c r="U424" s="1" t="s">
        <v>6646</v>
      </c>
      <c r="V424" s="1" t="s">
        <v>6645</v>
      </c>
      <c r="X424" s="1" t="s">
        <v>5411</v>
      </c>
      <c r="Y424" s="2" t="s">
        <v>249</v>
      </c>
      <c r="Z424" s="1" t="s">
        <v>5357</v>
      </c>
      <c r="AA424" s="1" t="s">
        <v>5412</v>
      </c>
      <c r="AB424" s="1" t="s">
        <v>296</v>
      </c>
      <c r="AC424" s="2" t="s">
        <v>296</v>
      </c>
      <c r="AE424" s="1">
        <v>4</v>
      </c>
    </row>
    <row r="425" spans="1:31">
      <c r="A425" s="1">
        <v>66683</v>
      </c>
      <c r="B425" s="1" t="s">
        <v>5348</v>
      </c>
      <c r="C425" s="1" t="s">
        <v>5349</v>
      </c>
      <c r="E425" s="1" t="s">
        <v>977</v>
      </c>
      <c r="F425" s="1" t="s">
        <v>5350</v>
      </c>
      <c r="G425" s="1" t="s">
        <v>6647</v>
      </c>
      <c r="H425" s="1" t="s">
        <v>5455</v>
      </c>
      <c r="I425" s="1" t="s">
        <v>5353</v>
      </c>
      <c r="J425" s="1" t="s">
        <v>6648</v>
      </c>
      <c r="L425" s="2" t="s">
        <v>6246</v>
      </c>
      <c r="M425" s="1" t="s">
        <v>5452</v>
      </c>
      <c r="N425" s="1" t="s">
        <v>5452</v>
      </c>
      <c r="O425" s="1" t="s">
        <v>5617</v>
      </c>
      <c r="P425" s="1" t="s">
        <v>6649</v>
      </c>
      <c r="R425" s="1">
        <v>2</v>
      </c>
      <c r="S425" s="1">
        <v>0</v>
      </c>
      <c r="T425" s="1">
        <v>100</v>
      </c>
      <c r="U425" s="1" t="s">
        <v>6650</v>
      </c>
      <c r="V425" s="1" t="s">
        <v>6651</v>
      </c>
      <c r="X425" s="1" t="s">
        <v>5411</v>
      </c>
      <c r="Y425" s="2" t="s">
        <v>249</v>
      </c>
      <c r="Z425" s="1" t="s">
        <v>5357</v>
      </c>
      <c r="AA425" s="1" t="s">
        <v>5412</v>
      </c>
      <c r="AB425" s="1" t="s">
        <v>296</v>
      </c>
      <c r="AC425" s="2" t="s">
        <v>388</v>
      </c>
      <c r="AE425" s="1">
        <v>2</v>
      </c>
    </row>
    <row r="426" spans="1:31">
      <c r="A426" s="1">
        <v>66677</v>
      </c>
      <c r="B426" s="1" t="s">
        <v>5348</v>
      </c>
      <c r="C426" s="1" t="s">
        <v>5349</v>
      </c>
      <c r="E426" s="1" t="s">
        <v>977</v>
      </c>
      <c r="F426" s="1" t="s">
        <v>5350</v>
      </c>
      <c r="G426" s="1" t="s">
        <v>6652</v>
      </c>
      <c r="H426" s="1" t="s">
        <v>5455</v>
      </c>
      <c r="I426" s="1" t="s">
        <v>5353</v>
      </c>
      <c r="J426" s="1" t="s">
        <v>6628</v>
      </c>
      <c r="L426" s="2" t="s">
        <v>6246</v>
      </c>
      <c r="N426" s="1" t="s">
        <v>5421</v>
      </c>
      <c r="O426" s="1" t="s">
        <v>5475</v>
      </c>
      <c r="P426" s="1" t="s">
        <v>6649</v>
      </c>
      <c r="R426" s="1">
        <v>2</v>
      </c>
      <c r="S426" s="1">
        <v>0</v>
      </c>
      <c r="T426" s="1">
        <v>100</v>
      </c>
      <c r="U426" s="1" t="s">
        <v>6653</v>
      </c>
      <c r="V426" s="1" t="s">
        <v>6628</v>
      </c>
      <c r="X426" s="1" t="s">
        <v>5436</v>
      </c>
      <c r="Y426" s="2" t="s">
        <v>249</v>
      </c>
      <c r="Z426" s="1" t="s">
        <v>5357</v>
      </c>
      <c r="AA426" s="1" t="s">
        <v>5412</v>
      </c>
      <c r="AB426" s="1" t="s">
        <v>296</v>
      </c>
      <c r="AC426" s="2" t="s">
        <v>388</v>
      </c>
      <c r="AE426" s="1">
        <v>2</v>
      </c>
    </row>
    <row r="427" spans="1:31">
      <c r="A427" s="1">
        <v>66675</v>
      </c>
      <c r="B427" s="1" t="s">
        <v>5348</v>
      </c>
      <c r="C427" s="1" t="s">
        <v>5349</v>
      </c>
      <c r="E427" s="1" t="s">
        <v>977</v>
      </c>
      <c r="F427" s="1" t="s">
        <v>5350</v>
      </c>
      <c r="G427" s="1" t="s">
        <v>6654</v>
      </c>
      <c r="H427" s="1" t="s">
        <v>5455</v>
      </c>
      <c r="I427" s="1" t="s">
        <v>5441</v>
      </c>
      <c r="J427" s="1" t="s">
        <v>6655</v>
      </c>
      <c r="L427" s="2" t="s">
        <v>6246</v>
      </c>
      <c r="M427" s="1" t="s">
        <v>5842</v>
      </c>
      <c r="O427" s="1" t="s">
        <v>5475</v>
      </c>
      <c r="P427" s="1" t="s">
        <v>6649</v>
      </c>
      <c r="S427" s="1">
        <v>0</v>
      </c>
      <c r="T427" s="1">
        <v>100</v>
      </c>
      <c r="U427" s="1" t="s">
        <v>6656</v>
      </c>
      <c r="V427" s="1" t="s">
        <v>6655</v>
      </c>
      <c r="X427" s="1" t="s">
        <v>5411</v>
      </c>
      <c r="Y427" s="2" t="s">
        <v>249</v>
      </c>
      <c r="Z427" s="1" t="s">
        <v>5357</v>
      </c>
      <c r="AA427" s="1" t="s">
        <v>5412</v>
      </c>
      <c r="AB427" s="1" t="s">
        <v>1544</v>
      </c>
      <c r="AC427" s="2" t="s">
        <v>388</v>
      </c>
      <c r="AD427" s="1" t="s">
        <v>5684</v>
      </c>
      <c r="AE427" s="1">
        <v>1</v>
      </c>
    </row>
    <row r="428" spans="1:31">
      <c r="A428" s="1">
        <v>66669</v>
      </c>
      <c r="B428" s="1" t="s">
        <v>5348</v>
      </c>
      <c r="C428" s="1" t="s">
        <v>5349</v>
      </c>
      <c r="E428" s="1" t="s">
        <v>977</v>
      </c>
      <c r="F428" s="1" t="s">
        <v>5350</v>
      </c>
      <c r="G428" s="1" t="s">
        <v>6657</v>
      </c>
      <c r="H428" s="1" t="s">
        <v>5455</v>
      </c>
      <c r="I428" s="1" t="s">
        <v>5353</v>
      </c>
      <c r="J428" s="1" t="s">
        <v>6648</v>
      </c>
      <c r="L428" s="2" t="s">
        <v>6246</v>
      </c>
      <c r="M428" s="1" t="s">
        <v>5421</v>
      </c>
      <c r="N428" s="1" t="s">
        <v>5421</v>
      </c>
      <c r="O428" s="1" t="s">
        <v>5617</v>
      </c>
      <c r="P428" s="1" t="s">
        <v>6649</v>
      </c>
      <c r="R428" s="1">
        <v>3</v>
      </c>
      <c r="S428" s="1">
        <v>0</v>
      </c>
      <c r="T428" s="1">
        <v>100</v>
      </c>
      <c r="U428" s="1" t="s">
        <v>6658</v>
      </c>
      <c r="V428" s="1" t="s">
        <v>6659</v>
      </c>
      <c r="X428" s="1" t="s">
        <v>5436</v>
      </c>
      <c r="Y428" s="2" t="s">
        <v>249</v>
      </c>
      <c r="Z428" s="1" t="s">
        <v>5357</v>
      </c>
      <c r="AA428" s="1" t="s">
        <v>5412</v>
      </c>
      <c r="AB428" s="1" t="s">
        <v>296</v>
      </c>
      <c r="AC428" s="2" t="s">
        <v>388</v>
      </c>
      <c r="AE428" s="1">
        <v>3</v>
      </c>
    </row>
    <row r="429" spans="1:31">
      <c r="A429" s="1">
        <v>66661</v>
      </c>
      <c r="B429" s="1" t="s">
        <v>5348</v>
      </c>
      <c r="C429" s="1" t="s">
        <v>5349</v>
      </c>
      <c r="E429" s="1" t="s">
        <v>977</v>
      </c>
      <c r="F429" s="1" t="s">
        <v>5350</v>
      </c>
      <c r="G429" s="1" t="s">
        <v>6660</v>
      </c>
      <c r="H429" s="1" t="s">
        <v>5455</v>
      </c>
      <c r="I429" s="1" t="s">
        <v>6661</v>
      </c>
      <c r="J429" s="1" t="s">
        <v>6662</v>
      </c>
      <c r="L429" s="2" t="s">
        <v>6246</v>
      </c>
      <c r="M429" s="1" t="s">
        <v>5407</v>
      </c>
      <c r="O429" s="1" t="s">
        <v>5355</v>
      </c>
      <c r="P429" s="1" t="s">
        <v>6649</v>
      </c>
      <c r="S429" s="1">
        <v>0</v>
      </c>
      <c r="T429" s="1">
        <v>0</v>
      </c>
      <c r="U429" s="1" t="s">
        <v>6663</v>
      </c>
      <c r="V429" s="1" t="s">
        <v>6662</v>
      </c>
      <c r="X429" s="1" t="s">
        <v>5411</v>
      </c>
      <c r="Y429" s="2" t="s">
        <v>602</v>
      </c>
      <c r="Z429" s="1" t="s">
        <v>5357</v>
      </c>
      <c r="AA429" s="1" t="s">
        <v>5412</v>
      </c>
      <c r="AB429" s="1" t="s">
        <v>1544</v>
      </c>
      <c r="AC429" s="2" t="s">
        <v>248</v>
      </c>
      <c r="AE429" s="1">
        <v>4</v>
      </c>
    </row>
    <row r="430" spans="1:31">
      <c r="A430" s="1">
        <v>66660</v>
      </c>
      <c r="B430" s="1" t="s">
        <v>5348</v>
      </c>
      <c r="C430" s="1" t="s">
        <v>5349</v>
      </c>
      <c r="E430" s="1" t="s">
        <v>977</v>
      </c>
      <c r="F430" s="1" t="s">
        <v>5350</v>
      </c>
      <c r="G430" s="1" t="s">
        <v>6664</v>
      </c>
      <c r="H430" s="1" t="s">
        <v>5450</v>
      </c>
      <c r="I430" s="1" t="s">
        <v>5948</v>
      </c>
      <c r="J430" s="1" t="s">
        <v>6665</v>
      </c>
      <c r="L430" s="2" t="s">
        <v>6246</v>
      </c>
      <c r="M430" s="1" t="s">
        <v>5842</v>
      </c>
      <c r="O430" s="1" t="s">
        <v>5842</v>
      </c>
      <c r="P430" s="1" t="s">
        <v>6649</v>
      </c>
      <c r="S430" s="1">
        <v>0</v>
      </c>
      <c r="T430" s="1">
        <v>0</v>
      </c>
      <c r="U430" s="1" t="s">
        <v>6666</v>
      </c>
      <c r="V430" s="1" t="s">
        <v>6665</v>
      </c>
      <c r="X430" s="1" t="s">
        <v>5411</v>
      </c>
      <c r="Y430" s="2" t="s">
        <v>249</v>
      </c>
      <c r="Z430" s="1" t="s">
        <v>5357</v>
      </c>
      <c r="AA430" s="1" t="s">
        <v>5412</v>
      </c>
      <c r="AB430" s="1" t="s">
        <v>1544</v>
      </c>
      <c r="AC430" s="2" t="s">
        <v>4912</v>
      </c>
      <c r="AD430" s="1" t="s">
        <v>5416</v>
      </c>
      <c r="AE430" s="1">
        <v>1</v>
      </c>
    </row>
    <row r="431" spans="1:31">
      <c r="A431" s="1">
        <v>66653</v>
      </c>
      <c r="B431" s="1" t="s">
        <v>5348</v>
      </c>
      <c r="C431" s="1" t="s">
        <v>5349</v>
      </c>
      <c r="E431" s="1" t="s">
        <v>977</v>
      </c>
      <c r="F431" s="1" t="s">
        <v>5350</v>
      </c>
      <c r="G431" s="1" t="s">
        <v>6667</v>
      </c>
      <c r="H431" s="1" t="s">
        <v>5455</v>
      </c>
      <c r="I431" s="1" t="s">
        <v>5359</v>
      </c>
      <c r="J431" s="1" t="s">
        <v>6668</v>
      </c>
      <c r="L431" s="2" t="s">
        <v>6246</v>
      </c>
      <c r="M431" s="1" t="s">
        <v>5842</v>
      </c>
      <c r="N431" s="1" t="s">
        <v>5842</v>
      </c>
      <c r="O431" s="1" t="s">
        <v>5842</v>
      </c>
      <c r="P431" s="1" t="s">
        <v>6649</v>
      </c>
      <c r="Q431" s="1" t="s">
        <v>6619</v>
      </c>
      <c r="S431" s="1">
        <v>0</v>
      </c>
      <c r="T431" s="1">
        <v>0</v>
      </c>
      <c r="U431" s="1" t="s">
        <v>6669</v>
      </c>
      <c r="V431" s="1" t="s">
        <v>6668</v>
      </c>
      <c r="X431" s="1" t="s">
        <v>5411</v>
      </c>
      <c r="Y431" s="2" t="s">
        <v>249</v>
      </c>
      <c r="Z431" s="1" t="s">
        <v>5357</v>
      </c>
      <c r="AA431" s="1" t="s">
        <v>5412</v>
      </c>
      <c r="AB431" s="1" t="s">
        <v>1544</v>
      </c>
      <c r="AC431" s="2" t="s">
        <v>5444</v>
      </c>
      <c r="AE431" s="1">
        <v>1</v>
      </c>
    </row>
    <row r="432" spans="1:29">
      <c r="A432" s="1">
        <v>66649</v>
      </c>
      <c r="B432" s="1" t="s">
        <v>5348</v>
      </c>
      <c r="C432" s="1" t="s">
        <v>5349</v>
      </c>
      <c r="E432" s="1" t="s">
        <v>972</v>
      </c>
      <c r="F432" s="1" t="s">
        <v>5350</v>
      </c>
      <c r="G432" s="1" t="s">
        <v>6670</v>
      </c>
      <c r="H432" s="1" t="s">
        <v>5455</v>
      </c>
      <c r="I432" s="1" t="s">
        <v>5359</v>
      </c>
      <c r="J432" s="1" t="s">
        <v>6671</v>
      </c>
      <c r="L432" s="2" t="s">
        <v>6246</v>
      </c>
      <c r="P432" s="1" t="s">
        <v>6649</v>
      </c>
      <c r="S432" s="1">
        <v>0</v>
      </c>
      <c r="T432" s="1">
        <v>0</v>
      </c>
      <c r="U432" s="1" t="s">
        <v>6672</v>
      </c>
      <c r="V432" s="1" t="s">
        <v>6671</v>
      </c>
      <c r="Y432" s="2" t="s">
        <v>297</v>
      </c>
      <c r="Z432" s="1" t="s">
        <v>5357</v>
      </c>
      <c r="AB432" s="1" t="s">
        <v>1544</v>
      </c>
      <c r="AC432" s="2" t="s">
        <v>5535</v>
      </c>
    </row>
    <row r="433" spans="1:31">
      <c r="A433" s="1">
        <v>66644</v>
      </c>
      <c r="B433" s="1" t="s">
        <v>5348</v>
      </c>
      <c r="C433" s="1" t="s">
        <v>5349</v>
      </c>
      <c r="E433" s="1" t="s">
        <v>977</v>
      </c>
      <c r="F433" s="1" t="s">
        <v>5350</v>
      </c>
      <c r="G433" s="1" t="s">
        <v>6673</v>
      </c>
      <c r="H433" s="1" t="s">
        <v>5455</v>
      </c>
      <c r="I433" s="1" t="s">
        <v>5359</v>
      </c>
      <c r="J433" s="1" t="s">
        <v>6674</v>
      </c>
      <c r="L433" s="2" t="s">
        <v>6246</v>
      </c>
      <c r="M433" s="1" t="s">
        <v>5842</v>
      </c>
      <c r="N433" s="1" t="s">
        <v>5842</v>
      </c>
      <c r="O433" s="1" t="s">
        <v>5842</v>
      </c>
      <c r="P433" s="1" t="s">
        <v>6649</v>
      </c>
      <c r="Q433" s="1" t="s">
        <v>6619</v>
      </c>
      <c r="S433" s="1">
        <v>0</v>
      </c>
      <c r="T433" s="1">
        <v>0</v>
      </c>
      <c r="U433" s="1" t="s">
        <v>6675</v>
      </c>
      <c r="V433" s="1" t="s">
        <v>6674</v>
      </c>
      <c r="X433" s="1" t="s">
        <v>5411</v>
      </c>
      <c r="Y433" s="2" t="s">
        <v>249</v>
      </c>
      <c r="Z433" s="1" t="s">
        <v>5357</v>
      </c>
      <c r="AA433" s="1" t="s">
        <v>5412</v>
      </c>
      <c r="AB433" s="1" t="s">
        <v>1544</v>
      </c>
      <c r="AC433" s="2" t="s">
        <v>1416</v>
      </c>
      <c r="AE433" s="1">
        <v>1</v>
      </c>
    </row>
    <row r="434" spans="1:31">
      <c r="A434" s="1">
        <v>66643</v>
      </c>
      <c r="B434" s="1" t="s">
        <v>5348</v>
      </c>
      <c r="C434" s="1" t="s">
        <v>5349</v>
      </c>
      <c r="E434" s="1" t="s">
        <v>977</v>
      </c>
      <c r="F434" s="1" t="s">
        <v>5350</v>
      </c>
      <c r="G434" s="1" t="s">
        <v>6676</v>
      </c>
      <c r="H434" s="1" t="s">
        <v>5455</v>
      </c>
      <c r="I434" s="1" t="s">
        <v>5359</v>
      </c>
      <c r="J434" s="1" t="s">
        <v>6674</v>
      </c>
      <c r="L434" s="2" t="s">
        <v>6246</v>
      </c>
      <c r="M434" s="1" t="s">
        <v>5842</v>
      </c>
      <c r="N434" s="1" t="s">
        <v>5842</v>
      </c>
      <c r="O434" s="1" t="s">
        <v>5842</v>
      </c>
      <c r="P434" s="1" t="s">
        <v>6649</v>
      </c>
      <c r="Q434" s="1" t="s">
        <v>6619</v>
      </c>
      <c r="S434" s="1">
        <v>0</v>
      </c>
      <c r="T434" s="1">
        <v>0</v>
      </c>
      <c r="U434" s="1" t="s">
        <v>6677</v>
      </c>
      <c r="V434" s="1" t="s">
        <v>6674</v>
      </c>
      <c r="X434" s="1" t="s">
        <v>5411</v>
      </c>
      <c r="Y434" s="2" t="s">
        <v>249</v>
      </c>
      <c r="Z434" s="1" t="s">
        <v>5357</v>
      </c>
      <c r="AA434" s="1" t="s">
        <v>5412</v>
      </c>
      <c r="AB434" s="1" t="s">
        <v>1544</v>
      </c>
      <c r="AC434" s="2" t="s">
        <v>1416</v>
      </c>
      <c r="AE434" s="1">
        <v>1</v>
      </c>
    </row>
    <row r="435" spans="1:31">
      <c r="A435" s="1">
        <v>66640</v>
      </c>
      <c r="B435" s="1" t="s">
        <v>5348</v>
      </c>
      <c r="C435" s="1" t="s">
        <v>5349</v>
      </c>
      <c r="E435" s="1" t="s">
        <v>977</v>
      </c>
      <c r="F435" s="1" t="s">
        <v>5350</v>
      </c>
      <c r="G435" s="1" t="s">
        <v>6678</v>
      </c>
      <c r="H435" s="1" t="s">
        <v>5455</v>
      </c>
      <c r="I435" s="1" t="s">
        <v>5359</v>
      </c>
      <c r="J435" s="1" t="s">
        <v>6679</v>
      </c>
      <c r="L435" s="2" t="s">
        <v>6246</v>
      </c>
      <c r="M435" s="1" t="s">
        <v>5842</v>
      </c>
      <c r="N435" s="1" t="s">
        <v>5842</v>
      </c>
      <c r="O435" s="1" t="s">
        <v>5475</v>
      </c>
      <c r="P435" s="1" t="s">
        <v>6649</v>
      </c>
      <c r="Q435" s="1" t="s">
        <v>6619</v>
      </c>
      <c r="S435" s="1">
        <v>0</v>
      </c>
      <c r="T435" s="1">
        <v>0</v>
      </c>
      <c r="U435" s="1" t="s">
        <v>6680</v>
      </c>
      <c r="V435" s="1" t="s">
        <v>6679</v>
      </c>
      <c r="X435" s="1" t="s">
        <v>5411</v>
      </c>
      <c r="Y435" s="2" t="s">
        <v>249</v>
      </c>
      <c r="Z435" s="1" t="s">
        <v>5357</v>
      </c>
      <c r="AA435" s="1" t="s">
        <v>5412</v>
      </c>
      <c r="AB435" s="1" t="s">
        <v>1544</v>
      </c>
      <c r="AC435" s="2" t="s">
        <v>1416</v>
      </c>
      <c r="AE435" s="1">
        <v>1</v>
      </c>
    </row>
    <row r="436" spans="1:31">
      <c r="A436" s="1">
        <v>66639</v>
      </c>
      <c r="B436" s="1" t="s">
        <v>5348</v>
      </c>
      <c r="C436" s="1" t="s">
        <v>5349</v>
      </c>
      <c r="E436" s="1" t="s">
        <v>977</v>
      </c>
      <c r="F436" s="1" t="s">
        <v>5350</v>
      </c>
      <c r="G436" s="1" t="s">
        <v>6681</v>
      </c>
      <c r="H436" s="1" t="s">
        <v>5455</v>
      </c>
      <c r="I436" s="1" t="s">
        <v>5353</v>
      </c>
      <c r="J436" s="1" t="s">
        <v>6682</v>
      </c>
      <c r="L436" s="2" t="s">
        <v>6246</v>
      </c>
      <c r="N436" s="1" t="s">
        <v>5421</v>
      </c>
      <c r="O436" s="1" t="s">
        <v>5420</v>
      </c>
      <c r="P436" s="1" t="s">
        <v>6649</v>
      </c>
      <c r="R436" s="1">
        <v>2</v>
      </c>
      <c r="S436" s="1">
        <v>0</v>
      </c>
      <c r="T436" s="1">
        <v>100</v>
      </c>
      <c r="U436" s="1" t="s">
        <v>6683</v>
      </c>
      <c r="V436" s="1" t="s">
        <v>6682</v>
      </c>
      <c r="X436" s="1" t="s">
        <v>5411</v>
      </c>
      <c r="Y436" s="2" t="s">
        <v>249</v>
      </c>
      <c r="Z436" s="1" t="s">
        <v>5357</v>
      </c>
      <c r="AA436" s="1" t="s">
        <v>5412</v>
      </c>
      <c r="AB436" s="1" t="s">
        <v>296</v>
      </c>
      <c r="AC436" s="2" t="s">
        <v>1416</v>
      </c>
      <c r="AE436" s="1">
        <v>2</v>
      </c>
    </row>
    <row r="437" spans="1:31">
      <c r="A437" s="1">
        <v>66637</v>
      </c>
      <c r="B437" s="1" t="s">
        <v>5348</v>
      </c>
      <c r="C437" s="1" t="s">
        <v>5349</v>
      </c>
      <c r="E437" s="1" t="s">
        <v>977</v>
      </c>
      <c r="F437" s="1" t="s">
        <v>5350</v>
      </c>
      <c r="G437" s="1" t="s">
        <v>6684</v>
      </c>
      <c r="H437" s="1" t="s">
        <v>5455</v>
      </c>
      <c r="I437" s="1" t="s">
        <v>5359</v>
      </c>
      <c r="J437" s="1" t="s">
        <v>6685</v>
      </c>
      <c r="L437" s="2" t="s">
        <v>6246</v>
      </c>
      <c r="M437" s="1" t="s">
        <v>5842</v>
      </c>
      <c r="N437" s="1" t="s">
        <v>5842</v>
      </c>
      <c r="O437" s="1" t="s">
        <v>5842</v>
      </c>
      <c r="P437" s="1" t="s">
        <v>6649</v>
      </c>
      <c r="Q437" s="1" t="s">
        <v>6619</v>
      </c>
      <c r="S437" s="1">
        <v>0</v>
      </c>
      <c r="T437" s="1">
        <v>0</v>
      </c>
      <c r="U437" s="1" t="s">
        <v>6686</v>
      </c>
      <c r="V437" s="1" t="s">
        <v>6685</v>
      </c>
      <c r="X437" s="1" t="s">
        <v>5411</v>
      </c>
      <c r="Y437" s="2" t="s">
        <v>249</v>
      </c>
      <c r="Z437" s="1" t="s">
        <v>5357</v>
      </c>
      <c r="AA437" s="1" t="s">
        <v>5412</v>
      </c>
      <c r="AB437" s="1" t="s">
        <v>1544</v>
      </c>
      <c r="AC437" s="2" t="s">
        <v>1416</v>
      </c>
      <c r="AE437" s="1">
        <v>1</v>
      </c>
    </row>
    <row r="438" spans="1:31">
      <c r="A438" s="1">
        <v>66636</v>
      </c>
      <c r="B438" s="1" t="s">
        <v>5348</v>
      </c>
      <c r="C438" s="1" t="s">
        <v>5349</v>
      </c>
      <c r="E438" s="1" t="s">
        <v>977</v>
      </c>
      <c r="F438" s="1" t="s">
        <v>5350</v>
      </c>
      <c r="G438" s="1" t="s">
        <v>6687</v>
      </c>
      <c r="H438" s="1" t="s">
        <v>5455</v>
      </c>
      <c r="I438" s="1" t="s">
        <v>5359</v>
      </c>
      <c r="J438" s="1" t="s">
        <v>6685</v>
      </c>
      <c r="L438" s="2" t="s">
        <v>6246</v>
      </c>
      <c r="M438" s="1" t="s">
        <v>5842</v>
      </c>
      <c r="N438" s="1" t="s">
        <v>5842</v>
      </c>
      <c r="O438" s="1" t="s">
        <v>5842</v>
      </c>
      <c r="P438" s="1" t="s">
        <v>6649</v>
      </c>
      <c r="Q438" s="1" t="s">
        <v>6619</v>
      </c>
      <c r="S438" s="1">
        <v>0</v>
      </c>
      <c r="T438" s="1">
        <v>0</v>
      </c>
      <c r="U438" s="1" t="s">
        <v>6688</v>
      </c>
      <c r="V438" s="1" t="s">
        <v>6685</v>
      </c>
      <c r="X438" s="1" t="s">
        <v>5411</v>
      </c>
      <c r="Y438" s="2" t="s">
        <v>249</v>
      </c>
      <c r="Z438" s="1" t="s">
        <v>5357</v>
      </c>
      <c r="AA438" s="1" t="s">
        <v>5412</v>
      </c>
      <c r="AB438" s="1" t="s">
        <v>1544</v>
      </c>
      <c r="AC438" s="2" t="s">
        <v>1416</v>
      </c>
      <c r="AE438" s="1">
        <v>1</v>
      </c>
    </row>
    <row r="439" spans="1:31">
      <c r="A439" s="1">
        <v>66635</v>
      </c>
      <c r="B439" s="1" t="s">
        <v>5348</v>
      </c>
      <c r="C439" s="1" t="s">
        <v>5349</v>
      </c>
      <c r="E439" s="1" t="s">
        <v>977</v>
      </c>
      <c r="F439" s="1" t="s">
        <v>5350</v>
      </c>
      <c r="G439" s="1" t="s">
        <v>6689</v>
      </c>
      <c r="H439" s="1" t="s">
        <v>5455</v>
      </c>
      <c r="I439" s="1" t="s">
        <v>5359</v>
      </c>
      <c r="J439" s="1" t="s">
        <v>6690</v>
      </c>
      <c r="L439" s="2" t="s">
        <v>6246</v>
      </c>
      <c r="M439" s="1" t="s">
        <v>5842</v>
      </c>
      <c r="N439" s="1" t="s">
        <v>5842</v>
      </c>
      <c r="O439" s="1" t="s">
        <v>5842</v>
      </c>
      <c r="P439" s="1" t="s">
        <v>6649</v>
      </c>
      <c r="Q439" s="1" t="s">
        <v>6619</v>
      </c>
      <c r="S439" s="1">
        <v>0</v>
      </c>
      <c r="T439" s="1">
        <v>0</v>
      </c>
      <c r="U439" s="1" t="s">
        <v>6691</v>
      </c>
      <c r="V439" s="1" t="s">
        <v>6690</v>
      </c>
      <c r="X439" s="1" t="s">
        <v>5411</v>
      </c>
      <c r="Y439" s="2" t="s">
        <v>249</v>
      </c>
      <c r="Z439" s="1" t="s">
        <v>5357</v>
      </c>
      <c r="AA439" s="1" t="s">
        <v>5412</v>
      </c>
      <c r="AB439" s="1" t="s">
        <v>1544</v>
      </c>
      <c r="AC439" s="2" t="s">
        <v>1416</v>
      </c>
      <c r="AE439" s="1">
        <v>1</v>
      </c>
    </row>
    <row r="440" spans="1:31">
      <c r="A440" s="1">
        <v>66627</v>
      </c>
      <c r="B440" s="1" t="s">
        <v>5348</v>
      </c>
      <c r="C440" s="1" t="s">
        <v>5349</v>
      </c>
      <c r="E440" s="1" t="s">
        <v>977</v>
      </c>
      <c r="F440" s="1" t="s">
        <v>5350</v>
      </c>
      <c r="G440" s="1" t="s">
        <v>6692</v>
      </c>
      <c r="H440" s="1" t="s">
        <v>5455</v>
      </c>
      <c r="I440" s="1" t="s">
        <v>5359</v>
      </c>
      <c r="J440" s="1" t="s">
        <v>6693</v>
      </c>
      <c r="L440" s="2" t="s">
        <v>6246</v>
      </c>
      <c r="M440" s="1" t="s">
        <v>5842</v>
      </c>
      <c r="N440" s="1" t="s">
        <v>5842</v>
      </c>
      <c r="O440" s="1" t="s">
        <v>5842</v>
      </c>
      <c r="P440" s="1" t="s">
        <v>6649</v>
      </c>
      <c r="Q440" s="1" t="s">
        <v>6619</v>
      </c>
      <c r="S440" s="1">
        <v>0</v>
      </c>
      <c r="T440" s="1">
        <v>0</v>
      </c>
      <c r="U440" s="1" t="s">
        <v>6694</v>
      </c>
      <c r="V440" s="1" t="s">
        <v>6693</v>
      </c>
      <c r="X440" s="1" t="s">
        <v>5411</v>
      </c>
      <c r="Y440" s="2" t="s">
        <v>249</v>
      </c>
      <c r="Z440" s="1" t="s">
        <v>5357</v>
      </c>
      <c r="AA440" s="1" t="s">
        <v>5412</v>
      </c>
      <c r="AB440" s="1" t="s">
        <v>1544</v>
      </c>
      <c r="AC440" s="2" t="s">
        <v>1416</v>
      </c>
      <c r="AE440" s="1">
        <v>1</v>
      </c>
    </row>
    <row r="441" spans="1:31">
      <c r="A441" s="1">
        <v>66623</v>
      </c>
      <c r="B441" s="1" t="s">
        <v>5348</v>
      </c>
      <c r="C441" s="1" t="s">
        <v>5349</v>
      </c>
      <c r="E441" s="1" t="s">
        <v>977</v>
      </c>
      <c r="F441" s="1" t="s">
        <v>5350</v>
      </c>
      <c r="G441" s="1" t="s">
        <v>6695</v>
      </c>
      <c r="H441" s="1" t="s">
        <v>5455</v>
      </c>
      <c r="I441" s="1" t="s">
        <v>5359</v>
      </c>
      <c r="J441" s="1" t="s">
        <v>6696</v>
      </c>
      <c r="L441" s="2" t="s">
        <v>6246</v>
      </c>
      <c r="M441" s="1" t="s">
        <v>5842</v>
      </c>
      <c r="N441" s="1" t="s">
        <v>5842</v>
      </c>
      <c r="O441" s="1" t="s">
        <v>5842</v>
      </c>
      <c r="P441" s="1" t="s">
        <v>6649</v>
      </c>
      <c r="Q441" s="1" t="s">
        <v>6619</v>
      </c>
      <c r="S441" s="1">
        <v>0</v>
      </c>
      <c r="T441" s="1">
        <v>0</v>
      </c>
      <c r="U441" s="1" t="s">
        <v>6697</v>
      </c>
      <c r="V441" s="1" t="s">
        <v>6696</v>
      </c>
      <c r="X441" s="1" t="s">
        <v>5411</v>
      </c>
      <c r="Y441" s="2" t="s">
        <v>249</v>
      </c>
      <c r="Z441" s="1" t="s">
        <v>5357</v>
      </c>
      <c r="AA441" s="1" t="s">
        <v>5412</v>
      </c>
      <c r="AB441" s="1" t="s">
        <v>1544</v>
      </c>
      <c r="AC441" s="2" t="s">
        <v>1416</v>
      </c>
      <c r="AE441" s="1">
        <v>1</v>
      </c>
    </row>
    <row r="442" spans="1:31">
      <c r="A442" s="1">
        <v>66619</v>
      </c>
      <c r="B442" s="1" t="s">
        <v>5348</v>
      </c>
      <c r="C442" s="1" t="s">
        <v>5349</v>
      </c>
      <c r="E442" s="1" t="s">
        <v>977</v>
      </c>
      <c r="F442" s="1" t="s">
        <v>5350</v>
      </c>
      <c r="G442" s="1" t="s">
        <v>6698</v>
      </c>
      <c r="H442" s="1" t="s">
        <v>5455</v>
      </c>
      <c r="I442" s="1" t="s">
        <v>5359</v>
      </c>
      <c r="J442" s="1" t="s">
        <v>6696</v>
      </c>
      <c r="L442" s="2" t="s">
        <v>6246</v>
      </c>
      <c r="M442" s="1" t="s">
        <v>5842</v>
      </c>
      <c r="N442" s="1" t="s">
        <v>5842</v>
      </c>
      <c r="O442" s="1" t="s">
        <v>5842</v>
      </c>
      <c r="P442" s="1" t="s">
        <v>6649</v>
      </c>
      <c r="Q442" s="1" t="s">
        <v>6619</v>
      </c>
      <c r="S442" s="1">
        <v>0</v>
      </c>
      <c r="T442" s="1">
        <v>0</v>
      </c>
      <c r="U442" s="1" t="s">
        <v>6699</v>
      </c>
      <c r="V442" s="1" t="s">
        <v>6696</v>
      </c>
      <c r="X442" s="1" t="s">
        <v>5411</v>
      </c>
      <c r="Y442" s="2" t="s">
        <v>249</v>
      </c>
      <c r="Z442" s="1" t="s">
        <v>5357</v>
      </c>
      <c r="AA442" s="1" t="s">
        <v>5412</v>
      </c>
      <c r="AB442" s="1" t="s">
        <v>1544</v>
      </c>
      <c r="AC442" s="2" t="s">
        <v>1416</v>
      </c>
      <c r="AE442" s="1">
        <v>1</v>
      </c>
    </row>
    <row r="443" spans="1:31">
      <c r="A443" s="1">
        <v>66618</v>
      </c>
      <c r="B443" s="1" t="s">
        <v>5348</v>
      </c>
      <c r="C443" s="1" t="s">
        <v>5349</v>
      </c>
      <c r="E443" s="1" t="s">
        <v>977</v>
      </c>
      <c r="F443" s="1" t="s">
        <v>5350</v>
      </c>
      <c r="G443" s="1" t="s">
        <v>6700</v>
      </c>
      <c r="H443" s="1" t="s">
        <v>5455</v>
      </c>
      <c r="I443" s="1" t="s">
        <v>5359</v>
      </c>
      <c r="J443" s="1" t="s">
        <v>6701</v>
      </c>
      <c r="L443" s="2" t="s">
        <v>6246</v>
      </c>
      <c r="M443" s="1" t="s">
        <v>5842</v>
      </c>
      <c r="N443" s="1" t="s">
        <v>5842</v>
      </c>
      <c r="O443" s="1" t="s">
        <v>5842</v>
      </c>
      <c r="P443" s="1" t="s">
        <v>6649</v>
      </c>
      <c r="Q443" s="1" t="s">
        <v>6619</v>
      </c>
      <c r="S443" s="1">
        <v>0</v>
      </c>
      <c r="T443" s="1">
        <v>0</v>
      </c>
      <c r="U443" s="1" t="s">
        <v>6702</v>
      </c>
      <c r="V443" s="1" t="s">
        <v>6701</v>
      </c>
      <c r="X443" s="1" t="s">
        <v>5411</v>
      </c>
      <c r="Y443" s="2" t="s">
        <v>249</v>
      </c>
      <c r="Z443" s="1" t="s">
        <v>5357</v>
      </c>
      <c r="AA443" s="1" t="s">
        <v>5412</v>
      </c>
      <c r="AB443" s="1" t="s">
        <v>1544</v>
      </c>
      <c r="AC443" s="2" t="s">
        <v>1416</v>
      </c>
      <c r="AE443" s="1">
        <v>1</v>
      </c>
    </row>
    <row r="444" spans="1:31">
      <c r="A444" s="1">
        <v>66615</v>
      </c>
      <c r="B444" s="1" t="s">
        <v>5348</v>
      </c>
      <c r="C444" s="1" t="s">
        <v>5349</v>
      </c>
      <c r="E444" s="1" t="s">
        <v>977</v>
      </c>
      <c r="F444" s="1" t="s">
        <v>5350</v>
      </c>
      <c r="G444" s="1" t="s">
        <v>6703</v>
      </c>
      <c r="H444" s="1" t="s">
        <v>5455</v>
      </c>
      <c r="I444" s="1" t="s">
        <v>5353</v>
      </c>
      <c r="J444" s="1" t="s">
        <v>6704</v>
      </c>
      <c r="L444" s="2" t="s">
        <v>6246</v>
      </c>
      <c r="N444" s="1" t="s">
        <v>5676</v>
      </c>
      <c r="O444" s="1" t="s">
        <v>5475</v>
      </c>
      <c r="P444" s="1" t="s">
        <v>6649</v>
      </c>
      <c r="R444" s="1">
        <v>2</v>
      </c>
      <c r="S444" s="1">
        <v>0</v>
      </c>
      <c r="T444" s="1">
        <v>100</v>
      </c>
      <c r="U444" s="1" t="s">
        <v>6705</v>
      </c>
      <c r="V444" s="1" t="s">
        <v>6704</v>
      </c>
      <c r="W444" s="1" t="s">
        <v>6706</v>
      </c>
      <c r="X444" s="1" t="s">
        <v>5411</v>
      </c>
      <c r="Y444" s="2" t="s">
        <v>249</v>
      </c>
      <c r="Z444" s="1" t="s">
        <v>5357</v>
      </c>
      <c r="AA444" s="1" t="s">
        <v>5412</v>
      </c>
      <c r="AB444" s="1" t="s">
        <v>296</v>
      </c>
      <c r="AC444" s="2" t="s">
        <v>1416</v>
      </c>
      <c r="AE444" s="1">
        <v>2</v>
      </c>
    </row>
    <row r="445" spans="1:31">
      <c r="A445" s="1">
        <v>66614</v>
      </c>
      <c r="B445" s="1" t="s">
        <v>5348</v>
      </c>
      <c r="C445" s="1" t="s">
        <v>5349</v>
      </c>
      <c r="E445" s="1" t="s">
        <v>977</v>
      </c>
      <c r="F445" s="1" t="s">
        <v>5350</v>
      </c>
      <c r="G445" s="1" t="s">
        <v>6707</v>
      </c>
      <c r="H445" s="1" t="s">
        <v>5455</v>
      </c>
      <c r="I445" s="1" t="s">
        <v>5359</v>
      </c>
      <c r="J445" s="1" t="s">
        <v>6708</v>
      </c>
      <c r="L445" s="2" t="s">
        <v>6246</v>
      </c>
      <c r="M445" s="1" t="s">
        <v>5842</v>
      </c>
      <c r="N445" s="1" t="s">
        <v>5842</v>
      </c>
      <c r="O445" s="1" t="s">
        <v>5475</v>
      </c>
      <c r="P445" s="1" t="s">
        <v>6649</v>
      </c>
      <c r="Q445" s="1" t="s">
        <v>6619</v>
      </c>
      <c r="S445" s="1">
        <v>0</v>
      </c>
      <c r="T445" s="1">
        <v>0</v>
      </c>
      <c r="U445" s="1" t="s">
        <v>6709</v>
      </c>
      <c r="V445" s="1" t="s">
        <v>6708</v>
      </c>
      <c r="X445" s="1" t="s">
        <v>5411</v>
      </c>
      <c r="Y445" s="2" t="s">
        <v>249</v>
      </c>
      <c r="Z445" s="1" t="s">
        <v>5357</v>
      </c>
      <c r="AA445" s="1" t="s">
        <v>5412</v>
      </c>
      <c r="AB445" s="1" t="s">
        <v>1544</v>
      </c>
      <c r="AC445" s="2" t="s">
        <v>1416</v>
      </c>
      <c r="AE445" s="1">
        <v>1</v>
      </c>
    </row>
    <row r="446" spans="1:31">
      <c r="A446" s="1">
        <v>66613</v>
      </c>
      <c r="B446" s="1" t="s">
        <v>5348</v>
      </c>
      <c r="C446" s="1" t="s">
        <v>5349</v>
      </c>
      <c r="E446" s="1" t="s">
        <v>977</v>
      </c>
      <c r="F446" s="1" t="s">
        <v>5350</v>
      </c>
      <c r="G446" s="1" t="s">
        <v>6710</v>
      </c>
      <c r="H446" s="1" t="s">
        <v>5455</v>
      </c>
      <c r="I446" s="1" t="s">
        <v>5359</v>
      </c>
      <c r="J446" s="1" t="s">
        <v>6711</v>
      </c>
      <c r="L446" s="2" t="s">
        <v>6246</v>
      </c>
      <c r="M446" s="1" t="s">
        <v>5842</v>
      </c>
      <c r="N446" s="1" t="s">
        <v>5842</v>
      </c>
      <c r="O446" s="1" t="s">
        <v>5475</v>
      </c>
      <c r="P446" s="1" t="s">
        <v>6649</v>
      </c>
      <c r="Q446" s="1" t="s">
        <v>6619</v>
      </c>
      <c r="S446" s="1">
        <v>0</v>
      </c>
      <c r="T446" s="1">
        <v>0</v>
      </c>
      <c r="U446" s="1" t="s">
        <v>6712</v>
      </c>
      <c r="V446" s="1" t="s">
        <v>6711</v>
      </c>
      <c r="X446" s="1" t="s">
        <v>5411</v>
      </c>
      <c r="Y446" s="2" t="s">
        <v>249</v>
      </c>
      <c r="Z446" s="1" t="s">
        <v>5357</v>
      </c>
      <c r="AA446" s="1" t="s">
        <v>5412</v>
      </c>
      <c r="AB446" s="1" t="s">
        <v>1544</v>
      </c>
      <c r="AC446" s="2" t="s">
        <v>1416</v>
      </c>
      <c r="AE446" s="1">
        <v>1</v>
      </c>
    </row>
    <row r="447" spans="1:31">
      <c r="A447" s="1">
        <v>66612</v>
      </c>
      <c r="B447" s="1" t="s">
        <v>5348</v>
      </c>
      <c r="C447" s="1" t="s">
        <v>5349</v>
      </c>
      <c r="E447" s="1" t="s">
        <v>977</v>
      </c>
      <c r="F447" s="1" t="s">
        <v>5350</v>
      </c>
      <c r="G447" s="1" t="s">
        <v>6713</v>
      </c>
      <c r="H447" s="1" t="s">
        <v>5455</v>
      </c>
      <c r="I447" s="1" t="s">
        <v>5359</v>
      </c>
      <c r="J447" s="1" t="s">
        <v>6714</v>
      </c>
      <c r="L447" s="2" t="s">
        <v>6246</v>
      </c>
      <c r="M447" s="1" t="s">
        <v>5842</v>
      </c>
      <c r="N447" s="1" t="s">
        <v>5842</v>
      </c>
      <c r="O447" s="1" t="s">
        <v>5842</v>
      </c>
      <c r="P447" s="1" t="s">
        <v>6649</v>
      </c>
      <c r="Q447" s="1" t="s">
        <v>6619</v>
      </c>
      <c r="S447" s="1">
        <v>0</v>
      </c>
      <c r="T447" s="1">
        <v>0</v>
      </c>
      <c r="U447" s="1" t="s">
        <v>6715</v>
      </c>
      <c r="V447" s="1" t="s">
        <v>6714</v>
      </c>
      <c r="X447" s="1" t="s">
        <v>5411</v>
      </c>
      <c r="Y447" s="2" t="s">
        <v>249</v>
      </c>
      <c r="Z447" s="1" t="s">
        <v>5357</v>
      </c>
      <c r="AA447" s="1" t="s">
        <v>5412</v>
      </c>
      <c r="AB447" s="1" t="s">
        <v>1544</v>
      </c>
      <c r="AC447" s="2" t="s">
        <v>1416</v>
      </c>
      <c r="AE447" s="1">
        <v>1</v>
      </c>
    </row>
    <row r="448" spans="1:31">
      <c r="A448" s="1">
        <v>66611</v>
      </c>
      <c r="B448" s="1" t="s">
        <v>5348</v>
      </c>
      <c r="C448" s="1" t="s">
        <v>5349</v>
      </c>
      <c r="E448" s="1" t="s">
        <v>977</v>
      </c>
      <c r="F448" s="1" t="s">
        <v>5350</v>
      </c>
      <c r="G448" s="1" t="s">
        <v>6716</v>
      </c>
      <c r="H448" s="1" t="s">
        <v>5455</v>
      </c>
      <c r="I448" s="1" t="s">
        <v>5359</v>
      </c>
      <c r="J448" s="1" t="s">
        <v>6717</v>
      </c>
      <c r="L448" s="2" t="s">
        <v>6246</v>
      </c>
      <c r="M448" s="1" t="s">
        <v>5842</v>
      </c>
      <c r="N448" s="1" t="s">
        <v>5842</v>
      </c>
      <c r="O448" s="1" t="s">
        <v>5842</v>
      </c>
      <c r="P448" s="1" t="s">
        <v>6649</v>
      </c>
      <c r="Q448" s="1" t="s">
        <v>6619</v>
      </c>
      <c r="S448" s="1">
        <v>0</v>
      </c>
      <c r="T448" s="1">
        <v>0</v>
      </c>
      <c r="U448" s="1" t="s">
        <v>6718</v>
      </c>
      <c r="V448" s="1" t="s">
        <v>6717</v>
      </c>
      <c r="X448" s="1" t="s">
        <v>5411</v>
      </c>
      <c r="Y448" s="2" t="s">
        <v>249</v>
      </c>
      <c r="Z448" s="1" t="s">
        <v>5357</v>
      </c>
      <c r="AA448" s="1" t="s">
        <v>5412</v>
      </c>
      <c r="AB448" s="1" t="s">
        <v>1544</v>
      </c>
      <c r="AC448" s="2" t="s">
        <v>1416</v>
      </c>
      <c r="AE448" s="1">
        <v>1</v>
      </c>
    </row>
    <row r="449" spans="1:31">
      <c r="A449" s="1">
        <v>65395</v>
      </c>
      <c r="B449" s="1" t="s">
        <v>5348</v>
      </c>
      <c r="C449" s="1" t="s">
        <v>5349</v>
      </c>
      <c r="E449" s="1" t="s">
        <v>977</v>
      </c>
      <c r="F449" s="1" t="s">
        <v>5350</v>
      </c>
      <c r="G449" s="1" t="s">
        <v>6719</v>
      </c>
      <c r="H449" s="1" t="s">
        <v>5450</v>
      </c>
      <c r="I449" s="1" t="s">
        <v>5353</v>
      </c>
      <c r="J449" s="1" t="s">
        <v>6720</v>
      </c>
      <c r="L449" s="2" t="s">
        <v>5842</v>
      </c>
      <c r="N449" s="1" t="s">
        <v>5421</v>
      </c>
      <c r="O449" s="1" t="s">
        <v>5475</v>
      </c>
      <c r="P449" s="1" t="s">
        <v>6721</v>
      </c>
      <c r="S449" s="1">
        <v>0</v>
      </c>
      <c r="T449" s="1">
        <v>100</v>
      </c>
      <c r="U449" s="1" t="s">
        <v>6722</v>
      </c>
      <c r="V449" s="1" t="s">
        <v>6704</v>
      </c>
      <c r="X449" s="1" t="s">
        <v>5411</v>
      </c>
      <c r="Y449" s="2" t="s">
        <v>249</v>
      </c>
      <c r="Z449" s="1" t="s">
        <v>5357</v>
      </c>
      <c r="AA449" s="1" t="s">
        <v>5412</v>
      </c>
      <c r="AB449" s="1" t="s">
        <v>296</v>
      </c>
      <c r="AC449" s="2" t="s">
        <v>296</v>
      </c>
      <c r="AE449" s="1">
        <v>3</v>
      </c>
    </row>
    <row r="450" spans="1:31">
      <c r="A450" s="1">
        <v>65361</v>
      </c>
      <c r="B450" s="1" t="s">
        <v>5348</v>
      </c>
      <c r="C450" s="1" t="s">
        <v>5349</v>
      </c>
      <c r="E450" s="1" t="s">
        <v>977</v>
      </c>
      <c r="F450" s="1" t="s">
        <v>5350</v>
      </c>
      <c r="G450" s="1" t="s">
        <v>6723</v>
      </c>
      <c r="H450" s="1" t="s">
        <v>5372</v>
      </c>
      <c r="I450" s="1" t="s">
        <v>5376</v>
      </c>
      <c r="J450" s="1" t="s">
        <v>6549</v>
      </c>
      <c r="L450" s="2" t="s">
        <v>6438</v>
      </c>
      <c r="M450" s="1" t="s">
        <v>5475</v>
      </c>
      <c r="O450" s="1" t="s">
        <v>5475</v>
      </c>
      <c r="P450" s="1" t="s">
        <v>6724</v>
      </c>
      <c r="S450" s="1">
        <v>0</v>
      </c>
      <c r="T450" s="1">
        <v>0</v>
      </c>
      <c r="U450" s="1" t="s">
        <v>6725</v>
      </c>
      <c r="V450" s="1" t="s">
        <v>6549</v>
      </c>
      <c r="X450" s="1" t="s">
        <v>5411</v>
      </c>
      <c r="Y450" s="2" t="s">
        <v>249</v>
      </c>
      <c r="Z450" s="1" t="s">
        <v>5357</v>
      </c>
      <c r="AA450" s="1" t="s">
        <v>5412</v>
      </c>
      <c r="AB450" s="1" t="s">
        <v>1544</v>
      </c>
      <c r="AC450" s="2" t="s">
        <v>4904</v>
      </c>
      <c r="AE450" s="1">
        <v>1</v>
      </c>
    </row>
    <row r="451" spans="1:31">
      <c r="A451" s="1">
        <v>65360</v>
      </c>
      <c r="B451" s="1" t="s">
        <v>5348</v>
      </c>
      <c r="C451" s="1" t="s">
        <v>5349</v>
      </c>
      <c r="E451" s="1" t="s">
        <v>977</v>
      </c>
      <c r="F451" s="1" t="s">
        <v>5350</v>
      </c>
      <c r="G451" s="1" t="s">
        <v>6726</v>
      </c>
      <c r="H451" s="1" t="s">
        <v>5372</v>
      </c>
      <c r="I451" s="1" t="s">
        <v>5353</v>
      </c>
      <c r="J451" s="1" t="s">
        <v>6727</v>
      </c>
      <c r="L451" s="2" t="s">
        <v>6438</v>
      </c>
      <c r="M451" s="1" t="s">
        <v>5421</v>
      </c>
      <c r="N451" s="1" t="s">
        <v>5421</v>
      </c>
      <c r="O451" s="1" t="s">
        <v>5457</v>
      </c>
      <c r="P451" s="1" t="s">
        <v>6724</v>
      </c>
      <c r="R451" s="1">
        <v>2</v>
      </c>
      <c r="S451" s="1">
        <v>0</v>
      </c>
      <c r="T451" s="1">
        <v>100</v>
      </c>
      <c r="U451" s="1" t="s">
        <v>6728</v>
      </c>
      <c r="V451" s="1" t="s">
        <v>6727</v>
      </c>
      <c r="X451" s="1" t="s">
        <v>5436</v>
      </c>
      <c r="Y451" s="2" t="s">
        <v>249</v>
      </c>
      <c r="Z451" s="1" t="s">
        <v>5357</v>
      </c>
      <c r="AA451" s="1" t="s">
        <v>5412</v>
      </c>
      <c r="AB451" s="1" t="s">
        <v>1544</v>
      </c>
      <c r="AC451" s="2" t="s">
        <v>4904</v>
      </c>
      <c r="AE451" s="1">
        <v>2</v>
      </c>
    </row>
    <row r="452" spans="1:31">
      <c r="A452" s="1">
        <v>65359</v>
      </c>
      <c r="B452" s="1" t="s">
        <v>5348</v>
      </c>
      <c r="C452" s="1" t="s">
        <v>5349</v>
      </c>
      <c r="E452" s="1" t="s">
        <v>977</v>
      </c>
      <c r="F452" s="1" t="s">
        <v>5350</v>
      </c>
      <c r="G452" s="1" t="s">
        <v>6729</v>
      </c>
      <c r="H452" s="1" t="s">
        <v>5372</v>
      </c>
      <c r="I452" s="1" t="s">
        <v>5353</v>
      </c>
      <c r="J452" s="1" t="s">
        <v>6730</v>
      </c>
      <c r="L452" s="2" t="s">
        <v>6438</v>
      </c>
      <c r="N452" s="1" t="s">
        <v>5529</v>
      </c>
      <c r="O452" s="1" t="s">
        <v>5529</v>
      </c>
      <c r="P452" s="1" t="s">
        <v>6724</v>
      </c>
      <c r="R452" s="1">
        <v>2</v>
      </c>
      <c r="S452" s="1">
        <v>0</v>
      </c>
      <c r="T452" s="1">
        <v>100</v>
      </c>
      <c r="U452" s="1" t="s">
        <v>6728</v>
      </c>
      <c r="V452" s="1" t="s">
        <v>6730</v>
      </c>
      <c r="X452" s="1" t="s">
        <v>5436</v>
      </c>
      <c r="Y452" s="2" t="s">
        <v>249</v>
      </c>
      <c r="Z452" s="1" t="s">
        <v>5357</v>
      </c>
      <c r="AA452" s="1" t="s">
        <v>5412</v>
      </c>
      <c r="AB452" s="1" t="s">
        <v>296</v>
      </c>
      <c r="AC452" s="2" t="s">
        <v>5535</v>
      </c>
      <c r="AE452" s="1">
        <v>2</v>
      </c>
    </row>
    <row r="453" spans="1:31">
      <c r="A453" s="1">
        <v>65358</v>
      </c>
      <c r="B453" s="1" t="s">
        <v>5348</v>
      </c>
      <c r="C453" s="1" t="s">
        <v>5349</v>
      </c>
      <c r="E453" s="1" t="s">
        <v>977</v>
      </c>
      <c r="F453" s="1" t="s">
        <v>5350</v>
      </c>
      <c r="G453" s="1" t="s">
        <v>6731</v>
      </c>
      <c r="H453" s="1" t="s">
        <v>5372</v>
      </c>
      <c r="I453" s="1" t="s">
        <v>5376</v>
      </c>
      <c r="J453" s="1" t="s">
        <v>6732</v>
      </c>
      <c r="L453" s="2" t="s">
        <v>6438</v>
      </c>
      <c r="M453" s="1" t="s">
        <v>6246</v>
      </c>
      <c r="O453" s="1" t="s">
        <v>5842</v>
      </c>
      <c r="P453" s="1" t="s">
        <v>6724</v>
      </c>
      <c r="S453" s="1">
        <v>0</v>
      </c>
      <c r="T453" s="1">
        <v>0</v>
      </c>
      <c r="U453" s="1" t="s">
        <v>6733</v>
      </c>
      <c r="V453" s="1" t="s">
        <v>6732</v>
      </c>
      <c r="X453" s="1" t="s">
        <v>5411</v>
      </c>
      <c r="Y453" s="2" t="s">
        <v>249</v>
      </c>
      <c r="Z453" s="1" t="s">
        <v>5357</v>
      </c>
      <c r="AA453" s="1" t="s">
        <v>5557</v>
      </c>
      <c r="AB453" s="1" t="s">
        <v>1544</v>
      </c>
      <c r="AC453" s="2" t="s">
        <v>4904</v>
      </c>
      <c r="AE453" s="1">
        <v>1.5</v>
      </c>
    </row>
    <row r="454" spans="1:31">
      <c r="A454" s="1">
        <v>65357</v>
      </c>
      <c r="B454" s="1" t="s">
        <v>5348</v>
      </c>
      <c r="C454" s="1" t="s">
        <v>5349</v>
      </c>
      <c r="E454" s="1" t="s">
        <v>977</v>
      </c>
      <c r="F454" s="1" t="s">
        <v>5350</v>
      </c>
      <c r="G454" s="1" t="s">
        <v>6734</v>
      </c>
      <c r="H454" s="1" t="s">
        <v>5372</v>
      </c>
      <c r="I454" s="1" t="s">
        <v>5376</v>
      </c>
      <c r="J454" s="1" t="s">
        <v>6735</v>
      </c>
      <c r="L454" s="2" t="s">
        <v>6438</v>
      </c>
      <c r="M454" s="1" t="s">
        <v>6246</v>
      </c>
      <c r="O454" s="1" t="s">
        <v>5842</v>
      </c>
      <c r="P454" s="1" t="s">
        <v>6724</v>
      </c>
      <c r="S454" s="1">
        <v>0</v>
      </c>
      <c r="T454" s="1">
        <v>0</v>
      </c>
      <c r="U454" s="1" t="s">
        <v>6736</v>
      </c>
      <c r="V454" s="1" t="s">
        <v>6735</v>
      </c>
      <c r="X454" s="1" t="s">
        <v>5411</v>
      </c>
      <c r="Y454" s="2" t="s">
        <v>249</v>
      </c>
      <c r="Z454" s="1" t="s">
        <v>5357</v>
      </c>
      <c r="AA454" s="1" t="s">
        <v>5412</v>
      </c>
      <c r="AB454" s="1" t="s">
        <v>1544</v>
      </c>
      <c r="AC454" s="2" t="s">
        <v>248</v>
      </c>
      <c r="AE454" s="1">
        <v>1</v>
      </c>
    </row>
    <row r="455" spans="1:31">
      <c r="A455" s="1">
        <v>65356</v>
      </c>
      <c r="B455" s="1" t="s">
        <v>5348</v>
      </c>
      <c r="C455" s="1" t="s">
        <v>5349</v>
      </c>
      <c r="E455" s="1" t="s">
        <v>977</v>
      </c>
      <c r="F455" s="1" t="s">
        <v>5350</v>
      </c>
      <c r="G455" s="1" t="s">
        <v>6737</v>
      </c>
      <c r="H455" s="1" t="s">
        <v>5372</v>
      </c>
      <c r="I455" s="1" t="s">
        <v>5376</v>
      </c>
      <c r="J455" s="1" t="s">
        <v>6738</v>
      </c>
      <c r="L455" s="2" t="s">
        <v>6438</v>
      </c>
      <c r="M455" s="1" t="s">
        <v>6246</v>
      </c>
      <c r="O455" s="1" t="s">
        <v>5842</v>
      </c>
      <c r="P455" s="1" t="s">
        <v>6724</v>
      </c>
      <c r="S455" s="1">
        <v>0</v>
      </c>
      <c r="T455" s="1">
        <v>0</v>
      </c>
      <c r="U455" s="1" t="s">
        <v>6736</v>
      </c>
      <c r="V455" s="1" t="s">
        <v>6738</v>
      </c>
      <c r="X455" s="1" t="s">
        <v>5411</v>
      </c>
      <c r="Y455" s="2" t="s">
        <v>249</v>
      </c>
      <c r="Z455" s="1" t="s">
        <v>5357</v>
      </c>
      <c r="AA455" s="1" t="s">
        <v>5557</v>
      </c>
      <c r="AB455" s="1" t="s">
        <v>1544</v>
      </c>
      <c r="AC455" s="2" t="s">
        <v>248</v>
      </c>
      <c r="AE455" s="1">
        <v>2</v>
      </c>
    </row>
    <row r="456" spans="1:31">
      <c r="A456" s="1">
        <v>65355</v>
      </c>
      <c r="B456" s="1" t="s">
        <v>5348</v>
      </c>
      <c r="C456" s="1" t="s">
        <v>5349</v>
      </c>
      <c r="E456" s="1" t="s">
        <v>977</v>
      </c>
      <c r="F456" s="1" t="s">
        <v>5350</v>
      </c>
      <c r="G456" s="1" t="s">
        <v>6739</v>
      </c>
      <c r="H456" s="1" t="s">
        <v>5372</v>
      </c>
      <c r="I456" s="1" t="s">
        <v>5735</v>
      </c>
      <c r="J456" s="1" t="s">
        <v>6740</v>
      </c>
      <c r="L456" s="2" t="s">
        <v>6438</v>
      </c>
      <c r="M456" s="1" t="s">
        <v>5676</v>
      </c>
      <c r="O456" s="1" t="s">
        <v>5842</v>
      </c>
      <c r="P456" s="1" t="s">
        <v>6724</v>
      </c>
      <c r="S456" s="1">
        <v>0</v>
      </c>
      <c r="T456" s="1">
        <v>0</v>
      </c>
      <c r="U456" s="1" t="s">
        <v>6741</v>
      </c>
      <c r="V456" s="1" t="s">
        <v>6740</v>
      </c>
      <c r="X456" s="1" t="s">
        <v>5411</v>
      </c>
      <c r="Y456" s="2" t="s">
        <v>249</v>
      </c>
      <c r="Z456" s="1" t="s">
        <v>5357</v>
      </c>
      <c r="AA456" s="1" t="s">
        <v>5412</v>
      </c>
      <c r="AB456" s="1" t="s">
        <v>1544</v>
      </c>
      <c r="AC456" s="2" t="s">
        <v>4983</v>
      </c>
      <c r="AE456" s="1">
        <v>1</v>
      </c>
    </row>
    <row r="457" spans="1:31">
      <c r="A457" s="1">
        <v>65354</v>
      </c>
      <c r="B457" s="1" t="s">
        <v>5348</v>
      </c>
      <c r="C457" s="1" t="s">
        <v>5349</v>
      </c>
      <c r="E457" s="1" t="s">
        <v>977</v>
      </c>
      <c r="F457" s="1" t="s">
        <v>5350</v>
      </c>
      <c r="G457" s="1" t="s">
        <v>6742</v>
      </c>
      <c r="H457" s="1" t="s">
        <v>5372</v>
      </c>
      <c r="I457" s="1" t="s">
        <v>5735</v>
      </c>
      <c r="J457" s="1" t="s">
        <v>6743</v>
      </c>
      <c r="L457" s="2" t="s">
        <v>6438</v>
      </c>
      <c r="M457" s="1" t="s">
        <v>5676</v>
      </c>
      <c r="O457" s="1" t="s">
        <v>5842</v>
      </c>
      <c r="P457" s="1" t="s">
        <v>6724</v>
      </c>
      <c r="S457" s="1">
        <v>0</v>
      </c>
      <c r="T457" s="1">
        <v>0</v>
      </c>
      <c r="U457" s="1" t="s">
        <v>6744</v>
      </c>
      <c r="V457" s="1" t="s">
        <v>6743</v>
      </c>
      <c r="X457" s="1" t="s">
        <v>5411</v>
      </c>
      <c r="Y457" s="2" t="s">
        <v>249</v>
      </c>
      <c r="Z457" s="1" t="s">
        <v>5357</v>
      </c>
      <c r="AA457" s="1" t="s">
        <v>5412</v>
      </c>
      <c r="AB457" s="1" t="s">
        <v>1544</v>
      </c>
      <c r="AC457" s="2" t="s">
        <v>4983</v>
      </c>
      <c r="AE457" s="1">
        <v>1</v>
      </c>
    </row>
    <row r="458" spans="1:31">
      <c r="A458" s="1">
        <v>65353</v>
      </c>
      <c r="B458" s="1" t="s">
        <v>5348</v>
      </c>
      <c r="C458" s="1" t="s">
        <v>5349</v>
      </c>
      <c r="E458" s="1" t="s">
        <v>977</v>
      </c>
      <c r="F458" s="1" t="s">
        <v>5350</v>
      </c>
      <c r="G458" s="1" t="s">
        <v>6745</v>
      </c>
      <c r="H458" s="1" t="s">
        <v>5372</v>
      </c>
      <c r="I458" s="1" t="s">
        <v>5735</v>
      </c>
      <c r="J458" s="1" t="s">
        <v>6746</v>
      </c>
      <c r="L458" s="2" t="s">
        <v>6438</v>
      </c>
      <c r="M458" s="1" t="s">
        <v>5457</v>
      </c>
      <c r="O458" s="1" t="s">
        <v>5842</v>
      </c>
      <c r="P458" s="1" t="s">
        <v>6724</v>
      </c>
      <c r="S458" s="1">
        <v>0</v>
      </c>
      <c r="T458" s="1">
        <v>0</v>
      </c>
      <c r="U458" s="1" t="s">
        <v>6744</v>
      </c>
      <c r="V458" s="1" t="s">
        <v>6746</v>
      </c>
      <c r="X458" s="1" t="s">
        <v>5411</v>
      </c>
      <c r="Y458" s="2" t="s">
        <v>249</v>
      </c>
      <c r="Z458" s="1" t="s">
        <v>5357</v>
      </c>
      <c r="AA458" s="1" t="s">
        <v>5412</v>
      </c>
      <c r="AB458" s="1" t="s">
        <v>296</v>
      </c>
      <c r="AC458" s="2" t="s">
        <v>296</v>
      </c>
      <c r="AE458" s="1">
        <v>1</v>
      </c>
    </row>
    <row r="459" spans="1:31">
      <c r="A459" s="1">
        <v>65352</v>
      </c>
      <c r="B459" s="1" t="s">
        <v>5348</v>
      </c>
      <c r="C459" s="1" t="s">
        <v>5349</v>
      </c>
      <c r="E459" s="1" t="s">
        <v>977</v>
      </c>
      <c r="F459" s="1" t="s">
        <v>5350</v>
      </c>
      <c r="G459" s="1" t="s">
        <v>6747</v>
      </c>
      <c r="H459" s="1" t="s">
        <v>5372</v>
      </c>
      <c r="I459" s="1" t="s">
        <v>5735</v>
      </c>
      <c r="J459" s="1" t="s">
        <v>6748</v>
      </c>
      <c r="L459" s="2" t="s">
        <v>6438</v>
      </c>
      <c r="M459" s="1" t="s">
        <v>5676</v>
      </c>
      <c r="O459" s="1" t="s">
        <v>5529</v>
      </c>
      <c r="P459" s="1" t="s">
        <v>6724</v>
      </c>
      <c r="S459" s="1">
        <v>0</v>
      </c>
      <c r="T459" s="1">
        <v>0</v>
      </c>
      <c r="U459" s="1" t="s">
        <v>6749</v>
      </c>
      <c r="V459" s="1" t="s">
        <v>6748</v>
      </c>
      <c r="X459" s="1" t="s">
        <v>5411</v>
      </c>
      <c r="Y459" s="2" t="s">
        <v>249</v>
      </c>
      <c r="Z459" s="1" t="s">
        <v>5357</v>
      </c>
      <c r="AA459" s="1" t="s">
        <v>5412</v>
      </c>
      <c r="AB459" s="1" t="s">
        <v>1544</v>
      </c>
      <c r="AC459" s="2" t="s">
        <v>4983</v>
      </c>
      <c r="AE459" s="1">
        <v>1</v>
      </c>
    </row>
    <row r="460" spans="1:31">
      <c r="A460" s="1">
        <v>65351</v>
      </c>
      <c r="B460" s="1" t="s">
        <v>5348</v>
      </c>
      <c r="C460" s="1" t="s">
        <v>5349</v>
      </c>
      <c r="E460" s="1" t="s">
        <v>977</v>
      </c>
      <c r="F460" s="1" t="s">
        <v>5350</v>
      </c>
      <c r="G460" s="1" t="s">
        <v>6750</v>
      </c>
      <c r="H460" s="1" t="s">
        <v>5372</v>
      </c>
      <c r="I460" s="1" t="s">
        <v>5735</v>
      </c>
      <c r="J460" s="1" t="s">
        <v>6751</v>
      </c>
      <c r="L460" s="2" t="s">
        <v>6438</v>
      </c>
      <c r="M460" s="1" t="s">
        <v>5676</v>
      </c>
      <c r="O460" s="1" t="s">
        <v>5529</v>
      </c>
      <c r="P460" s="1" t="s">
        <v>6724</v>
      </c>
      <c r="S460" s="1">
        <v>0</v>
      </c>
      <c r="T460" s="1">
        <v>0</v>
      </c>
      <c r="U460" s="1" t="s">
        <v>6752</v>
      </c>
      <c r="V460" s="1" t="s">
        <v>6751</v>
      </c>
      <c r="X460" s="1" t="s">
        <v>5411</v>
      </c>
      <c r="Y460" s="2" t="s">
        <v>249</v>
      </c>
      <c r="Z460" s="1" t="s">
        <v>5357</v>
      </c>
      <c r="AA460" s="1" t="s">
        <v>5412</v>
      </c>
      <c r="AB460" s="1" t="s">
        <v>1544</v>
      </c>
      <c r="AC460" s="2" t="s">
        <v>4983</v>
      </c>
      <c r="AE460" s="1">
        <v>1</v>
      </c>
    </row>
    <row r="461" spans="1:31">
      <c r="A461" s="1">
        <v>65350</v>
      </c>
      <c r="B461" s="1" t="s">
        <v>5348</v>
      </c>
      <c r="C461" s="1" t="s">
        <v>5349</v>
      </c>
      <c r="E461" s="1" t="s">
        <v>977</v>
      </c>
      <c r="F461" s="1" t="s">
        <v>5350</v>
      </c>
      <c r="G461" s="1" t="s">
        <v>6753</v>
      </c>
      <c r="H461" s="1" t="s">
        <v>5372</v>
      </c>
      <c r="I461" s="1" t="s">
        <v>5735</v>
      </c>
      <c r="J461" s="1" t="s">
        <v>6754</v>
      </c>
      <c r="L461" s="2" t="s">
        <v>6438</v>
      </c>
      <c r="M461" s="1" t="s">
        <v>5676</v>
      </c>
      <c r="O461" s="1" t="s">
        <v>5842</v>
      </c>
      <c r="P461" s="1" t="s">
        <v>6724</v>
      </c>
      <c r="S461" s="1">
        <v>0</v>
      </c>
      <c r="T461" s="1">
        <v>0</v>
      </c>
      <c r="U461" s="1" t="s">
        <v>6752</v>
      </c>
      <c r="V461" s="1" t="s">
        <v>6754</v>
      </c>
      <c r="X461" s="1" t="s">
        <v>5411</v>
      </c>
      <c r="Y461" s="2" t="s">
        <v>249</v>
      </c>
      <c r="Z461" s="1" t="s">
        <v>5357</v>
      </c>
      <c r="AA461" s="1" t="s">
        <v>5412</v>
      </c>
      <c r="AB461" s="1" t="s">
        <v>1544</v>
      </c>
      <c r="AC461" s="2" t="s">
        <v>4983</v>
      </c>
      <c r="AE461" s="1">
        <v>1</v>
      </c>
    </row>
    <row r="462" spans="1:31">
      <c r="A462" s="1">
        <v>65349</v>
      </c>
      <c r="B462" s="1" t="s">
        <v>5348</v>
      </c>
      <c r="C462" s="1" t="s">
        <v>5349</v>
      </c>
      <c r="E462" s="1" t="s">
        <v>977</v>
      </c>
      <c r="F462" s="1" t="s">
        <v>5350</v>
      </c>
      <c r="G462" s="1" t="s">
        <v>6755</v>
      </c>
      <c r="H462" s="1" t="s">
        <v>5372</v>
      </c>
      <c r="I462" s="1" t="s">
        <v>5735</v>
      </c>
      <c r="J462" s="1" t="s">
        <v>6756</v>
      </c>
      <c r="L462" s="2" t="s">
        <v>6438</v>
      </c>
      <c r="M462" s="1" t="s">
        <v>5676</v>
      </c>
      <c r="O462" s="1" t="s">
        <v>5475</v>
      </c>
      <c r="P462" s="1" t="s">
        <v>6724</v>
      </c>
      <c r="S462" s="1">
        <v>0</v>
      </c>
      <c r="T462" s="1">
        <v>0</v>
      </c>
      <c r="U462" s="1" t="s">
        <v>6752</v>
      </c>
      <c r="V462" s="1" t="s">
        <v>6756</v>
      </c>
      <c r="W462" s="1" t="s">
        <v>6757</v>
      </c>
      <c r="X462" s="1" t="s">
        <v>5411</v>
      </c>
      <c r="Y462" s="2" t="s">
        <v>249</v>
      </c>
      <c r="Z462" s="1" t="s">
        <v>5357</v>
      </c>
      <c r="AA462" s="1" t="s">
        <v>5412</v>
      </c>
      <c r="AB462" s="1" t="s">
        <v>1544</v>
      </c>
      <c r="AC462" s="2" t="s">
        <v>4983</v>
      </c>
      <c r="AE462" s="1">
        <v>1</v>
      </c>
    </row>
    <row r="463" spans="1:31">
      <c r="A463" s="1">
        <v>65348</v>
      </c>
      <c r="B463" s="1" t="s">
        <v>5348</v>
      </c>
      <c r="C463" s="1" t="s">
        <v>5349</v>
      </c>
      <c r="E463" s="1" t="s">
        <v>977</v>
      </c>
      <c r="F463" s="1" t="s">
        <v>5350</v>
      </c>
      <c r="G463" s="1" t="s">
        <v>6758</v>
      </c>
      <c r="H463" s="1" t="s">
        <v>5372</v>
      </c>
      <c r="I463" s="1" t="s">
        <v>5353</v>
      </c>
      <c r="J463" s="1" t="s">
        <v>6549</v>
      </c>
      <c r="L463" s="2" t="s">
        <v>6438</v>
      </c>
      <c r="N463" s="1" t="s">
        <v>5842</v>
      </c>
      <c r="O463" s="1" t="s">
        <v>5475</v>
      </c>
      <c r="P463" s="1" t="s">
        <v>6724</v>
      </c>
      <c r="Q463" s="1" t="s">
        <v>6542</v>
      </c>
      <c r="S463" s="1">
        <v>0</v>
      </c>
      <c r="T463" s="1">
        <v>100</v>
      </c>
      <c r="U463" s="1" t="s">
        <v>6759</v>
      </c>
      <c r="V463" s="1" t="s">
        <v>6549</v>
      </c>
      <c r="X463" s="1" t="s">
        <v>5411</v>
      </c>
      <c r="Y463" s="2" t="s">
        <v>249</v>
      </c>
      <c r="Z463" s="1" t="s">
        <v>5357</v>
      </c>
      <c r="AA463" s="1" t="s">
        <v>5412</v>
      </c>
      <c r="AB463" s="1" t="s">
        <v>1544</v>
      </c>
      <c r="AC463" s="2" t="s">
        <v>4904</v>
      </c>
      <c r="AE463" s="1">
        <v>1</v>
      </c>
    </row>
    <row r="464" spans="1:31">
      <c r="A464" s="1">
        <v>65347</v>
      </c>
      <c r="B464" s="1" t="s">
        <v>5348</v>
      </c>
      <c r="C464" s="1" t="s">
        <v>5349</v>
      </c>
      <c r="E464" s="1" t="s">
        <v>977</v>
      </c>
      <c r="F464" s="1" t="s">
        <v>5350</v>
      </c>
      <c r="G464" s="1" t="s">
        <v>6760</v>
      </c>
      <c r="H464" s="1" t="s">
        <v>5372</v>
      </c>
      <c r="I464" s="1" t="s">
        <v>5362</v>
      </c>
      <c r="J464" s="1" t="s">
        <v>6761</v>
      </c>
      <c r="L464" s="2" t="s">
        <v>6438</v>
      </c>
      <c r="M464" s="1" t="s">
        <v>5529</v>
      </c>
      <c r="N464" s="1" t="s">
        <v>5479</v>
      </c>
      <c r="O464" s="1" t="s">
        <v>5420</v>
      </c>
      <c r="P464" s="1" t="s">
        <v>6724</v>
      </c>
      <c r="Q464" s="1" t="s">
        <v>6545</v>
      </c>
      <c r="S464" s="1">
        <v>0</v>
      </c>
      <c r="T464" s="1">
        <v>0</v>
      </c>
      <c r="U464" s="1" t="s">
        <v>6759</v>
      </c>
      <c r="V464" s="1" t="s">
        <v>6761</v>
      </c>
      <c r="X464" s="1" t="s">
        <v>5411</v>
      </c>
      <c r="Y464" s="2" t="s">
        <v>249</v>
      </c>
      <c r="Z464" s="1" t="s">
        <v>5357</v>
      </c>
      <c r="AA464" s="1" t="s">
        <v>5412</v>
      </c>
      <c r="AB464" s="1" t="s">
        <v>1544</v>
      </c>
      <c r="AC464" s="2" t="s">
        <v>4904</v>
      </c>
      <c r="AE464" s="1">
        <v>1</v>
      </c>
    </row>
    <row r="465" spans="1:31">
      <c r="A465" s="1">
        <v>65346</v>
      </c>
      <c r="B465" s="1" t="s">
        <v>5348</v>
      </c>
      <c r="C465" s="1" t="s">
        <v>5349</v>
      </c>
      <c r="E465" s="1" t="s">
        <v>977</v>
      </c>
      <c r="F465" s="1" t="s">
        <v>5350</v>
      </c>
      <c r="G465" s="1" t="s">
        <v>6762</v>
      </c>
      <c r="H465" s="1" t="s">
        <v>5372</v>
      </c>
      <c r="I465" s="1" t="s">
        <v>5376</v>
      </c>
      <c r="J465" s="1" t="s">
        <v>6503</v>
      </c>
      <c r="L465" s="2" t="s">
        <v>6438</v>
      </c>
      <c r="M465" s="1" t="s">
        <v>5457</v>
      </c>
      <c r="O465" s="1" t="s">
        <v>5457</v>
      </c>
      <c r="P465" s="1" t="s">
        <v>6724</v>
      </c>
      <c r="S465" s="1">
        <v>0</v>
      </c>
      <c r="T465" s="1">
        <v>0</v>
      </c>
      <c r="U465" s="1" t="s">
        <v>6763</v>
      </c>
      <c r="V465" s="1" t="s">
        <v>6503</v>
      </c>
      <c r="X465" s="1" t="s">
        <v>5411</v>
      </c>
      <c r="Y465" s="2" t="s">
        <v>249</v>
      </c>
      <c r="Z465" s="1" t="s">
        <v>5357</v>
      </c>
      <c r="AA465" s="1" t="s">
        <v>5412</v>
      </c>
      <c r="AB465" s="1" t="s">
        <v>1544</v>
      </c>
      <c r="AC465" s="2" t="s">
        <v>4904</v>
      </c>
      <c r="AE465" s="1">
        <v>1</v>
      </c>
    </row>
    <row r="466" spans="1:31">
      <c r="A466" s="1">
        <v>65345</v>
      </c>
      <c r="B466" s="1" t="s">
        <v>5348</v>
      </c>
      <c r="C466" s="1" t="s">
        <v>5349</v>
      </c>
      <c r="E466" s="1" t="s">
        <v>977</v>
      </c>
      <c r="F466" s="1" t="s">
        <v>5350</v>
      </c>
      <c r="G466" s="1" t="s">
        <v>6764</v>
      </c>
      <c r="H466" s="1" t="s">
        <v>5372</v>
      </c>
      <c r="I466" s="1" t="s">
        <v>6502</v>
      </c>
      <c r="J466" s="1" t="s">
        <v>6765</v>
      </c>
      <c r="L466" s="2" t="s">
        <v>6438</v>
      </c>
      <c r="M466" s="1" t="s">
        <v>6246</v>
      </c>
      <c r="O466" s="1" t="s">
        <v>5842</v>
      </c>
      <c r="P466" s="1" t="s">
        <v>6724</v>
      </c>
      <c r="S466" s="1">
        <v>0</v>
      </c>
      <c r="T466" s="1">
        <v>0</v>
      </c>
      <c r="U466" s="1" t="s">
        <v>6763</v>
      </c>
      <c r="V466" s="1" t="s">
        <v>6765</v>
      </c>
      <c r="X466" s="1" t="s">
        <v>5411</v>
      </c>
      <c r="Y466" s="2" t="s">
        <v>249</v>
      </c>
      <c r="Z466" s="1" t="s">
        <v>5357</v>
      </c>
      <c r="AA466" s="1" t="s">
        <v>5412</v>
      </c>
      <c r="AB466" s="1" t="s">
        <v>1544</v>
      </c>
      <c r="AC466" s="2" t="s">
        <v>4904</v>
      </c>
      <c r="AE466" s="1">
        <v>1</v>
      </c>
    </row>
    <row r="467" spans="1:31">
      <c r="A467" s="1">
        <v>65344</v>
      </c>
      <c r="B467" s="1" t="s">
        <v>5348</v>
      </c>
      <c r="C467" s="1" t="s">
        <v>5349</v>
      </c>
      <c r="E467" s="1" t="s">
        <v>977</v>
      </c>
      <c r="F467" s="1" t="s">
        <v>5350</v>
      </c>
      <c r="G467" s="1" t="s">
        <v>6766</v>
      </c>
      <c r="H467" s="1" t="s">
        <v>5372</v>
      </c>
      <c r="I467" s="1" t="s">
        <v>6502</v>
      </c>
      <c r="J467" s="1" t="s">
        <v>6767</v>
      </c>
      <c r="L467" s="2" t="s">
        <v>6438</v>
      </c>
      <c r="M467" s="1" t="s">
        <v>6246</v>
      </c>
      <c r="O467" s="1" t="s">
        <v>5842</v>
      </c>
      <c r="P467" s="1" t="s">
        <v>6724</v>
      </c>
      <c r="S467" s="1">
        <v>0</v>
      </c>
      <c r="T467" s="1">
        <v>0</v>
      </c>
      <c r="U467" s="1" t="s">
        <v>6768</v>
      </c>
      <c r="V467" s="1" t="s">
        <v>6767</v>
      </c>
      <c r="X467" s="1" t="s">
        <v>5411</v>
      </c>
      <c r="Y467" s="2" t="s">
        <v>249</v>
      </c>
      <c r="Z467" s="1" t="s">
        <v>5357</v>
      </c>
      <c r="AA467" s="1" t="s">
        <v>5412</v>
      </c>
      <c r="AB467" s="1" t="s">
        <v>1544</v>
      </c>
      <c r="AC467" s="2" t="s">
        <v>4904</v>
      </c>
      <c r="AE467" s="1">
        <v>1</v>
      </c>
    </row>
    <row r="468" spans="1:31">
      <c r="A468" s="1">
        <v>65343</v>
      </c>
      <c r="B468" s="1" t="s">
        <v>5348</v>
      </c>
      <c r="C468" s="1" t="s">
        <v>5349</v>
      </c>
      <c r="E468" s="1" t="s">
        <v>977</v>
      </c>
      <c r="F468" s="1" t="s">
        <v>5350</v>
      </c>
      <c r="G468" s="1" t="s">
        <v>6769</v>
      </c>
      <c r="H468" s="1" t="s">
        <v>5372</v>
      </c>
      <c r="I468" s="1" t="s">
        <v>6502</v>
      </c>
      <c r="J468" s="1" t="s">
        <v>6770</v>
      </c>
      <c r="L468" s="2" t="s">
        <v>6438</v>
      </c>
      <c r="M468" s="1" t="s">
        <v>6246</v>
      </c>
      <c r="O468" s="1" t="s">
        <v>5842</v>
      </c>
      <c r="P468" s="1" t="s">
        <v>6724</v>
      </c>
      <c r="S468" s="1">
        <v>0</v>
      </c>
      <c r="T468" s="1">
        <v>0</v>
      </c>
      <c r="U468" s="1" t="s">
        <v>6768</v>
      </c>
      <c r="V468" s="1" t="s">
        <v>6770</v>
      </c>
      <c r="X468" s="1" t="s">
        <v>5411</v>
      </c>
      <c r="Y468" s="2" t="s">
        <v>249</v>
      </c>
      <c r="Z468" s="1" t="s">
        <v>5357</v>
      </c>
      <c r="AA468" s="1" t="s">
        <v>5412</v>
      </c>
      <c r="AB468" s="1" t="s">
        <v>1544</v>
      </c>
      <c r="AC468" s="2" t="s">
        <v>4904</v>
      </c>
      <c r="AE468" s="1">
        <v>1</v>
      </c>
    </row>
    <row r="469" spans="1:29">
      <c r="A469" s="1">
        <v>65342</v>
      </c>
      <c r="B469" s="1" t="s">
        <v>5348</v>
      </c>
      <c r="C469" s="1" t="s">
        <v>5349</v>
      </c>
      <c r="E469" s="1" t="s">
        <v>972</v>
      </c>
      <c r="F469" s="1" t="s">
        <v>5350</v>
      </c>
      <c r="G469" s="1" t="s">
        <v>6771</v>
      </c>
      <c r="H469" s="1" t="s">
        <v>5372</v>
      </c>
      <c r="I469" s="1" t="s">
        <v>6772</v>
      </c>
      <c r="J469" s="1" t="s">
        <v>6671</v>
      </c>
      <c r="L469" s="2" t="s">
        <v>6438</v>
      </c>
      <c r="P469" s="1" t="s">
        <v>6724</v>
      </c>
      <c r="S469" s="1">
        <v>0</v>
      </c>
      <c r="T469" s="1">
        <v>0</v>
      </c>
      <c r="U469" s="1" t="s">
        <v>6773</v>
      </c>
      <c r="V469" s="1" t="s">
        <v>6671</v>
      </c>
      <c r="Y469" s="2" t="s">
        <v>249</v>
      </c>
      <c r="Z469" s="1" t="s">
        <v>5357</v>
      </c>
      <c r="AB469" s="1" t="s">
        <v>1544</v>
      </c>
      <c r="AC469" s="2" t="s">
        <v>4912</v>
      </c>
    </row>
    <row r="470" spans="1:29">
      <c r="A470" s="1">
        <v>65341</v>
      </c>
      <c r="B470" s="1" t="s">
        <v>5348</v>
      </c>
      <c r="C470" s="1" t="s">
        <v>5349</v>
      </c>
      <c r="E470" s="1" t="s">
        <v>972</v>
      </c>
      <c r="F470" s="1" t="s">
        <v>5350</v>
      </c>
      <c r="G470" s="1" t="s">
        <v>6774</v>
      </c>
      <c r="H470" s="1" t="s">
        <v>5372</v>
      </c>
      <c r="I470" s="1" t="s">
        <v>6772</v>
      </c>
      <c r="J470" s="1" t="s">
        <v>6671</v>
      </c>
      <c r="L470" s="2" t="s">
        <v>6438</v>
      </c>
      <c r="P470" s="1" t="s">
        <v>6724</v>
      </c>
      <c r="S470" s="1">
        <v>0</v>
      </c>
      <c r="T470" s="1">
        <v>0</v>
      </c>
      <c r="U470" s="1" t="s">
        <v>6775</v>
      </c>
      <c r="V470" s="1" t="s">
        <v>6671</v>
      </c>
      <c r="Y470" s="2" t="s">
        <v>249</v>
      </c>
      <c r="Z470" s="1" t="s">
        <v>5357</v>
      </c>
      <c r="AB470" s="1" t="s">
        <v>1544</v>
      </c>
      <c r="AC470" s="2" t="s">
        <v>4912</v>
      </c>
    </row>
    <row r="471" spans="1:31">
      <c r="A471" s="1">
        <v>65179</v>
      </c>
      <c r="B471" s="1" t="s">
        <v>5348</v>
      </c>
      <c r="C471" s="1" t="s">
        <v>5349</v>
      </c>
      <c r="E471" s="1" t="s">
        <v>977</v>
      </c>
      <c r="F471" s="1" t="s">
        <v>5350</v>
      </c>
      <c r="G471" s="1" t="s">
        <v>6776</v>
      </c>
      <c r="H471" s="1" t="s">
        <v>5460</v>
      </c>
      <c r="I471" s="1" t="s">
        <v>5441</v>
      </c>
      <c r="J471" s="1" t="s">
        <v>6777</v>
      </c>
      <c r="L471" s="2" t="s">
        <v>6438</v>
      </c>
      <c r="M471" s="1" t="s">
        <v>6246</v>
      </c>
      <c r="O471" s="1" t="s">
        <v>5842</v>
      </c>
      <c r="P471" s="1" t="s">
        <v>6778</v>
      </c>
      <c r="S471" s="1">
        <v>0</v>
      </c>
      <c r="T471" s="1">
        <v>0</v>
      </c>
      <c r="U471" s="1" t="s">
        <v>6779</v>
      </c>
      <c r="V471" s="1" t="s">
        <v>6777</v>
      </c>
      <c r="X471" s="1" t="s">
        <v>5411</v>
      </c>
      <c r="Y471" s="2" t="s">
        <v>249</v>
      </c>
      <c r="Z471" s="1" t="s">
        <v>5357</v>
      </c>
      <c r="AA471" s="1" t="s">
        <v>5412</v>
      </c>
      <c r="AB471" s="1" t="s">
        <v>1544</v>
      </c>
      <c r="AC471" s="2" t="s">
        <v>5415</v>
      </c>
      <c r="AD471" s="1" t="s">
        <v>5416</v>
      </c>
      <c r="AE471" s="1">
        <v>1</v>
      </c>
    </row>
    <row r="472" spans="1:29">
      <c r="A472" s="1">
        <v>65136</v>
      </c>
      <c r="B472" s="1" t="s">
        <v>5348</v>
      </c>
      <c r="C472" s="1" t="s">
        <v>5349</v>
      </c>
      <c r="E472" s="1" t="s">
        <v>972</v>
      </c>
      <c r="F472" s="1" t="s">
        <v>5350</v>
      </c>
      <c r="G472" s="1" t="s">
        <v>6780</v>
      </c>
      <c r="H472" s="1" t="s">
        <v>5372</v>
      </c>
      <c r="I472" s="1" t="s">
        <v>6772</v>
      </c>
      <c r="J472" s="1" t="s">
        <v>6781</v>
      </c>
      <c r="L472" s="2" t="s">
        <v>6438</v>
      </c>
      <c r="P472" s="1" t="s">
        <v>6782</v>
      </c>
      <c r="S472" s="1">
        <v>0</v>
      </c>
      <c r="T472" s="1">
        <v>100</v>
      </c>
      <c r="U472" s="1" t="s">
        <v>6783</v>
      </c>
      <c r="V472" s="1" t="s">
        <v>6781</v>
      </c>
      <c r="Y472" s="2" t="s">
        <v>249</v>
      </c>
      <c r="Z472" s="1" t="s">
        <v>5357</v>
      </c>
      <c r="AB472" s="1" t="s">
        <v>1544</v>
      </c>
      <c r="AC472" s="2" t="s">
        <v>4912</v>
      </c>
    </row>
    <row r="473" spans="1:31">
      <c r="A473" s="1">
        <v>65135</v>
      </c>
      <c r="B473" s="1" t="s">
        <v>5348</v>
      </c>
      <c r="C473" s="1" t="s">
        <v>5349</v>
      </c>
      <c r="E473" s="1" t="s">
        <v>977</v>
      </c>
      <c r="F473" s="1" t="s">
        <v>5350</v>
      </c>
      <c r="G473" s="1" t="s">
        <v>6784</v>
      </c>
      <c r="H473" s="1" t="s">
        <v>5372</v>
      </c>
      <c r="I473" s="1" t="s">
        <v>5376</v>
      </c>
      <c r="J473" s="1" t="s">
        <v>6785</v>
      </c>
      <c r="L473" s="2" t="s">
        <v>6438</v>
      </c>
      <c r="M473" s="1" t="s">
        <v>6246</v>
      </c>
      <c r="O473" s="1" t="s">
        <v>5842</v>
      </c>
      <c r="P473" s="1" t="s">
        <v>6782</v>
      </c>
      <c r="S473" s="1">
        <v>0</v>
      </c>
      <c r="T473" s="1">
        <v>0</v>
      </c>
      <c r="U473" s="1" t="s">
        <v>6786</v>
      </c>
      <c r="V473" s="1" t="s">
        <v>6785</v>
      </c>
      <c r="X473" s="1" t="s">
        <v>5411</v>
      </c>
      <c r="Y473" s="2" t="s">
        <v>249</v>
      </c>
      <c r="Z473" s="1" t="s">
        <v>5357</v>
      </c>
      <c r="AA473" s="1" t="s">
        <v>5412</v>
      </c>
      <c r="AB473" s="1" t="s">
        <v>1544</v>
      </c>
      <c r="AC473" s="2" t="s">
        <v>248</v>
      </c>
      <c r="AD473" s="1" t="s">
        <v>5416</v>
      </c>
      <c r="AE473" s="1">
        <v>1</v>
      </c>
    </row>
    <row r="474" spans="1:31">
      <c r="A474" s="1">
        <v>65103</v>
      </c>
      <c r="B474" s="1" t="s">
        <v>5348</v>
      </c>
      <c r="C474" s="1" t="s">
        <v>5349</v>
      </c>
      <c r="E474" s="1" t="s">
        <v>977</v>
      </c>
      <c r="F474" s="1" t="s">
        <v>5350</v>
      </c>
      <c r="G474" s="1" t="s">
        <v>6787</v>
      </c>
      <c r="H474" s="1" t="s">
        <v>5450</v>
      </c>
      <c r="I474" s="1" t="s">
        <v>5441</v>
      </c>
      <c r="J474" s="1" t="s">
        <v>6690</v>
      </c>
      <c r="L474" s="2" t="s">
        <v>6438</v>
      </c>
      <c r="M474" s="1" t="s">
        <v>6246</v>
      </c>
      <c r="O474" s="1" t="s">
        <v>5842</v>
      </c>
      <c r="P474" s="1" t="s">
        <v>6782</v>
      </c>
      <c r="S474" s="1">
        <v>0</v>
      </c>
      <c r="T474" s="1">
        <v>100</v>
      </c>
      <c r="U474" s="1" t="s">
        <v>6788</v>
      </c>
      <c r="V474" s="1" t="s">
        <v>6690</v>
      </c>
      <c r="X474" s="1" t="s">
        <v>5411</v>
      </c>
      <c r="Y474" s="2" t="s">
        <v>249</v>
      </c>
      <c r="Z474" s="1" t="s">
        <v>5357</v>
      </c>
      <c r="AA474" s="1" t="s">
        <v>5412</v>
      </c>
      <c r="AB474" s="1" t="s">
        <v>1544</v>
      </c>
      <c r="AC474" s="2" t="s">
        <v>248</v>
      </c>
      <c r="AD474" s="1" t="s">
        <v>5416</v>
      </c>
      <c r="AE474" s="1">
        <v>1</v>
      </c>
    </row>
    <row r="475" spans="1:31">
      <c r="A475" s="1">
        <v>63537</v>
      </c>
      <c r="B475" s="1" t="s">
        <v>5348</v>
      </c>
      <c r="C475" s="1" t="s">
        <v>5349</v>
      </c>
      <c r="E475" s="1" t="s">
        <v>977</v>
      </c>
      <c r="F475" s="1" t="s">
        <v>5350</v>
      </c>
      <c r="G475" s="1" t="s">
        <v>6789</v>
      </c>
      <c r="H475" s="1" t="s">
        <v>5460</v>
      </c>
      <c r="I475" s="1" t="s">
        <v>5362</v>
      </c>
      <c r="J475" s="1" t="s">
        <v>6790</v>
      </c>
      <c r="L475" s="2" t="s">
        <v>6247</v>
      </c>
      <c r="M475" s="1" t="s">
        <v>6438</v>
      </c>
      <c r="O475" s="1" t="s">
        <v>6438</v>
      </c>
      <c r="P475" s="1" t="s">
        <v>6791</v>
      </c>
      <c r="S475" s="1">
        <v>0</v>
      </c>
      <c r="T475" s="1">
        <v>0</v>
      </c>
      <c r="U475" s="1" t="s">
        <v>6792</v>
      </c>
      <c r="V475" s="1" t="s">
        <v>6790</v>
      </c>
      <c r="X475" s="1" t="s">
        <v>5411</v>
      </c>
      <c r="Y475" s="2" t="s">
        <v>249</v>
      </c>
      <c r="Z475" s="1" t="s">
        <v>5357</v>
      </c>
      <c r="AA475" s="1" t="s">
        <v>5412</v>
      </c>
      <c r="AB475" s="1" t="s">
        <v>1544</v>
      </c>
      <c r="AC475" s="2" t="s">
        <v>4983</v>
      </c>
      <c r="AE475" s="1">
        <v>1</v>
      </c>
    </row>
    <row r="476" spans="1:31">
      <c r="A476" s="1">
        <v>63534</v>
      </c>
      <c r="B476" s="1" t="s">
        <v>5348</v>
      </c>
      <c r="C476" s="1" t="s">
        <v>5349</v>
      </c>
      <c r="E476" s="1" t="s">
        <v>977</v>
      </c>
      <c r="F476" s="1" t="s">
        <v>5350</v>
      </c>
      <c r="G476" s="1" t="s">
        <v>6793</v>
      </c>
      <c r="H476" s="1" t="s">
        <v>5460</v>
      </c>
      <c r="I476" s="1" t="s">
        <v>5362</v>
      </c>
      <c r="J476" s="1" t="s">
        <v>6794</v>
      </c>
      <c r="L476" s="2" t="s">
        <v>6247</v>
      </c>
      <c r="M476" s="1" t="s">
        <v>6438</v>
      </c>
      <c r="O476" s="1" t="s">
        <v>6438</v>
      </c>
      <c r="P476" s="1" t="s">
        <v>6791</v>
      </c>
      <c r="S476" s="1">
        <v>0</v>
      </c>
      <c r="T476" s="1">
        <v>100</v>
      </c>
      <c r="U476" s="1" t="s">
        <v>6795</v>
      </c>
      <c r="V476" s="1" t="s">
        <v>6794</v>
      </c>
      <c r="X476" s="1" t="s">
        <v>5411</v>
      </c>
      <c r="Y476" s="2" t="s">
        <v>249</v>
      </c>
      <c r="Z476" s="1" t="s">
        <v>5357</v>
      </c>
      <c r="AA476" s="1" t="s">
        <v>5412</v>
      </c>
      <c r="AB476" s="1" t="s">
        <v>1544</v>
      </c>
      <c r="AC476" s="2" t="s">
        <v>4983</v>
      </c>
      <c r="AE476" s="1">
        <v>1</v>
      </c>
    </row>
    <row r="477" spans="1:31">
      <c r="A477" s="1">
        <v>63533</v>
      </c>
      <c r="B477" s="1" t="s">
        <v>5348</v>
      </c>
      <c r="C477" s="1" t="s">
        <v>5349</v>
      </c>
      <c r="E477" s="1" t="s">
        <v>977</v>
      </c>
      <c r="F477" s="1" t="s">
        <v>5350</v>
      </c>
      <c r="G477" s="1" t="s">
        <v>6796</v>
      </c>
      <c r="H477" s="1" t="s">
        <v>5450</v>
      </c>
      <c r="I477" s="1" t="s">
        <v>6502</v>
      </c>
      <c r="J477" s="1" t="s">
        <v>6797</v>
      </c>
      <c r="L477" s="2" t="s">
        <v>6247</v>
      </c>
      <c r="M477" s="1" t="s">
        <v>6438</v>
      </c>
      <c r="O477" s="1" t="s">
        <v>6438</v>
      </c>
      <c r="P477" s="1" t="s">
        <v>6791</v>
      </c>
      <c r="S477" s="1">
        <v>0</v>
      </c>
      <c r="T477" s="1">
        <v>100</v>
      </c>
      <c r="U477" s="1" t="s">
        <v>6798</v>
      </c>
      <c r="V477" s="1" t="s">
        <v>6797</v>
      </c>
      <c r="X477" s="1" t="s">
        <v>5411</v>
      </c>
      <c r="Y477" s="2" t="s">
        <v>249</v>
      </c>
      <c r="Z477" s="1" t="s">
        <v>5357</v>
      </c>
      <c r="AA477" s="1" t="s">
        <v>5412</v>
      </c>
      <c r="AB477" s="1" t="s">
        <v>1544</v>
      </c>
      <c r="AC477" s="2" t="s">
        <v>4904</v>
      </c>
      <c r="AE477" s="1">
        <v>1</v>
      </c>
    </row>
    <row r="478" spans="1:31">
      <c r="A478" s="1">
        <v>63531</v>
      </c>
      <c r="B478" s="1" t="s">
        <v>5348</v>
      </c>
      <c r="C478" s="1" t="s">
        <v>5349</v>
      </c>
      <c r="E478" s="1" t="s">
        <v>977</v>
      </c>
      <c r="F478" s="1" t="s">
        <v>5350</v>
      </c>
      <c r="G478" s="1" t="s">
        <v>6799</v>
      </c>
      <c r="H478" s="1" t="s">
        <v>5450</v>
      </c>
      <c r="I478" s="1" t="s">
        <v>6502</v>
      </c>
      <c r="J478" s="1" t="s">
        <v>6800</v>
      </c>
      <c r="L478" s="2" t="s">
        <v>6247</v>
      </c>
      <c r="M478" s="1" t="s">
        <v>6438</v>
      </c>
      <c r="O478" s="1" t="s">
        <v>6438</v>
      </c>
      <c r="P478" s="1" t="s">
        <v>6791</v>
      </c>
      <c r="S478" s="1">
        <v>0</v>
      </c>
      <c r="T478" s="1">
        <v>0</v>
      </c>
      <c r="U478" s="1" t="s">
        <v>6801</v>
      </c>
      <c r="V478" s="1" t="s">
        <v>6800</v>
      </c>
      <c r="X478" s="1" t="s">
        <v>5411</v>
      </c>
      <c r="Y478" s="2" t="s">
        <v>249</v>
      </c>
      <c r="Z478" s="1" t="s">
        <v>5357</v>
      </c>
      <c r="AA478" s="1" t="s">
        <v>5412</v>
      </c>
      <c r="AB478" s="1" t="s">
        <v>1544</v>
      </c>
      <c r="AC478" s="2" t="s">
        <v>4904</v>
      </c>
      <c r="AE478" s="1">
        <v>1</v>
      </c>
    </row>
    <row r="479" spans="1:31">
      <c r="A479" s="1">
        <v>63529</v>
      </c>
      <c r="B479" s="1" t="s">
        <v>5348</v>
      </c>
      <c r="C479" s="1" t="s">
        <v>5349</v>
      </c>
      <c r="E479" s="1" t="s">
        <v>977</v>
      </c>
      <c r="F479" s="1" t="s">
        <v>5350</v>
      </c>
      <c r="G479" s="1" t="s">
        <v>6802</v>
      </c>
      <c r="H479" s="1" t="s">
        <v>5460</v>
      </c>
      <c r="I479" s="1" t="s">
        <v>5362</v>
      </c>
      <c r="J479" s="1" t="s">
        <v>6803</v>
      </c>
      <c r="L479" s="2" t="s">
        <v>6247</v>
      </c>
      <c r="M479" s="1" t="s">
        <v>6438</v>
      </c>
      <c r="O479" s="1" t="s">
        <v>6438</v>
      </c>
      <c r="P479" s="1" t="s">
        <v>6791</v>
      </c>
      <c r="S479" s="1">
        <v>0</v>
      </c>
      <c r="T479" s="1">
        <v>100</v>
      </c>
      <c r="U479" s="1" t="s">
        <v>6804</v>
      </c>
      <c r="V479" s="1" t="s">
        <v>6803</v>
      </c>
      <c r="X479" s="1" t="s">
        <v>5411</v>
      </c>
      <c r="Y479" s="2" t="s">
        <v>249</v>
      </c>
      <c r="Z479" s="1" t="s">
        <v>5357</v>
      </c>
      <c r="AA479" s="1" t="s">
        <v>5412</v>
      </c>
      <c r="AB479" s="1" t="s">
        <v>1544</v>
      </c>
      <c r="AC479" s="2" t="s">
        <v>4983</v>
      </c>
      <c r="AE479" s="1">
        <v>1</v>
      </c>
    </row>
    <row r="480" spans="1:31">
      <c r="A480" s="1">
        <v>63519</v>
      </c>
      <c r="B480" s="1" t="s">
        <v>5348</v>
      </c>
      <c r="C480" s="1" t="s">
        <v>5349</v>
      </c>
      <c r="E480" s="1" t="s">
        <v>977</v>
      </c>
      <c r="F480" s="1" t="s">
        <v>5350</v>
      </c>
      <c r="G480" s="1" t="s">
        <v>6805</v>
      </c>
      <c r="H480" s="1" t="s">
        <v>5460</v>
      </c>
      <c r="I480" s="1" t="s">
        <v>5362</v>
      </c>
      <c r="J480" s="1" t="s">
        <v>6806</v>
      </c>
      <c r="L480" s="2" t="s">
        <v>6247</v>
      </c>
      <c r="M480" s="1" t="s">
        <v>6438</v>
      </c>
      <c r="O480" s="1" t="s">
        <v>6438</v>
      </c>
      <c r="P480" s="1" t="s">
        <v>6791</v>
      </c>
      <c r="S480" s="1">
        <v>0</v>
      </c>
      <c r="T480" s="1">
        <v>90</v>
      </c>
      <c r="U480" s="1" t="s">
        <v>6807</v>
      </c>
      <c r="V480" s="1" t="s">
        <v>6806</v>
      </c>
      <c r="W480" s="1" t="s">
        <v>6808</v>
      </c>
      <c r="X480" s="1" t="s">
        <v>5411</v>
      </c>
      <c r="Y480" s="2" t="s">
        <v>249</v>
      </c>
      <c r="Z480" s="1" t="s">
        <v>5357</v>
      </c>
      <c r="AA480" s="1" t="s">
        <v>5412</v>
      </c>
      <c r="AB480" s="1" t="s">
        <v>1544</v>
      </c>
      <c r="AC480" s="2" t="s">
        <v>4983</v>
      </c>
      <c r="AE480" s="1">
        <v>1</v>
      </c>
    </row>
    <row r="481" spans="1:31">
      <c r="A481" s="1">
        <v>63505</v>
      </c>
      <c r="B481" s="1" t="s">
        <v>5348</v>
      </c>
      <c r="C481" s="1" t="s">
        <v>5349</v>
      </c>
      <c r="E481" s="1" t="s">
        <v>977</v>
      </c>
      <c r="F481" s="1" t="s">
        <v>5350</v>
      </c>
      <c r="G481" s="1" t="s">
        <v>6809</v>
      </c>
      <c r="H481" s="1" t="s">
        <v>5460</v>
      </c>
      <c r="I481" s="1" t="s">
        <v>5362</v>
      </c>
      <c r="J481" s="1" t="s">
        <v>6810</v>
      </c>
      <c r="L481" s="2" t="s">
        <v>6247</v>
      </c>
      <c r="M481" s="1" t="s">
        <v>6438</v>
      </c>
      <c r="O481" s="1" t="s">
        <v>6246</v>
      </c>
      <c r="P481" s="1" t="s">
        <v>6791</v>
      </c>
      <c r="S481" s="1">
        <v>0</v>
      </c>
      <c r="T481" s="1">
        <v>0</v>
      </c>
      <c r="U481" s="1" t="s">
        <v>6811</v>
      </c>
      <c r="V481" s="1" t="s">
        <v>6810</v>
      </c>
      <c r="W481" s="1" t="s">
        <v>6812</v>
      </c>
      <c r="X481" s="1" t="s">
        <v>5411</v>
      </c>
      <c r="Y481" s="2" t="s">
        <v>249</v>
      </c>
      <c r="Z481" s="1" t="s">
        <v>5357</v>
      </c>
      <c r="AA481" s="1" t="s">
        <v>5412</v>
      </c>
      <c r="AB481" s="1" t="s">
        <v>1544</v>
      </c>
      <c r="AC481" s="2" t="s">
        <v>4904</v>
      </c>
      <c r="AE481" s="1">
        <v>1</v>
      </c>
    </row>
    <row r="482" spans="1:31">
      <c r="A482" s="1">
        <v>63504</v>
      </c>
      <c r="B482" s="1" t="s">
        <v>5348</v>
      </c>
      <c r="C482" s="1" t="s">
        <v>5349</v>
      </c>
      <c r="E482" s="1" t="s">
        <v>977</v>
      </c>
      <c r="F482" s="1" t="s">
        <v>5350</v>
      </c>
      <c r="G482" s="1" t="s">
        <v>6813</v>
      </c>
      <c r="H482" s="1" t="s">
        <v>5455</v>
      </c>
      <c r="I482" s="1" t="s">
        <v>5353</v>
      </c>
      <c r="J482" s="1" t="s">
        <v>6814</v>
      </c>
      <c r="L482" s="2" t="s">
        <v>6247</v>
      </c>
      <c r="M482" s="1" t="s">
        <v>5676</v>
      </c>
      <c r="N482" s="1" t="s">
        <v>5676</v>
      </c>
      <c r="O482" s="1" t="s">
        <v>6438</v>
      </c>
      <c r="P482" s="1" t="s">
        <v>6791</v>
      </c>
      <c r="Q482" s="1" t="s">
        <v>6815</v>
      </c>
      <c r="S482" s="1">
        <v>0</v>
      </c>
      <c r="T482" s="1">
        <v>100</v>
      </c>
      <c r="U482" s="1" t="s">
        <v>6816</v>
      </c>
      <c r="V482" s="1" t="s">
        <v>6814</v>
      </c>
      <c r="X482" s="1" t="s">
        <v>5411</v>
      </c>
      <c r="Y482" s="2" t="s">
        <v>249</v>
      </c>
      <c r="Z482" s="1" t="s">
        <v>5357</v>
      </c>
      <c r="AA482" s="1" t="s">
        <v>5412</v>
      </c>
      <c r="AB482" s="1" t="s">
        <v>1544</v>
      </c>
      <c r="AC482" s="2" t="s">
        <v>4912</v>
      </c>
      <c r="AD482" s="1" t="s">
        <v>5589</v>
      </c>
      <c r="AE482" s="1">
        <v>2</v>
      </c>
    </row>
    <row r="483" spans="1:31">
      <c r="A483" s="1">
        <v>63503</v>
      </c>
      <c r="B483" s="1" t="s">
        <v>5348</v>
      </c>
      <c r="C483" s="1" t="s">
        <v>5349</v>
      </c>
      <c r="E483" s="1" t="s">
        <v>977</v>
      </c>
      <c r="F483" s="1" t="s">
        <v>5350</v>
      </c>
      <c r="G483" s="1" t="s">
        <v>6817</v>
      </c>
      <c r="H483" s="1" t="s">
        <v>5460</v>
      </c>
      <c r="I483" s="1" t="s">
        <v>5362</v>
      </c>
      <c r="J483" s="1" t="s">
        <v>6806</v>
      </c>
      <c r="L483" s="2" t="s">
        <v>6247</v>
      </c>
      <c r="M483" s="1" t="s">
        <v>6438</v>
      </c>
      <c r="O483" s="1" t="s">
        <v>6246</v>
      </c>
      <c r="P483" s="1" t="s">
        <v>6791</v>
      </c>
      <c r="S483" s="1">
        <v>0</v>
      </c>
      <c r="T483" s="1">
        <v>100</v>
      </c>
      <c r="U483" s="1" t="s">
        <v>6818</v>
      </c>
      <c r="V483" s="1" t="s">
        <v>6806</v>
      </c>
      <c r="X483" s="1" t="s">
        <v>5411</v>
      </c>
      <c r="Y483" s="2" t="s">
        <v>249</v>
      </c>
      <c r="Z483" s="1" t="s">
        <v>5357</v>
      </c>
      <c r="AA483" s="1" t="s">
        <v>5412</v>
      </c>
      <c r="AB483" s="1" t="s">
        <v>1544</v>
      </c>
      <c r="AC483" s="2" t="s">
        <v>4904</v>
      </c>
      <c r="AE483" s="1">
        <v>1</v>
      </c>
    </row>
    <row r="484" spans="1:31">
      <c r="A484" s="1">
        <v>63502</v>
      </c>
      <c r="B484" s="1" t="s">
        <v>5348</v>
      </c>
      <c r="C484" s="1" t="s">
        <v>5349</v>
      </c>
      <c r="E484" s="1" t="s">
        <v>977</v>
      </c>
      <c r="F484" s="1" t="s">
        <v>5350</v>
      </c>
      <c r="G484" s="1" t="s">
        <v>6819</v>
      </c>
      <c r="H484" s="1" t="s">
        <v>5455</v>
      </c>
      <c r="I484" s="1" t="s">
        <v>5353</v>
      </c>
      <c r="J484" s="1" t="s">
        <v>6820</v>
      </c>
      <c r="L484" s="2" t="s">
        <v>6247</v>
      </c>
      <c r="N484" s="1" t="s">
        <v>5676</v>
      </c>
      <c r="O484" s="1" t="s">
        <v>6438</v>
      </c>
      <c r="P484" s="1" t="s">
        <v>6791</v>
      </c>
      <c r="R484" s="1">
        <v>2</v>
      </c>
      <c r="S484" s="1">
        <v>0</v>
      </c>
      <c r="T484" s="1">
        <v>100</v>
      </c>
      <c r="U484" s="1" t="s">
        <v>6821</v>
      </c>
      <c r="V484" s="1" t="s">
        <v>6820</v>
      </c>
      <c r="W484" s="1" t="s">
        <v>6822</v>
      </c>
      <c r="X484" s="1" t="s">
        <v>5436</v>
      </c>
      <c r="Y484" s="2" t="s">
        <v>249</v>
      </c>
      <c r="Z484" s="1" t="s">
        <v>5357</v>
      </c>
      <c r="AA484" s="1" t="s">
        <v>5412</v>
      </c>
      <c r="AB484" s="1" t="s">
        <v>296</v>
      </c>
      <c r="AC484" s="2" t="s">
        <v>5700</v>
      </c>
      <c r="AD484" s="1" t="s">
        <v>5589</v>
      </c>
      <c r="AE484" s="1">
        <v>2</v>
      </c>
    </row>
    <row r="485" spans="1:31">
      <c r="A485" s="1">
        <v>63498</v>
      </c>
      <c r="B485" s="1" t="s">
        <v>5348</v>
      </c>
      <c r="C485" s="1" t="s">
        <v>5349</v>
      </c>
      <c r="E485" s="1" t="s">
        <v>977</v>
      </c>
      <c r="F485" s="1" t="s">
        <v>5350</v>
      </c>
      <c r="G485" s="1" t="s">
        <v>6823</v>
      </c>
      <c r="H485" s="1" t="s">
        <v>5460</v>
      </c>
      <c r="I485" s="1" t="s">
        <v>5362</v>
      </c>
      <c r="J485" s="1" t="s">
        <v>6824</v>
      </c>
      <c r="L485" s="2" t="s">
        <v>6247</v>
      </c>
      <c r="M485" s="1" t="s">
        <v>6438</v>
      </c>
      <c r="O485" s="1" t="s">
        <v>5842</v>
      </c>
      <c r="P485" s="1" t="s">
        <v>6791</v>
      </c>
      <c r="S485" s="1">
        <v>0</v>
      </c>
      <c r="T485" s="1">
        <v>100</v>
      </c>
      <c r="U485" s="1" t="s">
        <v>6825</v>
      </c>
      <c r="V485" s="1" t="s">
        <v>6824</v>
      </c>
      <c r="X485" s="1" t="s">
        <v>5411</v>
      </c>
      <c r="Y485" s="2" t="s">
        <v>249</v>
      </c>
      <c r="Z485" s="1" t="s">
        <v>5357</v>
      </c>
      <c r="AA485" s="1" t="s">
        <v>5412</v>
      </c>
      <c r="AB485" s="1" t="s">
        <v>1544</v>
      </c>
      <c r="AC485" s="2" t="s">
        <v>4983</v>
      </c>
      <c r="AE485" s="1">
        <v>1</v>
      </c>
    </row>
    <row r="486" spans="1:31">
      <c r="A486" s="1">
        <v>63487</v>
      </c>
      <c r="B486" s="1" t="s">
        <v>5348</v>
      </c>
      <c r="C486" s="1" t="s">
        <v>5349</v>
      </c>
      <c r="E486" s="1" t="s">
        <v>977</v>
      </c>
      <c r="F486" s="1" t="s">
        <v>5350</v>
      </c>
      <c r="G486" s="1" t="s">
        <v>6826</v>
      </c>
      <c r="H486" s="1" t="s">
        <v>5450</v>
      </c>
      <c r="I486" s="1" t="s">
        <v>5353</v>
      </c>
      <c r="J486" s="1" t="s">
        <v>6827</v>
      </c>
      <c r="L486" s="2" t="s">
        <v>6247</v>
      </c>
      <c r="M486" s="1" t="s">
        <v>5452</v>
      </c>
      <c r="N486" s="1" t="s">
        <v>5676</v>
      </c>
      <c r="O486" s="1" t="s">
        <v>5617</v>
      </c>
      <c r="P486" s="1" t="s">
        <v>6791</v>
      </c>
      <c r="R486" s="1">
        <v>2</v>
      </c>
      <c r="S486" s="1">
        <v>0</v>
      </c>
      <c r="T486" s="1">
        <v>0</v>
      </c>
      <c r="U486" s="1" t="s">
        <v>6828</v>
      </c>
      <c r="V486" s="1" t="s">
        <v>6827</v>
      </c>
      <c r="X486" s="1" t="s">
        <v>5411</v>
      </c>
      <c r="Y486" s="2" t="s">
        <v>602</v>
      </c>
      <c r="Z486" s="1" t="s">
        <v>5357</v>
      </c>
      <c r="AA486" s="1" t="s">
        <v>5412</v>
      </c>
      <c r="AB486" s="1" t="s">
        <v>296</v>
      </c>
      <c r="AC486" s="2" t="s">
        <v>4904</v>
      </c>
      <c r="AE486" s="1">
        <v>2</v>
      </c>
    </row>
    <row r="487" spans="1:31">
      <c r="A487" s="1">
        <v>63483</v>
      </c>
      <c r="B487" s="1" t="s">
        <v>5348</v>
      </c>
      <c r="C487" s="1" t="s">
        <v>5349</v>
      </c>
      <c r="E487" s="1" t="s">
        <v>977</v>
      </c>
      <c r="F487" s="1" t="s">
        <v>5350</v>
      </c>
      <c r="G487" s="1" t="s">
        <v>6829</v>
      </c>
      <c r="H487" s="1" t="s">
        <v>5450</v>
      </c>
      <c r="I487" s="1" t="s">
        <v>6502</v>
      </c>
      <c r="J487" s="1" t="s">
        <v>6830</v>
      </c>
      <c r="L487" s="2" t="s">
        <v>6247</v>
      </c>
      <c r="M487" s="1" t="s">
        <v>6438</v>
      </c>
      <c r="O487" s="1" t="s">
        <v>6438</v>
      </c>
      <c r="P487" s="1" t="s">
        <v>6791</v>
      </c>
      <c r="S487" s="1">
        <v>0</v>
      </c>
      <c r="T487" s="1">
        <v>0</v>
      </c>
      <c r="U487" s="1" t="s">
        <v>6831</v>
      </c>
      <c r="V487" s="1" t="s">
        <v>6830</v>
      </c>
      <c r="X487" s="1" t="s">
        <v>5411</v>
      </c>
      <c r="Y487" s="2" t="s">
        <v>249</v>
      </c>
      <c r="Z487" s="1" t="s">
        <v>5357</v>
      </c>
      <c r="AA487" s="1" t="s">
        <v>5412</v>
      </c>
      <c r="AB487" s="1" t="s">
        <v>1544</v>
      </c>
      <c r="AC487" s="2" t="s">
        <v>4904</v>
      </c>
      <c r="AE487" s="1">
        <v>1</v>
      </c>
    </row>
    <row r="488" spans="1:31">
      <c r="A488" s="1">
        <v>63469</v>
      </c>
      <c r="B488" s="1" t="s">
        <v>5348</v>
      </c>
      <c r="C488" s="1" t="s">
        <v>5349</v>
      </c>
      <c r="E488" s="1" t="s">
        <v>977</v>
      </c>
      <c r="F488" s="1" t="s">
        <v>5350</v>
      </c>
      <c r="G488" s="1" t="s">
        <v>6832</v>
      </c>
      <c r="H488" s="1" t="s">
        <v>5450</v>
      </c>
      <c r="I488" s="1" t="s">
        <v>5376</v>
      </c>
      <c r="J488" s="1" t="s">
        <v>6833</v>
      </c>
      <c r="L488" s="2" t="s">
        <v>6247</v>
      </c>
      <c r="M488" s="1" t="s">
        <v>6438</v>
      </c>
      <c r="O488" s="1" t="s">
        <v>6438</v>
      </c>
      <c r="P488" s="1" t="s">
        <v>6791</v>
      </c>
      <c r="S488" s="1">
        <v>0</v>
      </c>
      <c r="T488" s="1">
        <v>0</v>
      </c>
      <c r="U488" s="1" t="s">
        <v>6834</v>
      </c>
      <c r="V488" s="1" t="s">
        <v>6833</v>
      </c>
      <c r="X488" s="1" t="s">
        <v>5411</v>
      </c>
      <c r="Y488" s="2" t="s">
        <v>249</v>
      </c>
      <c r="Z488" s="1" t="s">
        <v>5357</v>
      </c>
      <c r="AA488" s="1" t="s">
        <v>5412</v>
      </c>
      <c r="AB488" s="1" t="s">
        <v>1544</v>
      </c>
      <c r="AC488" s="2" t="s">
        <v>4904</v>
      </c>
      <c r="AE488" s="1">
        <v>1</v>
      </c>
    </row>
    <row r="489" spans="1:31">
      <c r="A489" s="1">
        <v>63459</v>
      </c>
      <c r="B489" s="1" t="s">
        <v>5348</v>
      </c>
      <c r="C489" s="1" t="s">
        <v>5349</v>
      </c>
      <c r="E489" s="1" t="s">
        <v>977</v>
      </c>
      <c r="F489" s="1" t="s">
        <v>5350</v>
      </c>
      <c r="G489" s="1" t="s">
        <v>6835</v>
      </c>
      <c r="H489" s="1" t="s">
        <v>5455</v>
      </c>
      <c r="I489" s="1" t="s">
        <v>5948</v>
      </c>
      <c r="J489" s="1" t="s">
        <v>6836</v>
      </c>
      <c r="L489" s="2" t="s">
        <v>6247</v>
      </c>
      <c r="M489" s="1" t="s">
        <v>6246</v>
      </c>
      <c r="N489" s="1" t="s">
        <v>6247</v>
      </c>
      <c r="O489" s="1" t="s">
        <v>6246</v>
      </c>
      <c r="P489" s="1" t="s">
        <v>6791</v>
      </c>
      <c r="Q489" s="1" t="s">
        <v>6815</v>
      </c>
      <c r="S489" s="1">
        <v>0</v>
      </c>
      <c r="T489" s="1">
        <v>100</v>
      </c>
      <c r="U489" s="1" t="s">
        <v>6837</v>
      </c>
      <c r="V489" s="1" t="s">
        <v>6836</v>
      </c>
      <c r="X489" s="1" t="s">
        <v>5411</v>
      </c>
      <c r="Y489" s="2" t="s">
        <v>249</v>
      </c>
      <c r="Z489" s="1" t="s">
        <v>5357</v>
      </c>
      <c r="AA489" s="1" t="s">
        <v>5412</v>
      </c>
      <c r="AB489" s="1" t="s">
        <v>1544</v>
      </c>
      <c r="AC489" s="2" t="s">
        <v>4912</v>
      </c>
      <c r="AE489" s="1">
        <v>1</v>
      </c>
    </row>
    <row r="490" spans="1:31">
      <c r="A490" s="1">
        <v>63449</v>
      </c>
      <c r="B490" s="1" t="s">
        <v>5348</v>
      </c>
      <c r="C490" s="1" t="s">
        <v>5349</v>
      </c>
      <c r="E490" s="1" t="s">
        <v>977</v>
      </c>
      <c r="F490" s="1" t="s">
        <v>5350</v>
      </c>
      <c r="G490" s="1" t="s">
        <v>6838</v>
      </c>
      <c r="H490" s="1" t="s">
        <v>5450</v>
      </c>
      <c r="I490" s="1" t="s">
        <v>6502</v>
      </c>
      <c r="J490" s="1" t="s">
        <v>6839</v>
      </c>
      <c r="L490" s="2" t="s">
        <v>6247</v>
      </c>
      <c r="M490" s="1" t="s">
        <v>6438</v>
      </c>
      <c r="O490" s="1" t="s">
        <v>6438</v>
      </c>
      <c r="P490" s="1" t="s">
        <v>6791</v>
      </c>
      <c r="S490" s="1">
        <v>0</v>
      </c>
      <c r="T490" s="1">
        <v>0</v>
      </c>
      <c r="U490" s="1" t="s">
        <v>6840</v>
      </c>
      <c r="V490" s="1" t="s">
        <v>6839</v>
      </c>
      <c r="X490" s="1" t="s">
        <v>5411</v>
      </c>
      <c r="Y490" s="2" t="s">
        <v>249</v>
      </c>
      <c r="Z490" s="1" t="s">
        <v>5357</v>
      </c>
      <c r="AA490" s="1" t="s">
        <v>5412</v>
      </c>
      <c r="AB490" s="1" t="s">
        <v>1544</v>
      </c>
      <c r="AC490" s="2" t="s">
        <v>4904</v>
      </c>
      <c r="AE490" s="1">
        <v>1</v>
      </c>
    </row>
    <row r="491" spans="1:31">
      <c r="A491" s="1">
        <v>63448</v>
      </c>
      <c r="B491" s="1" t="s">
        <v>5348</v>
      </c>
      <c r="C491" s="1" t="s">
        <v>5349</v>
      </c>
      <c r="E491" s="1" t="s">
        <v>977</v>
      </c>
      <c r="F491" s="1" t="s">
        <v>5350</v>
      </c>
      <c r="G491" s="1" t="s">
        <v>6841</v>
      </c>
      <c r="H491" s="1" t="s">
        <v>5450</v>
      </c>
      <c r="I491" s="1" t="s">
        <v>5376</v>
      </c>
      <c r="J491" s="1" t="s">
        <v>6842</v>
      </c>
      <c r="L491" s="2" t="s">
        <v>6247</v>
      </c>
      <c r="M491" s="1" t="s">
        <v>6438</v>
      </c>
      <c r="O491" s="1" t="s">
        <v>6438</v>
      </c>
      <c r="P491" s="1" t="s">
        <v>6791</v>
      </c>
      <c r="S491" s="1">
        <v>0</v>
      </c>
      <c r="T491" s="1">
        <v>0</v>
      </c>
      <c r="U491" s="1" t="s">
        <v>6843</v>
      </c>
      <c r="V491" s="1" t="s">
        <v>6842</v>
      </c>
      <c r="X491" s="1" t="s">
        <v>5411</v>
      </c>
      <c r="Y491" s="2" t="s">
        <v>602</v>
      </c>
      <c r="Z491" s="1" t="s">
        <v>5357</v>
      </c>
      <c r="AA491" s="1" t="s">
        <v>5412</v>
      </c>
      <c r="AB491" s="1" t="s">
        <v>1544</v>
      </c>
      <c r="AC491" s="2" t="s">
        <v>248</v>
      </c>
      <c r="AE491" s="1">
        <v>1</v>
      </c>
    </row>
    <row r="492" spans="1:29">
      <c r="A492" s="1">
        <v>63446</v>
      </c>
      <c r="B492" s="1" t="s">
        <v>5348</v>
      </c>
      <c r="C492" s="1" t="s">
        <v>5349</v>
      </c>
      <c r="E492" s="1" t="s">
        <v>972</v>
      </c>
      <c r="F492" s="1" t="s">
        <v>5350</v>
      </c>
      <c r="G492" s="1" t="s">
        <v>6844</v>
      </c>
      <c r="H492" s="1" t="s">
        <v>5455</v>
      </c>
      <c r="I492" s="1" t="s">
        <v>6772</v>
      </c>
      <c r="J492" s="1" t="s">
        <v>6845</v>
      </c>
      <c r="L492" s="2" t="s">
        <v>6247</v>
      </c>
      <c r="P492" s="1" t="s">
        <v>6791</v>
      </c>
      <c r="S492" s="1">
        <v>0</v>
      </c>
      <c r="T492" s="1">
        <v>100</v>
      </c>
      <c r="U492" s="1" t="s">
        <v>6846</v>
      </c>
      <c r="V492" s="1" t="s">
        <v>6845</v>
      </c>
      <c r="Y492" s="2" t="s">
        <v>249</v>
      </c>
      <c r="Z492" s="1" t="s">
        <v>5357</v>
      </c>
      <c r="AB492" s="1" t="s">
        <v>1544</v>
      </c>
      <c r="AC492" s="2" t="s">
        <v>4912</v>
      </c>
    </row>
    <row r="493" spans="1:31">
      <c r="A493" s="1">
        <v>63440</v>
      </c>
      <c r="B493" s="1" t="s">
        <v>5348</v>
      </c>
      <c r="C493" s="1" t="s">
        <v>5349</v>
      </c>
      <c r="E493" s="1" t="s">
        <v>977</v>
      </c>
      <c r="F493" s="1" t="s">
        <v>5350</v>
      </c>
      <c r="G493" s="1" t="s">
        <v>6847</v>
      </c>
      <c r="H493" s="1" t="s">
        <v>5450</v>
      </c>
      <c r="I493" s="1" t="s">
        <v>5376</v>
      </c>
      <c r="J493" s="1" t="s">
        <v>6848</v>
      </c>
      <c r="L493" s="2" t="s">
        <v>6247</v>
      </c>
      <c r="M493" s="1" t="s">
        <v>6438</v>
      </c>
      <c r="O493" s="1" t="s">
        <v>6438</v>
      </c>
      <c r="P493" s="1" t="s">
        <v>6791</v>
      </c>
      <c r="S493" s="1">
        <v>0</v>
      </c>
      <c r="T493" s="1">
        <v>0</v>
      </c>
      <c r="U493" s="1" t="s">
        <v>6849</v>
      </c>
      <c r="V493" s="1" t="s">
        <v>6848</v>
      </c>
      <c r="X493" s="1" t="s">
        <v>5411</v>
      </c>
      <c r="Y493" s="2" t="s">
        <v>602</v>
      </c>
      <c r="Z493" s="1" t="s">
        <v>5357</v>
      </c>
      <c r="AA493" s="1" t="s">
        <v>5412</v>
      </c>
      <c r="AB493" s="1" t="s">
        <v>1544</v>
      </c>
      <c r="AC493" s="2" t="s">
        <v>248</v>
      </c>
      <c r="AE493" s="1">
        <v>1</v>
      </c>
    </row>
    <row r="494" spans="1:31">
      <c r="A494" s="1">
        <v>63439</v>
      </c>
      <c r="B494" s="1" t="s">
        <v>5348</v>
      </c>
      <c r="C494" s="1" t="s">
        <v>5349</v>
      </c>
      <c r="E494" s="1" t="s">
        <v>977</v>
      </c>
      <c r="F494" s="1" t="s">
        <v>5350</v>
      </c>
      <c r="G494" s="1" t="s">
        <v>6850</v>
      </c>
      <c r="H494" s="1" t="s">
        <v>5460</v>
      </c>
      <c r="I494" s="1" t="s">
        <v>5362</v>
      </c>
      <c r="J494" s="1" t="s">
        <v>6851</v>
      </c>
      <c r="L494" s="2" t="s">
        <v>6247</v>
      </c>
      <c r="M494" s="1" t="s">
        <v>6438</v>
      </c>
      <c r="O494" s="1" t="s">
        <v>6438</v>
      </c>
      <c r="P494" s="1" t="s">
        <v>6791</v>
      </c>
      <c r="S494" s="1">
        <v>0</v>
      </c>
      <c r="T494" s="1">
        <v>100</v>
      </c>
      <c r="U494" s="1" t="s">
        <v>6852</v>
      </c>
      <c r="V494" s="1" t="s">
        <v>6851</v>
      </c>
      <c r="X494" s="1" t="s">
        <v>5411</v>
      </c>
      <c r="Y494" s="2" t="s">
        <v>249</v>
      </c>
      <c r="Z494" s="1" t="s">
        <v>5357</v>
      </c>
      <c r="AA494" s="1" t="s">
        <v>5412</v>
      </c>
      <c r="AB494" s="1" t="s">
        <v>1544</v>
      </c>
      <c r="AC494" s="2" t="s">
        <v>4904</v>
      </c>
      <c r="AE494" s="1">
        <v>1</v>
      </c>
    </row>
    <row r="495" spans="1:31">
      <c r="A495" s="1">
        <v>63436</v>
      </c>
      <c r="B495" s="1" t="s">
        <v>5348</v>
      </c>
      <c r="C495" s="1" t="s">
        <v>5349</v>
      </c>
      <c r="E495" s="1" t="s">
        <v>977</v>
      </c>
      <c r="F495" s="1" t="s">
        <v>5350</v>
      </c>
      <c r="G495" s="1" t="s">
        <v>6853</v>
      </c>
      <c r="H495" s="1" t="s">
        <v>5460</v>
      </c>
      <c r="I495" s="1" t="s">
        <v>5353</v>
      </c>
      <c r="J495" s="1" t="s">
        <v>6854</v>
      </c>
      <c r="L495" s="2" t="s">
        <v>6247</v>
      </c>
      <c r="M495" s="1" t="s">
        <v>5529</v>
      </c>
      <c r="O495" s="1" t="s">
        <v>5475</v>
      </c>
      <c r="P495" s="1" t="s">
        <v>6855</v>
      </c>
      <c r="R495" s="1">
        <v>3</v>
      </c>
      <c r="S495" s="1">
        <v>0</v>
      </c>
      <c r="T495" s="1">
        <v>100</v>
      </c>
      <c r="U495" s="1" t="s">
        <v>6856</v>
      </c>
      <c r="V495" s="1" t="s">
        <v>6854</v>
      </c>
      <c r="X495" s="1" t="s">
        <v>5411</v>
      </c>
      <c r="Y495" s="2" t="s">
        <v>249</v>
      </c>
      <c r="Z495" s="1" t="s">
        <v>5357</v>
      </c>
      <c r="AA495" s="1" t="s">
        <v>5412</v>
      </c>
      <c r="AB495" s="1" t="s">
        <v>1544</v>
      </c>
      <c r="AC495" s="2" t="s">
        <v>4904</v>
      </c>
      <c r="AE495" s="1">
        <v>3</v>
      </c>
    </row>
    <row r="496" spans="1:31">
      <c r="A496" s="1">
        <v>63428</v>
      </c>
      <c r="B496" s="1" t="s">
        <v>5348</v>
      </c>
      <c r="C496" s="1" t="s">
        <v>5349</v>
      </c>
      <c r="E496" s="1" t="s">
        <v>977</v>
      </c>
      <c r="F496" s="1" t="s">
        <v>5350</v>
      </c>
      <c r="G496" s="1" t="s">
        <v>6857</v>
      </c>
      <c r="H496" s="1" t="s">
        <v>5460</v>
      </c>
      <c r="I496" s="1" t="s">
        <v>5362</v>
      </c>
      <c r="J496" s="1" t="s">
        <v>6797</v>
      </c>
      <c r="L496" s="2" t="s">
        <v>6247</v>
      </c>
      <c r="M496" s="1" t="s">
        <v>6438</v>
      </c>
      <c r="O496" s="1" t="s">
        <v>6438</v>
      </c>
      <c r="P496" s="1" t="s">
        <v>6855</v>
      </c>
      <c r="S496" s="1">
        <v>0</v>
      </c>
      <c r="T496" s="1">
        <v>100</v>
      </c>
      <c r="U496" s="1" t="s">
        <v>6858</v>
      </c>
      <c r="V496" s="1" t="s">
        <v>6797</v>
      </c>
      <c r="X496" s="1" t="s">
        <v>5411</v>
      </c>
      <c r="Y496" s="2" t="s">
        <v>249</v>
      </c>
      <c r="Z496" s="1" t="s">
        <v>5357</v>
      </c>
      <c r="AA496" s="1" t="s">
        <v>5412</v>
      </c>
      <c r="AB496" s="1" t="s">
        <v>1544</v>
      </c>
      <c r="AC496" s="2" t="s">
        <v>4904</v>
      </c>
      <c r="AE496" s="1">
        <v>1</v>
      </c>
    </row>
    <row r="497" spans="1:31">
      <c r="A497" s="1">
        <v>63424</v>
      </c>
      <c r="B497" s="1" t="s">
        <v>5348</v>
      </c>
      <c r="C497" s="1" t="s">
        <v>5349</v>
      </c>
      <c r="E497" s="1" t="s">
        <v>977</v>
      </c>
      <c r="F497" s="1" t="s">
        <v>5350</v>
      </c>
      <c r="G497" s="1" t="s">
        <v>6859</v>
      </c>
      <c r="H497" s="1" t="s">
        <v>5455</v>
      </c>
      <c r="I497" s="1" t="s">
        <v>5376</v>
      </c>
      <c r="J497" s="1" t="s">
        <v>6860</v>
      </c>
      <c r="L497" s="2" t="s">
        <v>6247</v>
      </c>
      <c r="M497" s="1" t="s">
        <v>6438</v>
      </c>
      <c r="N497" s="1" t="s">
        <v>6438</v>
      </c>
      <c r="O497" s="1" t="s">
        <v>5842</v>
      </c>
      <c r="P497" s="1" t="s">
        <v>6855</v>
      </c>
      <c r="Q497" s="1" t="s">
        <v>6861</v>
      </c>
      <c r="S497" s="1">
        <v>0</v>
      </c>
      <c r="T497" s="1">
        <v>0</v>
      </c>
      <c r="U497" s="1" t="s">
        <v>6862</v>
      </c>
      <c r="V497" s="1" t="s">
        <v>6860</v>
      </c>
      <c r="X497" s="1" t="s">
        <v>5411</v>
      </c>
      <c r="Y497" s="2" t="s">
        <v>249</v>
      </c>
      <c r="Z497" s="1" t="s">
        <v>5357</v>
      </c>
      <c r="AA497" s="1" t="s">
        <v>6013</v>
      </c>
      <c r="AB497" s="1" t="s">
        <v>1544</v>
      </c>
      <c r="AC497" s="2" t="s">
        <v>4912</v>
      </c>
      <c r="AE497" s="1">
        <v>2</v>
      </c>
    </row>
    <row r="498" spans="1:31">
      <c r="A498" s="1">
        <v>63419</v>
      </c>
      <c r="B498" s="1" t="s">
        <v>5348</v>
      </c>
      <c r="C498" s="1" t="s">
        <v>5349</v>
      </c>
      <c r="E498" s="1" t="s">
        <v>977</v>
      </c>
      <c r="F498" s="1" t="s">
        <v>5350</v>
      </c>
      <c r="G498" s="1" t="s">
        <v>6863</v>
      </c>
      <c r="H498" s="1" t="s">
        <v>5450</v>
      </c>
      <c r="I498" s="1" t="s">
        <v>5353</v>
      </c>
      <c r="J498" s="1" t="s">
        <v>6864</v>
      </c>
      <c r="L498" s="2" t="s">
        <v>6247</v>
      </c>
      <c r="M498" s="1" t="s">
        <v>5529</v>
      </c>
      <c r="N498" s="1" t="s">
        <v>5529</v>
      </c>
      <c r="O498" s="1" t="s">
        <v>5475</v>
      </c>
      <c r="P498" s="1" t="s">
        <v>6855</v>
      </c>
      <c r="R498" s="1">
        <v>3</v>
      </c>
      <c r="S498" s="1">
        <v>0</v>
      </c>
      <c r="T498" s="1">
        <v>100</v>
      </c>
      <c r="U498" s="1" t="s">
        <v>6865</v>
      </c>
      <c r="V498" s="1" t="s">
        <v>6864</v>
      </c>
      <c r="X498" s="1" t="s">
        <v>5411</v>
      </c>
      <c r="Y498" s="2" t="s">
        <v>249</v>
      </c>
      <c r="Z498" s="1" t="s">
        <v>5357</v>
      </c>
      <c r="AA498" s="1" t="s">
        <v>5412</v>
      </c>
      <c r="AB498" s="1" t="s">
        <v>296</v>
      </c>
      <c r="AC498" s="2" t="s">
        <v>5817</v>
      </c>
      <c r="AD498" s="1" t="s">
        <v>5416</v>
      </c>
      <c r="AE498" s="1">
        <v>3</v>
      </c>
    </row>
    <row r="499" spans="1:31">
      <c r="A499" s="1">
        <v>63417</v>
      </c>
      <c r="B499" s="1" t="s">
        <v>5348</v>
      </c>
      <c r="C499" s="1" t="s">
        <v>5349</v>
      </c>
      <c r="E499" s="1" t="s">
        <v>977</v>
      </c>
      <c r="F499" s="1" t="s">
        <v>5350</v>
      </c>
      <c r="G499" s="1" t="s">
        <v>6866</v>
      </c>
      <c r="H499" s="1" t="s">
        <v>5460</v>
      </c>
      <c r="I499" s="1" t="s">
        <v>5362</v>
      </c>
      <c r="J499" s="1" t="s">
        <v>6867</v>
      </c>
      <c r="L499" s="2" t="s">
        <v>6247</v>
      </c>
      <c r="M499" s="1" t="s">
        <v>6438</v>
      </c>
      <c r="N499" s="1" t="s">
        <v>5676</v>
      </c>
      <c r="O499" s="1" t="s">
        <v>5842</v>
      </c>
      <c r="P499" s="1" t="s">
        <v>6855</v>
      </c>
      <c r="R499" s="1">
        <v>2</v>
      </c>
      <c r="S499" s="1">
        <v>0</v>
      </c>
      <c r="T499" s="1">
        <v>100</v>
      </c>
      <c r="U499" s="1" t="s">
        <v>6868</v>
      </c>
      <c r="V499" s="1" t="s">
        <v>6867</v>
      </c>
      <c r="X499" s="1" t="s">
        <v>5411</v>
      </c>
      <c r="Y499" s="2" t="s">
        <v>249</v>
      </c>
      <c r="Z499" s="1" t="s">
        <v>5357</v>
      </c>
      <c r="AA499" s="1" t="s">
        <v>5412</v>
      </c>
      <c r="AB499" s="1" t="s">
        <v>1544</v>
      </c>
      <c r="AC499" s="2" t="s">
        <v>4912</v>
      </c>
      <c r="AD499" s="1" t="s">
        <v>5589</v>
      </c>
      <c r="AE499" s="1">
        <v>2</v>
      </c>
    </row>
    <row r="500" spans="1:31">
      <c r="A500" s="1">
        <v>63410</v>
      </c>
      <c r="B500" s="1" t="s">
        <v>5348</v>
      </c>
      <c r="C500" s="1" t="s">
        <v>5349</v>
      </c>
      <c r="E500" s="1" t="s">
        <v>977</v>
      </c>
      <c r="F500" s="1" t="s">
        <v>5350</v>
      </c>
      <c r="G500" s="1" t="s">
        <v>6869</v>
      </c>
      <c r="H500" s="1" t="s">
        <v>5460</v>
      </c>
      <c r="I500" s="1" t="s">
        <v>5362</v>
      </c>
      <c r="J500" s="1" t="s">
        <v>6870</v>
      </c>
      <c r="L500" s="2" t="s">
        <v>6247</v>
      </c>
      <c r="M500" s="1" t="s">
        <v>6438</v>
      </c>
      <c r="O500" s="1" t="s">
        <v>6438</v>
      </c>
      <c r="P500" s="1" t="s">
        <v>6855</v>
      </c>
      <c r="R500" s="1">
        <v>1</v>
      </c>
      <c r="S500" s="1">
        <v>0</v>
      </c>
      <c r="T500" s="1">
        <v>100</v>
      </c>
      <c r="U500" s="1" t="s">
        <v>6871</v>
      </c>
      <c r="V500" s="1" t="s">
        <v>6870</v>
      </c>
      <c r="X500" s="1" t="s">
        <v>5411</v>
      </c>
      <c r="Y500" s="2" t="s">
        <v>249</v>
      </c>
      <c r="Z500" s="1" t="s">
        <v>5357</v>
      </c>
      <c r="AA500" s="1" t="s">
        <v>5412</v>
      </c>
      <c r="AB500" s="1" t="s">
        <v>1544</v>
      </c>
      <c r="AC500" s="2" t="s">
        <v>4904</v>
      </c>
      <c r="AE500" s="1">
        <v>1</v>
      </c>
    </row>
    <row r="501" spans="1:31">
      <c r="A501" s="1">
        <v>63404</v>
      </c>
      <c r="B501" s="1" t="s">
        <v>5348</v>
      </c>
      <c r="C501" s="1" t="s">
        <v>5349</v>
      </c>
      <c r="E501" s="1" t="s">
        <v>977</v>
      </c>
      <c r="F501" s="1" t="s">
        <v>5350</v>
      </c>
      <c r="G501" s="1" t="s">
        <v>6872</v>
      </c>
      <c r="H501" s="1" t="s">
        <v>5455</v>
      </c>
      <c r="I501" s="1" t="s">
        <v>5353</v>
      </c>
      <c r="J501" s="1" t="s">
        <v>6873</v>
      </c>
      <c r="L501" s="2" t="s">
        <v>6247</v>
      </c>
      <c r="M501" s="1" t="s">
        <v>6874</v>
      </c>
      <c r="N501" s="1" t="s">
        <v>6874</v>
      </c>
      <c r="O501" s="1" t="s">
        <v>6438</v>
      </c>
      <c r="P501" s="1" t="s">
        <v>6855</v>
      </c>
      <c r="R501" s="1">
        <v>2</v>
      </c>
      <c r="S501" s="1">
        <v>0</v>
      </c>
      <c r="T501" s="1">
        <v>100</v>
      </c>
      <c r="U501" s="1" t="s">
        <v>6875</v>
      </c>
      <c r="V501" s="1" t="s">
        <v>6873</v>
      </c>
      <c r="X501" s="1" t="s">
        <v>5436</v>
      </c>
      <c r="Y501" s="2" t="s">
        <v>249</v>
      </c>
      <c r="Z501" s="1" t="s">
        <v>5357</v>
      </c>
      <c r="AA501" s="1" t="s">
        <v>5412</v>
      </c>
      <c r="AB501" s="1" t="s">
        <v>1544</v>
      </c>
      <c r="AC501" s="2" t="s">
        <v>248</v>
      </c>
      <c r="AD501" s="1" t="s">
        <v>5951</v>
      </c>
      <c r="AE501" s="1">
        <v>2</v>
      </c>
    </row>
    <row r="502" spans="1:31">
      <c r="A502" s="1">
        <v>63392</v>
      </c>
      <c r="B502" s="1" t="s">
        <v>5348</v>
      </c>
      <c r="C502" s="1" t="s">
        <v>5349</v>
      </c>
      <c r="E502" s="1" t="s">
        <v>977</v>
      </c>
      <c r="F502" s="1" t="s">
        <v>5350</v>
      </c>
      <c r="G502" s="1" t="s">
        <v>6876</v>
      </c>
      <c r="H502" s="1" t="s">
        <v>5455</v>
      </c>
      <c r="I502" s="1" t="s">
        <v>5353</v>
      </c>
      <c r="J502" s="1" t="s">
        <v>6877</v>
      </c>
      <c r="L502" s="2" t="s">
        <v>6247</v>
      </c>
      <c r="M502" s="1" t="s">
        <v>5676</v>
      </c>
      <c r="N502" s="1" t="s">
        <v>5676</v>
      </c>
      <c r="O502" s="1" t="s">
        <v>6438</v>
      </c>
      <c r="P502" s="1" t="s">
        <v>6855</v>
      </c>
      <c r="R502" s="1">
        <v>2</v>
      </c>
      <c r="S502" s="1">
        <v>0</v>
      </c>
      <c r="T502" s="1">
        <v>100</v>
      </c>
      <c r="U502" s="1" t="s">
        <v>6878</v>
      </c>
      <c r="V502" s="1" t="s">
        <v>6877</v>
      </c>
      <c r="X502" s="1" t="s">
        <v>5411</v>
      </c>
      <c r="Y502" s="2" t="s">
        <v>249</v>
      </c>
      <c r="Z502" s="1" t="s">
        <v>5357</v>
      </c>
      <c r="AA502" s="1" t="s">
        <v>5412</v>
      </c>
      <c r="AB502" s="1" t="s">
        <v>296</v>
      </c>
      <c r="AC502" s="2" t="s">
        <v>5700</v>
      </c>
      <c r="AE502" s="1">
        <v>2</v>
      </c>
    </row>
    <row r="503" spans="1:31">
      <c r="A503" s="1">
        <v>63381</v>
      </c>
      <c r="B503" s="1" t="s">
        <v>5348</v>
      </c>
      <c r="C503" s="1" t="s">
        <v>5349</v>
      </c>
      <c r="E503" s="1" t="s">
        <v>977</v>
      </c>
      <c r="F503" s="1" t="s">
        <v>5350</v>
      </c>
      <c r="G503" s="1" t="s">
        <v>6879</v>
      </c>
      <c r="H503" s="1" t="s">
        <v>5455</v>
      </c>
      <c r="I503" s="1" t="s">
        <v>5376</v>
      </c>
      <c r="J503" s="1" t="s">
        <v>6880</v>
      </c>
      <c r="L503" s="2" t="s">
        <v>6247</v>
      </c>
      <c r="M503" s="1" t="s">
        <v>6438</v>
      </c>
      <c r="O503" s="1" t="s">
        <v>6438</v>
      </c>
      <c r="P503" s="1" t="s">
        <v>6855</v>
      </c>
      <c r="S503" s="1">
        <v>0</v>
      </c>
      <c r="T503" s="1">
        <v>0</v>
      </c>
      <c r="U503" s="1" t="s">
        <v>6881</v>
      </c>
      <c r="V503" s="1" t="s">
        <v>6880</v>
      </c>
      <c r="X503" s="1" t="s">
        <v>5411</v>
      </c>
      <c r="Y503" s="2" t="s">
        <v>249</v>
      </c>
      <c r="Z503" s="1" t="s">
        <v>5357</v>
      </c>
      <c r="AA503" s="1" t="s">
        <v>5557</v>
      </c>
      <c r="AB503" s="1" t="s">
        <v>1544</v>
      </c>
      <c r="AC503" s="2" t="s">
        <v>248</v>
      </c>
      <c r="AE503" s="1">
        <v>1</v>
      </c>
    </row>
    <row r="504" spans="1:31">
      <c r="A504" s="1">
        <v>63378</v>
      </c>
      <c r="B504" s="1" t="s">
        <v>5348</v>
      </c>
      <c r="C504" s="1" t="s">
        <v>5349</v>
      </c>
      <c r="E504" s="1" t="s">
        <v>977</v>
      </c>
      <c r="F504" s="1" t="s">
        <v>5350</v>
      </c>
      <c r="G504" s="1" t="s">
        <v>6882</v>
      </c>
      <c r="H504" s="1" t="s">
        <v>5455</v>
      </c>
      <c r="I504" s="1" t="s">
        <v>5948</v>
      </c>
      <c r="J504" s="1" t="s">
        <v>6883</v>
      </c>
      <c r="L504" s="2" t="s">
        <v>6247</v>
      </c>
      <c r="M504" s="1" t="s">
        <v>6246</v>
      </c>
      <c r="N504" s="1" t="s">
        <v>6247</v>
      </c>
      <c r="O504" s="1" t="s">
        <v>5842</v>
      </c>
      <c r="P504" s="1" t="s">
        <v>6855</v>
      </c>
      <c r="Q504" s="1" t="s">
        <v>6815</v>
      </c>
      <c r="S504" s="1">
        <v>0</v>
      </c>
      <c r="T504" s="1">
        <v>100</v>
      </c>
      <c r="U504" s="1" t="s">
        <v>6884</v>
      </c>
      <c r="V504" s="1" t="s">
        <v>6883</v>
      </c>
      <c r="W504" s="1" t="s">
        <v>6885</v>
      </c>
      <c r="X504" s="1" t="s">
        <v>5411</v>
      </c>
      <c r="Y504" s="2" t="s">
        <v>249</v>
      </c>
      <c r="Z504" s="1" t="s">
        <v>5357</v>
      </c>
      <c r="AA504" s="1" t="s">
        <v>5412</v>
      </c>
      <c r="AB504" s="1" t="s">
        <v>1544</v>
      </c>
      <c r="AC504" s="2" t="s">
        <v>4912</v>
      </c>
      <c r="AE504" s="1">
        <v>1</v>
      </c>
    </row>
    <row r="505" spans="1:29">
      <c r="A505" s="1">
        <v>63372</v>
      </c>
      <c r="B505" s="1" t="s">
        <v>5348</v>
      </c>
      <c r="C505" s="1" t="s">
        <v>5349</v>
      </c>
      <c r="E505" s="1" t="s">
        <v>972</v>
      </c>
      <c r="F505" s="1" t="s">
        <v>5350</v>
      </c>
      <c r="G505" s="1" t="s">
        <v>6886</v>
      </c>
      <c r="H505" s="1" t="s">
        <v>5455</v>
      </c>
      <c r="I505" s="1" t="s">
        <v>6772</v>
      </c>
      <c r="J505" s="1" t="s">
        <v>6887</v>
      </c>
      <c r="L505" s="2" t="s">
        <v>6247</v>
      </c>
      <c r="P505" s="1" t="s">
        <v>6855</v>
      </c>
      <c r="S505" s="1">
        <v>0</v>
      </c>
      <c r="T505" s="1">
        <v>100</v>
      </c>
      <c r="U505" s="1" t="s">
        <v>6888</v>
      </c>
      <c r="V505" s="1" t="s">
        <v>6887</v>
      </c>
      <c r="Y505" s="2" t="s">
        <v>249</v>
      </c>
      <c r="Z505" s="1" t="s">
        <v>5357</v>
      </c>
      <c r="AB505" s="1" t="s">
        <v>1544</v>
      </c>
      <c r="AC505" s="2" t="s">
        <v>4912</v>
      </c>
    </row>
    <row r="506" spans="1:31">
      <c r="A506" s="1">
        <v>63370</v>
      </c>
      <c r="B506" s="1" t="s">
        <v>5348</v>
      </c>
      <c r="C506" s="1" t="s">
        <v>5349</v>
      </c>
      <c r="E506" s="1" t="s">
        <v>977</v>
      </c>
      <c r="F506" s="1" t="s">
        <v>5350</v>
      </c>
      <c r="G506" s="1" t="s">
        <v>6889</v>
      </c>
      <c r="H506" s="1" t="s">
        <v>5455</v>
      </c>
      <c r="I506" s="1" t="s">
        <v>6772</v>
      </c>
      <c r="J506" s="1" t="s">
        <v>6890</v>
      </c>
      <c r="L506" s="2" t="s">
        <v>6247</v>
      </c>
      <c r="M506" s="1" t="s">
        <v>6438</v>
      </c>
      <c r="O506" s="1" t="s">
        <v>6438</v>
      </c>
      <c r="P506" s="1" t="s">
        <v>6855</v>
      </c>
      <c r="S506" s="1">
        <v>0</v>
      </c>
      <c r="T506" s="1">
        <v>100</v>
      </c>
      <c r="U506" s="1" t="s">
        <v>6891</v>
      </c>
      <c r="V506" s="1" t="s">
        <v>6890</v>
      </c>
      <c r="X506" s="1" t="s">
        <v>5411</v>
      </c>
      <c r="Y506" s="2" t="s">
        <v>249</v>
      </c>
      <c r="Z506" s="1" t="s">
        <v>5357</v>
      </c>
      <c r="AA506" s="1" t="s">
        <v>5412</v>
      </c>
      <c r="AB506" s="1" t="s">
        <v>1544</v>
      </c>
      <c r="AC506" s="2" t="s">
        <v>4912</v>
      </c>
      <c r="AE506" s="1">
        <v>1</v>
      </c>
    </row>
    <row r="507" spans="1:31">
      <c r="A507" s="1">
        <v>63365</v>
      </c>
      <c r="B507" s="1" t="s">
        <v>5348</v>
      </c>
      <c r="C507" s="1" t="s">
        <v>5349</v>
      </c>
      <c r="E507" s="1" t="s">
        <v>977</v>
      </c>
      <c r="F507" s="1" t="s">
        <v>5350</v>
      </c>
      <c r="G507" s="1" t="s">
        <v>6892</v>
      </c>
      <c r="H507" s="1" t="s">
        <v>5455</v>
      </c>
      <c r="I507" s="1" t="s">
        <v>5353</v>
      </c>
      <c r="J507" s="1" t="s">
        <v>6893</v>
      </c>
      <c r="L507" s="2" t="s">
        <v>6247</v>
      </c>
      <c r="M507" s="1" t="s">
        <v>5676</v>
      </c>
      <c r="N507" s="1" t="s">
        <v>5676</v>
      </c>
      <c r="O507" s="1" t="s">
        <v>5529</v>
      </c>
      <c r="P507" s="1" t="s">
        <v>6855</v>
      </c>
      <c r="R507" s="1">
        <v>2</v>
      </c>
      <c r="S507" s="1">
        <v>0</v>
      </c>
      <c r="T507" s="1">
        <v>100</v>
      </c>
      <c r="U507" s="1" t="s">
        <v>6894</v>
      </c>
      <c r="V507" s="1" t="s">
        <v>6893</v>
      </c>
      <c r="X507" s="1" t="s">
        <v>5436</v>
      </c>
      <c r="Y507" s="2" t="s">
        <v>249</v>
      </c>
      <c r="Z507" s="1" t="s">
        <v>5357</v>
      </c>
      <c r="AA507" s="1" t="s">
        <v>5412</v>
      </c>
      <c r="AB507" s="1" t="s">
        <v>296</v>
      </c>
      <c r="AC507" s="2" t="s">
        <v>4912</v>
      </c>
      <c r="AE507" s="1">
        <v>2</v>
      </c>
    </row>
    <row r="508" spans="1:31">
      <c r="A508" s="1">
        <v>63363</v>
      </c>
      <c r="B508" s="1" t="s">
        <v>5348</v>
      </c>
      <c r="C508" s="1" t="s">
        <v>5349</v>
      </c>
      <c r="E508" s="1" t="s">
        <v>977</v>
      </c>
      <c r="F508" s="1" t="s">
        <v>5350</v>
      </c>
      <c r="G508" s="1" t="s">
        <v>6895</v>
      </c>
      <c r="H508" s="1" t="s">
        <v>5450</v>
      </c>
      <c r="I508" s="1" t="s">
        <v>5441</v>
      </c>
      <c r="J508" s="1" t="s">
        <v>6896</v>
      </c>
      <c r="L508" s="2" t="s">
        <v>6247</v>
      </c>
      <c r="M508" s="1" t="s">
        <v>6438</v>
      </c>
      <c r="O508" s="1" t="s">
        <v>5842</v>
      </c>
      <c r="P508" s="1" t="s">
        <v>6855</v>
      </c>
      <c r="S508" s="1">
        <v>0</v>
      </c>
      <c r="T508" s="1">
        <v>100</v>
      </c>
      <c r="U508" s="1" t="s">
        <v>6897</v>
      </c>
      <c r="V508" s="1" t="s">
        <v>6896</v>
      </c>
      <c r="X508" s="1" t="s">
        <v>5411</v>
      </c>
      <c r="Y508" s="2" t="s">
        <v>249</v>
      </c>
      <c r="Z508" s="1" t="s">
        <v>5357</v>
      </c>
      <c r="AA508" s="1" t="s">
        <v>5412</v>
      </c>
      <c r="AB508" s="1" t="s">
        <v>1544</v>
      </c>
      <c r="AC508" s="2" t="s">
        <v>5237</v>
      </c>
      <c r="AE508" s="1">
        <v>1</v>
      </c>
    </row>
    <row r="509" spans="1:31">
      <c r="A509" s="1">
        <v>63355</v>
      </c>
      <c r="B509" s="1" t="s">
        <v>5348</v>
      </c>
      <c r="C509" s="1" t="s">
        <v>5349</v>
      </c>
      <c r="E509" s="1" t="s">
        <v>977</v>
      </c>
      <c r="F509" s="1" t="s">
        <v>5350</v>
      </c>
      <c r="G509" s="1" t="s">
        <v>6898</v>
      </c>
      <c r="H509" s="1" t="s">
        <v>5460</v>
      </c>
      <c r="I509" s="1" t="s">
        <v>5376</v>
      </c>
      <c r="J509" s="1" t="s">
        <v>6899</v>
      </c>
      <c r="L509" s="2" t="s">
        <v>6247</v>
      </c>
      <c r="M509" s="1" t="s">
        <v>6438</v>
      </c>
      <c r="O509" s="1" t="s">
        <v>6438</v>
      </c>
      <c r="P509" s="1" t="s">
        <v>6900</v>
      </c>
      <c r="S509" s="1">
        <v>0</v>
      </c>
      <c r="T509" s="1">
        <v>0</v>
      </c>
      <c r="U509" s="1" t="s">
        <v>6901</v>
      </c>
      <c r="V509" s="1" t="s">
        <v>6899</v>
      </c>
      <c r="X509" s="1" t="s">
        <v>5411</v>
      </c>
      <c r="Y509" s="2" t="s">
        <v>249</v>
      </c>
      <c r="Z509" s="1" t="s">
        <v>5357</v>
      </c>
      <c r="AA509" s="1" t="s">
        <v>5412</v>
      </c>
      <c r="AB509" s="1" t="s">
        <v>1544</v>
      </c>
      <c r="AC509" s="2" t="s">
        <v>248</v>
      </c>
      <c r="AE509" s="1">
        <v>1</v>
      </c>
    </row>
    <row r="510" spans="1:31">
      <c r="A510" s="1">
        <v>63352</v>
      </c>
      <c r="B510" s="1" t="s">
        <v>5348</v>
      </c>
      <c r="C510" s="1" t="s">
        <v>5349</v>
      </c>
      <c r="E510" s="1" t="s">
        <v>977</v>
      </c>
      <c r="F510" s="1" t="s">
        <v>5350</v>
      </c>
      <c r="G510" s="1" t="s">
        <v>6902</v>
      </c>
      <c r="H510" s="1" t="s">
        <v>5455</v>
      </c>
      <c r="I510" s="1" t="s">
        <v>5362</v>
      </c>
      <c r="J510" s="1" t="s">
        <v>6903</v>
      </c>
      <c r="L510" s="2" t="s">
        <v>6247</v>
      </c>
      <c r="M510" s="1" t="s">
        <v>6438</v>
      </c>
      <c r="N510" s="1" t="s">
        <v>6247</v>
      </c>
      <c r="O510" s="1" t="s">
        <v>6438</v>
      </c>
      <c r="P510" s="1" t="s">
        <v>6900</v>
      </c>
      <c r="Q510" s="1" t="s">
        <v>6815</v>
      </c>
      <c r="S510" s="1">
        <v>0</v>
      </c>
      <c r="T510" s="1">
        <v>0</v>
      </c>
      <c r="U510" s="1" t="s">
        <v>6904</v>
      </c>
      <c r="V510" s="1" t="s">
        <v>6903</v>
      </c>
      <c r="X510" s="1" t="s">
        <v>5411</v>
      </c>
      <c r="Y510" s="2" t="s">
        <v>249</v>
      </c>
      <c r="Z510" s="1" t="s">
        <v>5357</v>
      </c>
      <c r="AA510" s="1" t="s">
        <v>5412</v>
      </c>
      <c r="AB510" s="1" t="s">
        <v>1544</v>
      </c>
      <c r="AC510" s="2" t="s">
        <v>4912</v>
      </c>
      <c r="AE510" s="1">
        <v>1</v>
      </c>
    </row>
    <row r="511" spans="1:31">
      <c r="A511" s="1">
        <v>63351</v>
      </c>
      <c r="B511" s="1" t="s">
        <v>5348</v>
      </c>
      <c r="C511" s="1" t="s">
        <v>5349</v>
      </c>
      <c r="E511" s="1" t="s">
        <v>977</v>
      </c>
      <c r="F511" s="1" t="s">
        <v>5350</v>
      </c>
      <c r="G511" s="1" t="s">
        <v>6905</v>
      </c>
      <c r="H511" s="1" t="s">
        <v>5455</v>
      </c>
      <c r="I511" s="1" t="s">
        <v>5359</v>
      </c>
      <c r="J511" s="1" t="s">
        <v>6906</v>
      </c>
      <c r="L511" s="2" t="s">
        <v>6247</v>
      </c>
      <c r="M511" s="1" t="s">
        <v>5475</v>
      </c>
      <c r="N511" s="1" t="s">
        <v>5475</v>
      </c>
      <c r="O511" s="1" t="s">
        <v>5617</v>
      </c>
      <c r="P511" s="1" t="s">
        <v>6900</v>
      </c>
      <c r="Q511" s="1" t="s">
        <v>6861</v>
      </c>
      <c r="S511" s="1">
        <v>0</v>
      </c>
      <c r="T511" s="1">
        <v>0</v>
      </c>
      <c r="U511" s="1" t="s">
        <v>6907</v>
      </c>
      <c r="V511" s="1" t="s">
        <v>6906</v>
      </c>
      <c r="X511" s="1" t="s">
        <v>5411</v>
      </c>
      <c r="Y511" s="2" t="s">
        <v>249</v>
      </c>
      <c r="Z511" s="1" t="s">
        <v>5357</v>
      </c>
      <c r="AA511" s="1" t="s">
        <v>5412</v>
      </c>
      <c r="AB511" s="1" t="s">
        <v>1544</v>
      </c>
      <c r="AC511" s="2" t="s">
        <v>4912</v>
      </c>
      <c r="AE511" s="1">
        <v>1</v>
      </c>
    </row>
    <row r="512" spans="1:31">
      <c r="A512" s="1">
        <v>63343</v>
      </c>
      <c r="B512" s="1" t="s">
        <v>5348</v>
      </c>
      <c r="C512" s="1" t="s">
        <v>5349</v>
      </c>
      <c r="E512" s="1" t="s">
        <v>977</v>
      </c>
      <c r="F512" s="1" t="s">
        <v>5350</v>
      </c>
      <c r="G512" s="1" t="s">
        <v>6908</v>
      </c>
      <c r="H512" s="1" t="s">
        <v>5450</v>
      </c>
      <c r="I512" s="1" t="s">
        <v>5376</v>
      </c>
      <c r="J512" s="1" t="s">
        <v>6880</v>
      </c>
      <c r="L512" s="2" t="s">
        <v>6247</v>
      </c>
      <c r="M512" s="1" t="s">
        <v>6438</v>
      </c>
      <c r="O512" s="1" t="s">
        <v>6438</v>
      </c>
      <c r="P512" s="1" t="s">
        <v>6900</v>
      </c>
      <c r="S512" s="1">
        <v>0</v>
      </c>
      <c r="T512" s="1">
        <v>0</v>
      </c>
      <c r="U512" s="1" t="s">
        <v>6909</v>
      </c>
      <c r="V512" s="1" t="s">
        <v>6880</v>
      </c>
      <c r="X512" s="1" t="s">
        <v>5411</v>
      </c>
      <c r="Y512" s="2" t="s">
        <v>249</v>
      </c>
      <c r="Z512" s="1" t="s">
        <v>5357</v>
      </c>
      <c r="AA512" s="1" t="s">
        <v>5412</v>
      </c>
      <c r="AB512" s="1" t="s">
        <v>1544</v>
      </c>
      <c r="AC512" s="2" t="s">
        <v>4904</v>
      </c>
      <c r="AD512" s="1" t="s">
        <v>5416</v>
      </c>
      <c r="AE512" s="1">
        <v>1</v>
      </c>
    </row>
    <row r="513" spans="1:31">
      <c r="A513" s="1">
        <v>63342</v>
      </c>
      <c r="B513" s="1" t="s">
        <v>5348</v>
      </c>
      <c r="C513" s="1" t="s">
        <v>5349</v>
      </c>
      <c r="E513" s="1" t="s">
        <v>977</v>
      </c>
      <c r="F513" s="1" t="s">
        <v>5350</v>
      </c>
      <c r="G513" s="1" t="s">
        <v>6910</v>
      </c>
      <c r="H513" s="1" t="s">
        <v>5455</v>
      </c>
      <c r="I513" s="1" t="s">
        <v>5376</v>
      </c>
      <c r="J513" s="1" t="s">
        <v>6911</v>
      </c>
      <c r="L513" s="2" t="s">
        <v>6247</v>
      </c>
      <c r="M513" s="1" t="s">
        <v>6246</v>
      </c>
      <c r="N513" s="1" t="s">
        <v>6438</v>
      </c>
      <c r="O513" s="1" t="s">
        <v>5842</v>
      </c>
      <c r="P513" s="1" t="s">
        <v>6900</v>
      </c>
      <c r="Q513" s="1" t="s">
        <v>6861</v>
      </c>
      <c r="S513" s="1">
        <v>0</v>
      </c>
      <c r="T513" s="1">
        <v>0</v>
      </c>
      <c r="U513" s="1" t="s">
        <v>6912</v>
      </c>
      <c r="V513" s="1" t="s">
        <v>6911</v>
      </c>
      <c r="X513" s="1" t="s">
        <v>5411</v>
      </c>
      <c r="Y513" s="2" t="s">
        <v>249</v>
      </c>
      <c r="Z513" s="1" t="s">
        <v>5357</v>
      </c>
      <c r="AA513" s="1" t="s">
        <v>6013</v>
      </c>
      <c r="AB513" s="1" t="s">
        <v>1544</v>
      </c>
      <c r="AC513" s="2" t="s">
        <v>4912</v>
      </c>
      <c r="AE513" s="1">
        <v>2</v>
      </c>
    </row>
    <row r="514" spans="1:31">
      <c r="A514" s="1">
        <v>63341</v>
      </c>
      <c r="B514" s="1" t="s">
        <v>5348</v>
      </c>
      <c r="C514" s="1" t="s">
        <v>5349</v>
      </c>
      <c r="E514" s="1" t="s">
        <v>977</v>
      </c>
      <c r="F514" s="1" t="s">
        <v>5350</v>
      </c>
      <c r="G514" s="1" t="s">
        <v>6913</v>
      </c>
      <c r="H514" s="1" t="s">
        <v>5450</v>
      </c>
      <c r="I514" s="1" t="s">
        <v>5441</v>
      </c>
      <c r="J514" s="1" t="s">
        <v>6914</v>
      </c>
      <c r="L514" s="2" t="s">
        <v>6247</v>
      </c>
      <c r="M514" s="1" t="s">
        <v>6438</v>
      </c>
      <c r="O514" s="1" t="s">
        <v>6438</v>
      </c>
      <c r="P514" s="1" t="s">
        <v>6900</v>
      </c>
      <c r="S514" s="1">
        <v>0</v>
      </c>
      <c r="T514" s="1">
        <v>0</v>
      </c>
      <c r="U514" s="1" t="s">
        <v>6915</v>
      </c>
      <c r="V514" s="1" t="s">
        <v>6914</v>
      </c>
      <c r="X514" s="1" t="s">
        <v>5411</v>
      </c>
      <c r="Y514" s="2" t="s">
        <v>249</v>
      </c>
      <c r="Z514" s="1" t="s">
        <v>5357</v>
      </c>
      <c r="AA514" s="1" t="s">
        <v>5412</v>
      </c>
      <c r="AB514" s="1" t="s">
        <v>1544</v>
      </c>
      <c r="AC514" s="2" t="s">
        <v>5237</v>
      </c>
      <c r="AE514" s="1">
        <v>1</v>
      </c>
    </row>
    <row r="515" spans="1:31">
      <c r="A515" s="1">
        <v>63338</v>
      </c>
      <c r="B515" s="1" t="s">
        <v>5348</v>
      </c>
      <c r="C515" s="1" t="s">
        <v>5349</v>
      </c>
      <c r="E515" s="1" t="s">
        <v>977</v>
      </c>
      <c r="F515" s="1" t="s">
        <v>5350</v>
      </c>
      <c r="G515" s="1" t="s">
        <v>6916</v>
      </c>
      <c r="H515" s="1" t="s">
        <v>5455</v>
      </c>
      <c r="I515" s="1" t="s">
        <v>6772</v>
      </c>
      <c r="J515" s="1" t="s">
        <v>6917</v>
      </c>
      <c r="L515" s="2" t="s">
        <v>6247</v>
      </c>
      <c r="M515" s="1" t="s">
        <v>6438</v>
      </c>
      <c r="O515" s="1" t="s">
        <v>6438</v>
      </c>
      <c r="P515" s="1" t="s">
        <v>6900</v>
      </c>
      <c r="S515" s="1">
        <v>0</v>
      </c>
      <c r="T515" s="1">
        <v>100</v>
      </c>
      <c r="U515" s="1" t="s">
        <v>6918</v>
      </c>
      <c r="V515" s="1" t="s">
        <v>6917</v>
      </c>
      <c r="X515" s="1" t="s">
        <v>5411</v>
      </c>
      <c r="Y515" s="2" t="s">
        <v>249</v>
      </c>
      <c r="Z515" s="1" t="s">
        <v>5357</v>
      </c>
      <c r="AA515" s="1" t="s">
        <v>5412</v>
      </c>
      <c r="AB515" s="1" t="s">
        <v>1544</v>
      </c>
      <c r="AC515" s="2" t="s">
        <v>4912</v>
      </c>
      <c r="AE515" s="1">
        <v>1</v>
      </c>
    </row>
    <row r="516" spans="1:31">
      <c r="A516" s="1">
        <v>63335</v>
      </c>
      <c r="B516" s="1" t="s">
        <v>5348</v>
      </c>
      <c r="C516" s="1" t="s">
        <v>5349</v>
      </c>
      <c r="E516" s="1" t="s">
        <v>977</v>
      </c>
      <c r="F516" s="1" t="s">
        <v>5350</v>
      </c>
      <c r="G516" s="1" t="s">
        <v>6919</v>
      </c>
      <c r="H516" s="1" t="s">
        <v>5450</v>
      </c>
      <c r="I516" s="1" t="s">
        <v>5376</v>
      </c>
      <c r="J516" s="1" t="s">
        <v>6920</v>
      </c>
      <c r="L516" s="2" t="s">
        <v>6247</v>
      </c>
      <c r="M516" s="1" t="s">
        <v>6438</v>
      </c>
      <c r="O516" s="1" t="s">
        <v>6438</v>
      </c>
      <c r="P516" s="1" t="s">
        <v>6900</v>
      </c>
      <c r="S516" s="1">
        <v>0</v>
      </c>
      <c r="T516" s="1">
        <v>0</v>
      </c>
      <c r="U516" s="1" t="s">
        <v>6921</v>
      </c>
      <c r="V516" s="1" t="s">
        <v>6920</v>
      </c>
      <c r="X516" s="1" t="s">
        <v>5411</v>
      </c>
      <c r="Y516" s="2" t="s">
        <v>249</v>
      </c>
      <c r="Z516" s="1" t="s">
        <v>5357</v>
      </c>
      <c r="AA516" s="1" t="s">
        <v>5412</v>
      </c>
      <c r="AB516" s="1" t="s">
        <v>1544</v>
      </c>
      <c r="AC516" s="2" t="s">
        <v>248</v>
      </c>
      <c r="AD516" s="1" t="s">
        <v>5416</v>
      </c>
      <c r="AE516" s="1">
        <v>1</v>
      </c>
    </row>
    <row r="517" spans="1:31">
      <c r="A517" s="1">
        <v>63334</v>
      </c>
      <c r="B517" s="1" t="s">
        <v>5348</v>
      </c>
      <c r="C517" s="1" t="s">
        <v>5349</v>
      </c>
      <c r="E517" s="1" t="s">
        <v>977</v>
      </c>
      <c r="F517" s="1" t="s">
        <v>5350</v>
      </c>
      <c r="G517" s="1" t="s">
        <v>6922</v>
      </c>
      <c r="H517" s="1" t="s">
        <v>5455</v>
      </c>
      <c r="I517" s="1" t="s">
        <v>5441</v>
      </c>
      <c r="J517" s="1" t="s">
        <v>6923</v>
      </c>
      <c r="L517" s="2" t="s">
        <v>6247</v>
      </c>
      <c r="M517" s="1" t="s">
        <v>5475</v>
      </c>
      <c r="O517" s="1" t="s">
        <v>5617</v>
      </c>
      <c r="P517" s="1" t="s">
        <v>6900</v>
      </c>
      <c r="S517" s="1">
        <v>0</v>
      </c>
      <c r="T517" s="1">
        <v>100</v>
      </c>
      <c r="U517" s="1" t="s">
        <v>6924</v>
      </c>
      <c r="V517" s="1" t="s">
        <v>6923</v>
      </c>
      <c r="X517" s="1" t="s">
        <v>5411</v>
      </c>
      <c r="Y517" s="2" t="s">
        <v>249</v>
      </c>
      <c r="Z517" s="1" t="s">
        <v>5357</v>
      </c>
      <c r="AA517" s="1" t="s">
        <v>5412</v>
      </c>
      <c r="AB517" s="1" t="s">
        <v>1544</v>
      </c>
      <c r="AC517" s="2" t="s">
        <v>4912</v>
      </c>
      <c r="AE517" s="1">
        <v>1</v>
      </c>
    </row>
    <row r="518" spans="1:31">
      <c r="A518" s="1">
        <v>63333</v>
      </c>
      <c r="B518" s="1" t="s">
        <v>5348</v>
      </c>
      <c r="C518" s="1" t="s">
        <v>5349</v>
      </c>
      <c r="E518" s="1" t="s">
        <v>977</v>
      </c>
      <c r="F518" s="1" t="s">
        <v>5350</v>
      </c>
      <c r="G518" s="1" t="s">
        <v>6925</v>
      </c>
      <c r="H518" s="1" t="s">
        <v>5460</v>
      </c>
      <c r="I518" s="1" t="s">
        <v>5376</v>
      </c>
      <c r="J518" s="1" t="s">
        <v>6926</v>
      </c>
      <c r="L518" s="2" t="s">
        <v>6247</v>
      </c>
      <c r="M518" s="1" t="s">
        <v>6438</v>
      </c>
      <c r="O518" s="1" t="s">
        <v>6438</v>
      </c>
      <c r="P518" s="1" t="s">
        <v>6900</v>
      </c>
      <c r="S518" s="1">
        <v>0</v>
      </c>
      <c r="T518" s="1">
        <v>0</v>
      </c>
      <c r="U518" s="1" t="s">
        <v>6927</v>
      </c>
      <c r="V518" s="1" t="s">
        <v>6926</v>
      </c>
      <c r="X518" s="1" t="s">
        <v>5411</v>
      </c>
      <c r="Y518" s="2" t="s">
        <v>249</v>
      </c>
      <c r="Z518" s="1" t="s">
        <v>5357</v>
      </c>
      <c r="AA518" s="1" t="s">
        <v>5557</v>
      </c>
      <c r="AB518" s="1" t="s">
        <v>1544</v>
      </c>
      <c r="AC518" s="2" t="s">
        <v>4904</v>
      </c>
      <c r="AE518" s="1">
        <v>0.2</v>
      </c>
    </row>
    <row r="519" spans="1:31">
      <c r="A519" s="1">
        <v>63331</v>
      </c>
      <c r="B519" s="1" t="s">
        <v>5348</v>
      </c>
      <c r="C519" s="1" t="s">
        <v>5349</v>
      </c>
      <c r="E519" s="1" t="s">
        <v>977</v>
      </c>
      <c r="F519" s="1" t="s">
        <v>5350</v>
      </c>
      <c r="G519" s="1" t="s">
        <v>6928</v>
      </c>
      <c r="H519" s="1" t="s">
        <v>5460</v>
      </c>
      <c r="I519" s="1" t="s">
        <v>5362</v>
      </c>
      <c r="J519" s="1" t="s">
        <v>6929</v>
      </c>
      <c r="L519" s="2" t="s">
        <v>6247</v>
      </c>
      <c r="M519" s="1" t="s">
        <v>5452</v>
      </c>
      <c r="N519" s="1" t="s">
        <v>5529</v>
      </c>
      <c r="O519" s="1" t="s">
        <v>5457</v>
      </c>
      <c r="P519" s="1" t="s">
        <v>6900</v>
      </c>
      <c r="R519" s="1">
        <v>2</v>
      </c>
      <c r="S519" s="1">
        <v>0</v>
      </c>
      <c r="T519" s="1">
        <v>100</v>
      </c>
      <c r="U519" s="1" t="s">
        <v>6930</v>
      </c>
      <c r="V519" s="1" t="s">
        <v>6929</v>
      </c>
      <c r="X519" s="1" t="s">
        <v>5411</v>
      </c>
      <c r="Y519" s="2" t="s">
        <v>249</v>
      </c>
      <c r="Z519" s="1" t="s">
        <v>5357</v>
      </c>
      <c r="AA519" s="1" t="s">
        <v>5412</v>
      </c>
      <c r="AB519" s="1" t="s">
        <v>296</v>
      </c>
      <c r="AC519" s="2" t="s">
        <v>248</v>
      </c>
      <c r="AD519" s="1" t="s">
        <v>5416</v>
      </c>
      <c r="AE519" s="1">
        <v>2</v>
      </c>
    </row>
    <row r="520" spans="1:31">
      <c r="A520" s="1">
        <v>63329</v>
      </c>
      <c r="B520" s="1" t="s">
        <v>5348</v>
      </c>
      <c r="C520" s="1" t="s">
        <v>5349</v>
      </c>
      <c r="E520" s="1" t="s">
        <v>977</v>
      </c>
      <c r="F520" s="1" t="s">
        <v>5350</v>
      </c>
      <c r="G520" s="1" t="s">
        <v>6931</v>
      </c>
      <c r="H520" s="1" t="s">
        <v>5455</v>
      </c>
      <c r="I520" s="1" t="s">
        <v>5376</v>
      </c>
      <c r="J520" s="1" t="s">
        <v>6932</v>
      </c>
      <c r="L520" s="2" t="s">
        <v>6247</v>
      </c>
      <c r="M520" s="1" t="s">
        <v>6438</v>
      </c>
      <c r="O520" s="1" t="s">
        <v>6438</v>
      </c>
      <c r="P520" s="1" t="s">
        <v>6900</v>
      </c>
      <c r="S520" s="1">
        <v>0</v>
      </c>
      <c r="T520" s="1">
        <v>0</v>
      </c>
      <c r="U520" s="1" t="s">
        <v>6933</v>
      </c>
      <c r="V520" s="1" t="s">
        <v>6932</v>
      </c>
      <c r="X520" s="1" t="s">
        <v>5411</v>
      </c>
      <c r="Y520" s="2" t="s">
        <v>249</v>
      </c>
      <c r="Z520" s="1" t="s">
        <v>5357</v>
      </c>
      <c r="AA520" s="1" t="s">
        <v>6013</v>
      </c>
      <c r="AB520" s="1" t="s">
        <v>1544</v>
      </c>
      <c r="AC520" s="2" t="s">
        <v>248</v>
      </c>
      <c r="AE520" s="1">
        <v>5</v>
      </c>
    </row>
    <row r="521" spans="1:31">
      <c r="A521" s="1">
        <v>63313</v>
      </c>
      <c r="B521" s="1" t="s">
        <v>5348</v>
      </c>
      <c r="C521" s="1" t="s">
        <v>5349</v>
      </c>
      <c r="E521" s="1" t="s">
        <v>977</v>
      </c>
      <c r="F521" s="1" t="s">
        <v>5350</v>
      </c>
      <c r="G521" s="1" t="s">
        <v>6934</v>
      </c>
      <c r="H521" s="1" t="s">
        <v>5460</v>
      </c>
      <c r="I521" s="1" t="s">
        <v>5353</v>
      </c>
      <c r="J521" s="1" t="s">
        <v>6864</v>
      </c>
      <c r="L521" s="2" t="s">
        <v>6247</v>
      </c>
      <c r="N521" s="1" t="s">
        <v>5676</v>
      </c>
      <c r="O521" s="1" t="s">
        <v>5475</v>
      </c>
      <c r="P521" s="1" t="s">
        <v>6900</v>
      </c>
      <c r="R521" s="1">
        <v>3</v>
      </c>
      <c r="S521" s="1">
        <v>0</v>
      </c>
      <c r="T521" s="1">
        <v>100</v>
      </c>
      <c r="U521" s="1" t="s">
        <v>6935</v>
      </c>
      <c r="V521" s="1" t="s">
        <v>6864</v>
      </c>
      <c r="X521" s="1" t="s">
        <v>5411</v>
      </c>
      <c r="Y521" s="2" t="s">
        <v>249</v>
      </c>
      <c r="Z521" s="1" t="s">
        <v>5357</v>
      </c>
      <c r="AA521" s="1" t="s">
        <v>5412</v>
      </c>
      <c r="AB521" s="1" t="s">
        <v>296</v>
      </c>
      <c r="AC521" s="2" t="s">
        <v>296</v>
      </c>
      <c r="AE521" s="1">
        <v>3</v>
      </c>
    </row>
    <row r="522" spans="1:29">
      <c r="A522" s="1">
        <v>63307</v>
      </c>
      <c r="B522" s="1" t="s">
        <v>5348</v>
      </c>
      <c r="C522" s="1" t="s">
        <v>5349</v>
      </c>
      <c r="E522" s="1" t="s">
        <v>972</v>
      </c>
      <c r="F522" s="1" t="s">
        <v>5350</v>
      </c>
      <c r="G522" s="1" t="s">
        <v>6936</v>
      </c>
      <c r="H522" s="1" t="s">
        <v>5460</v>
      </c>
      <c r="I522" s="1" t="s">
        <v>5353</v>
      </c>
      <c r="J522" s="1" t="s">
        <v>6937</v>
      </c>
      <c r="L522" s="2" t="s">
        <v>6247</v>
      </c>
      <c r="P522" s="1" t="s">
        <v>6900</v>
      </c>
      <c r="S522" s="1">
        <v>0</v>
      </c>
      <c r="T522" s="1">
        <v>0</v>
      </c>
      <c r="U522" s="1" t="s">
        <v>6938</v>
      </c>
      <c r="V522" s="1" t="s">
        <v>6939</v>
      </c>
      <c r="Y522" s="2" t="s">
        <v>249</v>
      </c>
      <c r="Z522" s="1" t="s">
        <v>5357</v>
      </c>
      <c r="AB522" s="1" t="s">
        <v>296</v>
      </c>
      <c r="AC522" s="2" t="s">
        <v>4904</v>
      </c>
    </row>
    <row r="523" spans="1:31">
      <c r="A523" s="1">
        <v>63305</v>
      </c>
      <c r="B523" s="1" t="s">
        <v>5348</v>
      </c>
      <c r="C523" s="1" t="s">
        <v>5349</v>
      </c>
      <c r="E523" s="1" t="s">
        <v>977</v>
      </c>
      <c r="F523" s="1" t="s">
        <v>5350</v>
      </c>
      <c r="G523" s="1" t="s">
        <v>6940</v>
      </c>
      <c r="H523" s="1" t="s">
        <v>5455</v>
      </c>
      <c r="I523" s="1" t="s">
        <v>6772</v>
      </c>
      <c r="J523" s="1" t="s">
        <v>6941</v>
      </c>
      <c r="L523" s="2" t="s">
        <v>6247</v>
      </c>
      <c r="M523" s="1" t="s">
        <v>6438</v>
      </c>
      <c r="O523" s="1" t="s">
        <v>6438</v>
      </c>
      <c r="P523" s="1" t="s">
        <v>6900</v>
      </c>
      <c r="S523" s="1">
        <v>0</v>
      </c>
      <c r="T523" s="1">
        <v>100</v>
      </c>
      <c r="U523" s="1" t="s">
        <v>6942</v>
      </c>
      <c r="V523" s="1" t="s">
        <v>6941</v>
      </c>
      <c r="X523" s="1" t="s">
        <v>5411</v>
      </c>
      <c r="Y523" s="2" t="s">
        <v>249</v>
      </c>
      <c r="Z523" s="1" t="s">
        <v>5357</v>
      </c>
      <c r="AA523" s="1" t="s">
        <v>5412</v>
      </c>
      <c r="AB523" s="1" t="s">
        <v>1544</v>
      </c>
      <c r="AC523" s="2" t="s">
        <v>4912</v>
      </c>
      <c r="AE523" s="1">
        <v>1</v>
      </c>
    </row>
    <row r="524" spans="1:31">
      <c r="A524" s="1">
        <v>63301</v>
      </c>
      <c r="B524" s="1" t="s">
        <v>5348</v>
      </c>
      <c r="C524" s="1" t="s">
        <v>5349</v>
      </c>
      <c r="E524" s="1" t="s">
        <v>977</v>
      </c>
      <c r="F524" s="1" t="s">
        <v>5350</v>
      </c>
      <c r="G524" s="1" t="s">
        <v>6943</v>
      </c>
      <c r="H524" s="1" t="s">
        <v>5460</v>
      </c>
      <c r="I524" s="1" t="s">
        <v>5353</v>
      </c>
      <c r="J524" s="1" t="s">
        <v>6944</v>
      </c>
      <c r="L524" s="2" t="s">
        <v>6247</v>
      </c>
      <c r="O524" s="1" t="s">
        <v>5475</v>
      </c>
      <c r="P524" s="1" t="s">
        <v>6900</v>
      </c>
      <c r="R524" s="1">
        <v>3</v>
      </c>
      <c r="S524" s="1">
        <v>0</v>
      </c>
      <c r="T524" s="1">
        <v>100</v>
      </c>
      <c r="U524" s="1" t="s">
        <v>6945</v>
      </c>
      <c r="V524" s="1" t="s">
        <v>6944</v>
      </c>
      <c r="X524" s="1" t="s">
        <v>5436</v>
      </c>
      <c r="Y524" s="2" t="s">
        <v>249</v>
      </c>
      <c r="Z524" s="1" t="s">
        <v>5357</v>
      </c>
      <c r="AA524" s="1" t="s">
        <v>5412</v>
      </c>
      <c r="AB524" s="1" t="s">
        <v>1544</v>
      </c>
      <c r="AC524" s="2" t="s">
        <v>4904</v>
      </c>
      <c r="AE524" s="1">
        <v>3</v>
      </c>
    </row>
    <row r="525" spans="1:31">
      <c r="A525" s="1">
        <v>63297</v>
      </c>
      <c r="B525" s="1" t="s">
        <v>5348</v>
      </c>
      <c r="C525" s="1" t="s">
        <v>5349</v>
      </c>
      <c r="E525" s="1" t="s">
        <v>977</v>
      </c>
      <c r="F525" s="1" t="s">
        <v>5350</v>
      </c>
      <c r="G525" s="1" t="s">
        <v>6946</v>
      </c>
      <c r="H525" s="1" t="s">
        <v>5455</v>
      </c>
      <c r="I525" s="1" t="s">
        <v>5441</v>
      </c>
      <c r="J525" s="1" t="s">
        <v>6944</v>
      </c>
      <c r="L525" s="2" t="s">
        <v>6247</v>
      </c>
      <c r="M525" s="1" t="s">
        <v>5475</v>
      </c>
      <c r="O525" s="1" t="s">
        <v>5475</v>
      </c>
      <c r="P525" s="1" t="s">
        <v>6900</v>
      </c>
      <c r="S525" s="1">
        <v>0</v>
      </c>
      <c r="T525" s="1">
        <v>100</v>
      </c>
      <c r="U525" s="1" t="s">
        <v>6947</v>
      </c>
      <c r="V525" s="1" t="s">
        <v>6944</v>
      </c>
      <c r="X525" s="1" t="s">
        <v>5411</v>
      </c>
      <c r="Y525" s="2" t="s">
        <v>249</v>
      </c>
      <c r="Z525" s="1" t="s">
        <v>5357</v>
      </c>
      <c r="AA525" s="1" t="s">
        <v>5412</v>
      </c>
      <c r="AB525" s="1" t="s">
        <v>1544</v>
      </c>
      <c r="AC525" s="2" t="s">
        <v>4912</v>
      </c>
      <c r="AE525" s="1">
        <v>1</v>
      </c>
    </row>
    <row r="526" spans="1:31">
      <c r="A526" s="1">
        <v>63295</v>
      </c>
      <c r="B526" s="1" t="s">
        <v>5348</v>
      </c>
      <c r="C526" s="1" t="s">
        <v>5349</v>
      </c>
      <c r="E526" s="1" t="s">
        <v>977</v>
      </c>
      <c r="F526" s="1" t="s">
        <v>5350</v>
      </c>
      <c r="G526" s="1" t="s">
        <v>6948</v>
      </c>
      <c r="H526" s="1" t="s">
        <v>5450</v>
      </c>
      <c r="I526" s="1" t="s">
        <v>5353</v>
      </c>
      <c r="J526" s="1" t="s">
        <v>6949</v>
      </c>
      <c r="L526" s="2" t="s">
        <v>6247</v>
      </c>
      <c r="M526" s="1" t="s">
        <v>6874</v>
      </c>
      <c r="N526" s="1" t="s">
        <v>6874</v>
      </c>
      <c r="O526" s="1" t="s">
        <v>5529</v>
      </c>
      <c r="P526" s="1" t="s">
        <v>6900</v>
      </c>
      <c r="S526" s="1">
        <v>2</v>
      </c>
      <c r="T526" s="1">
        <v>100</v>
      </c>
      <c r="U526" s="1" t="s">
        <v>6950</v>
      </c>
      <c r="V526" s="1" t="s">
        <v>6949</v>
      </c>
      <c r="X526" s="1" t="s">
        <v>5436</v>
      </c>
      <c r="Y526" s="2" t="s">
        <v>249</v>
      </c>
      <c r="Z526" s="1" t="s">
        <v>5357</v>
      </c>
      <c r="AA526" s="1" t="s">
        <v>5412</v>
      </c>
      <c r="AB526" s="1" t="s">
        <v>296</v>
      </c>
      <c r="AC526" s="2" t="s">
        <v>4983</v>
      </c>
      <c r="AE526" s="1">
        <v>3</v>
      </c>
    </row>
    <row r="527" spans="1:31">
      <c r="A527" s="1">
        <v>63294</v>
      </c>
      <c r="B527" s="1" t="s">
        <v>5348</v>
      </c>
      <c r="C527" s="1" t="s">
        <v>5349</v>
      </c>
      <c r="E527" s="1" t="s">
        <v>977</v>
      </c>
      <c r="F527" s="1" t="s">
        <v>5350</v>
      </c>
      <c r="G527" s="1" t="s">
        <v>6951</v>
      </c>
      <c r="H527" s="1" t="s">
        <v>5450</v>
      </c>
      <c r="I527" s="1" t="s">
        <v>5376</v>
      </c>
      <c r="J527" s="1" t="s">
        <v>5434</v>
      </c>
      <c r="L527" s="2" t="s">
        <v>6247</v>
      </c>
      <c r="M527" s="1" t="s">
        <v>5420</v>
      </c>
      <c r="N527" s="1" t="s">
        <v>5529</v>
      </c>
      <c r="O527" s="1" t="s">
        <v>5420</v>
      </c>
      <c r="P527" s="1" t="s">
        <v>6900</v>
      </c>
      <c r="Q527" s="1" t="s">
        <v>6952</v>
      </c>
      <c r="S527" s="1">
        <v>0</v>
      </c>
      <c r="T527" s="1">
        <v>0</v>
      </c>
      <c r="U527" s="1" t="s">
        <v>6953</v>
      </c>
      <c r="V527" s="1" t="s">
        <v>5434</v>
      </c>
      <c r="X527" s="1" t="s">
        <v>5411</v>
      </c>
      <c r="Y527" s="2" t="s">
        <v>249</v>
      </c>
      <c r="Z527" s="1" t="s">
        <v>5357</v>
      </c>
      <c r="AA527" s="1" t="s">
        <v>5412</v>
      </c>
      <c r="AB527" s="1" t="s">
        <v>296</v>
      </c>
      <c r="AC527" s="2" t="s">
        <v>4904</v>
      </c>
      <c r="AE527" s="1">
        <v>1</v>
      </c>
    </row>
    <row r="528" spans="1:31">
      <c r="A528" s="1">
        <v>63293</v>
      </c>
      <c r="B528" s="1" t="s">
        <v>5348</v>
      </c>
      <c r="C528" s="1" t="s">
        <v>5349</v>
      </c>
      <c r="E528" s="1" t="s">
        <v>977</v>
      </c>
      <c r="F528" s="1" t="s">
        <v>5350</v>
      </c>
      <c r="G528" s="1" t="s">
        <v>6954</v>
      </c>
      <c r="H528" s="1" t="s">
        <v>5450</v>
      </c>
      <c r="I528" s="1" t="s">
        <v>5441</v>
      </c>
      <c r="J528" s="1" t="s">
        <v>6955</v>
      </c>
      <c r="L528" s="2" t="s">
        <v>6247</v>
      </c>
      <c r="M528" s="1" t="s">
        <v>6438</v>
      </c>
      <c r="N528" s="1" t="s">
        <v>6438</v>
      </c>
      <c r="O528" s="1" t="s">
        <v>6438</v>
      </c>
      <c r="P528" s="1" t="s">
        <v>6900</v>
      </c>
      <c r="Q528" s="1" t="s">
        <v>6900</v>
      </c>
      <c r="S528" s="1">
        <v>0</v>
      </c>
      <c r="T528" s="1">
        <v>0</v>
      </c>
      <c r="U528" s="1" t="s">
        <v>6956</v>
      </c>
      <c r="V528" s="1" t="s">
        <v>6955</v>
      </c>
      <c r="X528" s="1" t="s">
        <v>5411</v>
      </c>
      <c r="Y528" s="2" t="s">
        <v>249</v>
      </c>
      <c r="Z528" s="1" t="s">
        <v>5357</v>
      </c>
      <c r="AA528" s="1" t="s">
        <v>5557</v>
      </c>
      <c r="AB528" s="1" t="s">
        <v>1544</v>
      </c>
      <c r="AC528" s="2" t="s">
        <v>5415</v>
      </c>
      <c r="AE528" s="1">
        <v>1</v>
      </c>
    </row>
    <row r="529" spans="1:31">
      <c r="A529" s="1">
        <v>63285</v>
      </c>
      <c r="B529" s="1" t="s">
        <v>5348</v>
      </c>
      <c r="C529" s="1" t="s">
        <v>5349</v>
      </c>
      <c r="E529" s="1" t="s">
        <v>977</v>
      </c>
      <c r="F529" s="1" t="s">
        <v>5350</v>
      </c>
      <c r="G529" s="1" t="s">
        <v>6957</v>
      </c>
      <c r="H529" s="1" t="s">
        <v>5460</v>
      </c>
      <c r="I529" s="1" t="s">
        <v>5362</v>
      </c>
      <c r="J529" s="1" t="s">
        <v>6958</v>
      </c>
      <c r="L529" s="2" t="s">
        <v>6247</v>
      </c>
      <c r="M529" s="1" t="s">
        <v>6438</v>
      </c>
      <c r="O529" s="1" t="s">
        <v>5617</v>
      </c>
      <c r="P529" s="1" t="s">
        <v>6900</v>
      </c>
      <c r="S529" s="1">
        <v>0</v>
      </c>
      <c r="T529" s="1">
        <v>100</v>
      </c>
      <c r="U529" s="1" t="s">
        <v>6959</v>
      </c>
      <c r="V529" s="1" t="s">
        <v>6958</v>
      </c>
      <c r="X529" s="1" t="s">
        <v>5411</v>
      </c>
      <c r="Y529" s="2" t="s">
        <v>249</v>
      </c>
      <c r="Z529" s="1" t="s">
        <v>5357</v>
      </c>
      <c r="AA529" s="1" t="s">
        <v>5412</v>
      </c>
      <c r="AB529" s="1" t="s">
        <v>1544</v>
      </c>
      <c r="AC529" s="2" t="s">
        <v>4983</v>
      </c>
      <c r="AE529" s="1">
        <v>1</v>
      </c>
    </row>
  </sheetData>
  <autoFilter ref="A1:AE529">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opLeftCell="A10" workbookViewId="0">
      <selection activeCell="A23" sqref="A23"/>
    </sheetView>
  </sheetViews>
  <sheetFormatPr defaultColWidth="9" defaultRowHeight="13.5"/>
  <cols>
    <col min="1" max="1" width="16.6333333333333" customWidth="1"/>
    <col min="2" max="2" width="9" customWidth="1"/>
    <col min="3" max="3" width="10.5" customWidth="1"/>
    <col min="4" max="4" width="55.3833333333333" customWidth="1"/>
    <col min="5" max="5" width="25.1333333333333" customWidth="1"/>
    <col min="6" max="6" width="16.5" customWidth="1"/>
    <col min="9" max="9" width="10.1333333333333" customWidth="1"/>
    <col min="10" max="10" width="14.1333333333333" customWidth="1"/>
  </cols>
  <sheetData>
    <row r="1" s="276" customFormat="1" ht="21.75" customHeight="1" spans="1:10">
      <c r="A1" s="555" t="s">
        <v>909</v>
      </c>
      <c r="B1" s="555" t="s">
        <v>910</v>
      </c>
      <c r="C1" s="556" t="s">
        <v>911</v>
      </c>
      <c r="D1" s="555" t="s">
        <v>912</v>
      </c>
      <c r="E1" s="555" t="s">
        <v>242</v>
      </c>
      <c r="F1" s="555" t="s">
        <v>240</v>
      </c>
      <c r="G1" s="555" t="s">
        <v>241</v>
      </c>
      <c r="H1" s="555" t="s">
        <v>913</v>
      </c>
      <c r="I1" s="555" t="s">
        <v>914</v>
      </c>
      <c r="J1" s="555" t="s">
        <v>915</v>
      </c>
    </row>
    <row r="2" s="554" customFormat="1" ht="16.5" spans="1:10">
      <c r="A2" s="557" t="s">
        <v>916</v>
      </c>
      <c r="B2" s="558" t="s">
        <v>244</v>
      </c>
      <c r="C2" s="558">
        <v>44676.8402777778</v>
      </c>
      <c r="D2" s="558" t="s">
        <v>917</v>
      </c>
      <c r="E2" s="558" t="s">
        <v>250</v>
      </c>
      <c r="F2" s="559" t="s">
        <v>918</v>
      </c>
      <c r="G2" s="558" t="s">
        <v>297</v>
      </c>
      <c r="H2" s="558"/>
      <c r="I2" s="558" t="s">
        <v>919</v>
      </c>
      <c r="J2" s="559"/>
    </row>
    <row r="3" s="554" customFormat="1" ht="16.5" spans="1:10">
      <c r="A3" s="557" t="s">
        <v>920</v>
      </c>
      <c r="B3" s="558" t="s">
        <v>244</v>
      </c>
      <c r="C3" s="558">
        <v>44676.8284722222</v>
      </c>
      <c r="D3" s="558" t="s">
        <v>921</v>
      </c>
      <c r="E3" s="558" t="s">
        <v>250</v>
      </c>
      <c r="F3" s="559" t="s">
        <v>918</v>
      </c>
      <c r="G3" s="558" t="s">
        <v>249</v>
      </c>
      <c r="H3" s="558"/>
      <c r="I3" s="558" t="s">
        <v>919</v>
      </c>
      <c r="J3" s="559"/>
    </row>
    <row r="4" s="554" customFormat="1" ht="16.5" spans="1:10">
      <c r="A4" s="557" t="s">
        <v>922</v>
      </c>
      <c r="B4" s="558" t="s">
        <v>244</v>
      </c>
      <c r="C4" s="558">
        <v>44676.8222222222</v>
      </c>
      <c r="D4" s="558" t="s">
        <v>923</v>
      </c>
      <c r="E4" s="558" t="s">
        <v>250</v>
      </c>
      <c r="F4" s="559" t="s">
        <v>918</v>
      </c>
      <c r="G4" s="558" t="s">
        <v>249</v>
      </c>
      <c r="H4" s="558"/>
      <c r="I4" s="558" t="s">
        <v>919</v>
      </c>
      <c r="J4" s="559"/>
    </row>
    <row r="5" s="554" customFormat="1" ht="16.5" spans="1:10">
      <c r="A5" s="557" t="s">
        <v>924</v>
      </c>
      <c r="B5" s="558" t="s">
        <v>244</v>
      </c>
      <c r="C5" s="558">
        <v>44676.8138888889</v>
      </c>
      <c r="D5" s="558" t="s">
        <v>925</v>
      </c>
      <c r="E5" s="558" t="s">
        <v>250</v>
      </c>
      <c r="F5" s="559" t="s">
        <v>918</v>
      </c>
      <c r="G5" s="558" t="s">
        <v>249</v>
      </c>
      <c r="H5" s="558"/>
      <c r="I5" s="558" t="s">
        <v>919</v>
      </c>
      <c r="J5" s="559"/>
    </row>
    <row r="6" s="554" customFormat="1" ht="16.5" spans="1:10">
      <c r="A6" s="557" t="s">
        <v>926</v>
      </c>
      <c r="B6" s="558" t="s">
        <v>244</v>
      </c>
      <c r="C6" s="558">
        <v>44676.70625</v>
      </c>
      <c r="D6" s="558" t="s">
        <v>927</v>
      </c>
      <c r="E6" s="558" t="s">
        <v>250</v>
      </c>
      <c r="F6" s="559" t="s">
        <v>918</v>
      </c>
      <c r="G6" s="558" t="s">
        <v>249</v>
      </c>
      <c r="H6" s="558"/>
      <c r="I6" s="558" t="s">
        <v>928</v>
      </c>
      <c r="J6" s="559"/>
    </row>
    <row r="7" s="554" customFormat="1" ht="16.5" spans="1:10">
      <c r="A7" s="557" t="s">
        <v>929</v>
      </c>
      <c r="B7" s="558" t="s">
        <v>244</v>
      </c>
      <c r="C7" s="558">
        <v>44675.6833333333</v>
      </c>
      <c r="D7" s="558" t="s">
        <v>930</v>
      </c>
      <c r="E7" s="558" t="s">
        <v>250</v>
      </c>
      <c r="F7" s="559" t="s">
        <v>918</v>
      </c>
      <c r="G7" s="558" t="s">
        <v>249</v>
      </c>
      <c r="H7" s="558" t="s">
        <v>931</v>
      </c>
      <c r="I7" s="558" t="s">
        <v>928</v>
      </c>
      <c r="J7" s="559"/>
    </row>
    <row r="8" s="554" customFormat="1" ht="16.5" spans="1:10">
      <c r="A8" s="557" t="s">
        <v>932</v>
      </c>
      <c r="B8" s="558" t="s">
        <v>933</v>
      </c>
      <c r="C8" s="558">
        <v>44675.6215277778</v>
      </c>
      <c r="D8" s="558" t="s">
        <v>934</v>
      </c>
      <c r="E8" s="558" t="s">
        <v>250</v>
      </c>
      <c r="F8" s="559" t="s">
        <v>918</v>
      </c>
      <c r="G8" s="558" t="s">
        <v>249</v>
      </c>
      <c r="H8" s="558" t="s">
        <v>931</v>
      </c>
      <c r="I8" s="558" t="s">
        <v>935</v>
      </c>
      <c r="J8" s="559" t="s">
        <v>936</v>
      </c>
    </row>
    <row r="9" s="554" customFormat="1" ht="16.5" spans="1:10">
      <c r="A9" s="557" t="s">
        <v>937</v>
      </c>
      <c r="B9" s="558" t="s">
        <v>933</v>
      </c>
      <c r="C9" s="558">
        <v>44675.6208333333</v>
      </c>
      <c r="D9" s="558" t="s">
        <v>938</v>
      </c>
      <c r="E9" s="558" t="s">
        <v>250</v>
      </c>
      <c r="F9" s="559" t="s">
        <v>918</v>
      </c>
      <c r="G9" s="558" t="s">
        <v>249</v>
      </c>
      <c r="H9" s="558" t="s">
        <v>931</v>
      </c>
      <c r="I9" s="558" t="s">
        <v>935</v>
      </c>
      <c r="J9" s="559" t="s">
        <v>936</v>
      </c>
    </row>
    <row r="10" s="554" customFormat="1" ht="16.5" spans="1:10">
      <c r="A10" s="557" t="s">
        <v>939</v>
      </c>
      <c r="B10" s="558" t="s">
        <v>244</v>
      </c>
      <c r="C10" s="558">
        <v>44675.4368055556</v>
      </c>
      <c r="D10" s="558" t="s">
        <v>940</v>
      </c>
      <c r="E10" s="558" t="s">
        <v>250</v>
      </c>
      <c r="F10" s="559" t="s">
        <v>918</v>
      </c>
      <c r="G10" s="558" t="s">
        <v>297</v>
      </c>
      <c r="H10" s="558" t="s">
        <v>931</v>
      </c>
      <c r="I10" s="558" t="s">
        <v>941</v>
      </c>
      <c r="J10" s="559"/>
    </row>
    <row r="11" s="554" customFormat="1" ht="16.5" spans="1:10">
      <c r="A11" s="557" t="s">
        <v>942</v>
      </c>
      <c r="B11" s="558" t="s">
        <v>244</v>
      </c>
      <c r="C11" s="558">
        <v>44675.39375</v>
      </c>
      <c r="D11" s="558" t="s">
        <v>943</v>
      </c>
      <c r="E11" s="558" t="s">
        <v>250</v>
      </c>
      <c r="F11" s="559" t="s">
        <v>918</v>
      </c>
      <c r="G11" s="558" t="s">
        <v>249</v>
      </c>
      <c r="H11" s="558" t="s">
        <v>931</v>
      </c>
      <c r="I11" s="558" t="s">
        <v>928</v>
      </c>
      <c r="J11" s="559"/>
    </row>
    <row r="12" s="554" customFormat="1" ht="16.5" spans="1:10">
      <c r="A12" s="557" t="s">
        <v>944</v>
      </c>
      <c r="B12" s="558" t="s">
        <v>933</v>
      </c>
      <c r="C12" s="558">
        <v>44675.3930555556</v>
      </c>
      <c r="D12" s="558" t="s">
        <v>945</v>
      </c>
      <c r="E12" s="558" t="s">
        <v>250</v>
      </c>
      <c r="F12" s="559" t="s">
        <v>918</v>
      </c>
      <c r="G12" s="558" t="s">
        <v>249</v>
      </c>
      <c r="H12" s="558" t="s">
        <v>936</v>
      </c>
      <c r="I12" s="558" t="s">
        <v>946</v>
      </c>
      <c r="J12" s="559" t="s">
        <v>936</v>
      </c>
    </row>
    <row r="13" s="554" customFormat="1" ht="16.5" spans="1:10">
      <c r="A13" s="557" t="s">
        <v>947</v>
      </c>
      <c r="B13" s="558" t="s">
        <v>244</v>
      </c>
      <c r="C13" s="558">
        <v>44673.7166666667</v>
      </c>
      <c r="D13" s="558" t="s">
        <v>948</v>
      </c>
      <c r="E13" s="558" t="s">
        <v>250</v>
      </c>
      <c r="F13" s="559" t="s">
        <v>918</v>
      </c>
      <c r="G13" s="558" t="s">
        <v>249</v>
      </c>
      <c r="H13" s="558" t="s">
        <v>931</v>
      </c>
      <c r="I13" s="558" t="s">
        <v>949</v>
      </c>
      <c r="J13" s="559"/>
    </row>
    <row r="14" s="554" customFormat="1" ht="16.5" spans="1:10">
      <c r="A14" s="557" t="s">
        <v>950</v>
      </c>
      <c r="B14" s="558" t="s">
        <v>244</v>
      </c>
      <c r="C14" s="558">
        <v>44672.7104166667</v>
      </c>
      <c r="D14" s="558" t="s">
        <v>951</v>
      </c>
      <c r="E14" s="558" t="s">
        <v>250</v>
      </c>
      <c r="F14" s="559" t="s">
        <v>918</v>
      </c>
      <c r="G14" s="558" t="s">
        <v>249</v>
      </c>
      <c r="H14" s="558" t="s">
        <v>931</v>
      </c>
      <c r="I14" s="558" t="s">
        <v>949</v>
      </c>
      <c r="J14" s="559"/>
    </row>
    <row r="15" s="554" customFormat="1" ht="16.5" spans="1:10">
      <c r="A15" s="557" t="s">
        <v>952</v>
      </c>
      <c r="B15" s="558" t="s">
        <v>244</v>
      </c>
      <c r="C15" s="558">
        <v>44671.6791666667</v>
      </c>
      <c r="D15" s="558" t="s">
        <v>953</v>
      </c>
      <c r="E15" s="558" t="s">
        <v>250</v>
      </c>
      <c r="F15" s="559" t="s">
        <v>918</v>
      </c>
      <c r="G15" s="558" t="s">
        <v>297</v>
      </c>
      <c r="H15" s="558" t="s">
        <v>931</v>
      </c>
      <c r="I15" s="558" t="s">
        <v>928</v>
      </c>
      <c r="J15" s="559"/>
    </row>
    <row r="16" s="554" customFormat="1" ht="16.5" spans="1:10">
      <c r="A16" s="557" t="s">
        <v>954</v>
      </c>
      <c r="B16" s="558" t="s">
        <v>257</v>
      </c>
      <c r="C16" s="558">
        <v>44670.8534722222</v>
      </c>
      <c r="D16" s="558" t="s">
        <v>955</v>
      </c>
      <c r="E16" s="558" t="s">
        <v>250</v>
      </c>
      <c r="F16" s="559" t="s">
        <v>918</v>
      </c>
      <c r="G16" s="558" t="s">
        <v>297</v>
      </c>
      <c r="H16" s="558" t="s">
        <v>936</v>
      </c>
      <c r="I16" s="558" t="s">
        <v>956</v>
      </c>
      <c r="J16" s="559"/>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B1:T252"/>
  <sheetViews>
    <sheetView view="pageBreakPreview" zoomScale="85" zoomScaleNormal="100" topLeftCell="A25" workbookViewId="0">
      <selection activeCell="U56" sqref="U56"/>
    </sheetView>
  </sheetViews>
  <sheetFormatPr defaultColWidth="9.13333333333333" defaultRowHeight="15"/>
  <cols>
    <col min="1" max="1" width="2.88333333333333" style="279" customWidth="1"/>
    <col min="2" max="2" width="4.88333333333333" style="279" customWidth="1"/>
    <col min="3" max="3" width="40" style="279" customWidth="1"/>
    <col min="4" max="16" width="10.6333333333333" style="279" customWidth="1"/>
    <col min="17" max="17" width="10.8833333333333" style="279" customWidth="1"/>
    <col min="18" max="19" width="9.13333333333333" style="279"/>
    <col min="20" max="20" width="6.63333333333333" style="279" customWidth="1"/>
    <col min="21" max="16384" width="9.13333333333333" style="279"/>
  </cols>
  <sheetData>
    <row r="1" ht="15.75" spans="2:19">
      <c r="B1" s="30"/>
      <c r="C1" s="30"/>
      <c r="D1" s="30"/>
      <c r="E1" s="30"/>
      <c r="F1" s="30"/>
      <c r="G1" s="30"/>
      <c r="H1" s="30"/>
      <c r="I1" s="30"/>
      <c r="J1" s="30"/>
      <c r="K1" s="30"/>
      <c r="L1" s="30"/>
      <c r="M1" s="30"/>
      <c r="N1" s="30"/>
      <c r="O1" s="30"/>
      <c r="P1" s="30"/>
      <c r="Q1" s="30"/>
      <c r="R1" s="30"/>
      <c r="S1" s="30"/>
    </row>
    <row r="2" ht="13.5" customHeight="1" spans="2:19">
      <c r="B2" s="454" t="s">
        <v>957</v>
      </c>
      <c r="C2" s="455"/>
      <c r="D2" s="455"/>
      <c r="E2" s="455"/>
      <c r="F2" s="455"/>
      <c r="G2" s="455"/>
      <c r="H2" s="455"/>
      <c r="I2" s="455"/>
      <c r="J2" s="455"/>
      <c r="K2" s="455"/>
      <c r="L2" s="455"/>
      <c r="M2" s="455"/>
      <c r="N2" s="455"/>
      <c r="O2" s="455"/>
      <c r="P2" s="455"/>
      <c r="Q2" s="455"/>
      <c r="R2" s="455"/>
      <c r="S2" s="484"/>
    </row>
    <row r="3" customHeight="1" spans="2:19">
      <c r="B3" s="456"/>
      <c r="C3" s="457"/>
      <c r="D3" s="457"/>
      <c r="E3" s="457"/>
      <c r="F3" s="457"/>
      <c r="G3" s="457"/>
      <c r="H3" s="457"/>
      <c r="I3" s="457"/>
      <c r="J3" s="457"/>
      <c r="K3" s="457"/>
      <c r="L3" s="457"/>
      <c r="M3" s="457"/>
      <c r="N3" s="457"/>
      <c r="O3" s="457"/>
      <c r="P3" s="457"/>
      <c r="Q3" s="457"/>
      <c r="R3" s="457"/>
      <c r="S3" s="485"/>
    </row>
    <row r="4" customHeight="1" spans="2:19">
      <c r="B4" s="456"/>
      <c r="C4" s="457"/>
      <c r="D4" s="457"/>
      <c r="E4" s="457"/>
      <c r="F4" s="457"/>
      <c r="G4" s="457"/>
      <c r="H4" s="457"/>
      <c r="I4" s="457"/>
      <c r="J4" s="457"/>
      <c r="K4" s="457"/>
      <c r="L4" s="457"/>
      <c r="M4" s="457"/>
      <c r="N4" s="457"/>
      <c r="O4" s="457"/>
      <c r="P4" s="457"/>
      <c r="Q4" s="457"/>
      <c r="R4" s="457"/>
      <c r="S4" s="485"/>
    </row>
    <row r="5" ht="14.25" customHeight="1" spans="2:19">
      <c r="B5" s="458"/>
      <c r="C5" s="459"/>
      <c r="D5" s="459"/>
      <c r="E5" s="459"/>
      <c r="F5" s="459"/>
      <c r="G5" s="459"/>
      <c r="H5" s="459"/>
      <c r="I5" s="459"/>
      <c r="J5" s="459"/>
      <c r="K5" s="459"/>
      <c r="L5" s="459"/>
      <c r="M5" s="459"/>
      <c r="N5" s="459"/>
      <c r="O5" s="459"/>
      <c r="P5" s="459"/>
      <c r="Q5" s="459"/>
      <c r="R5" s="459"/>
      <c r="S5" s="486"/>
    </row>
    <row r="6" ht="15.75" spans="2:19">
      <c r="B6" s="30"/>
      <c r="C6" s="30"/>
      <c r="D6" s="30"/>
      <c r="E6" s="30"/>
      <c r="F6" s="30"/>
      <c r="G6" s="30"/>
      <c r="H6" s="30"/>
      <c r="I6" s="30"/>
      <c r="J6" s="30"/>
      <c r="K6" s="30"/>
      <c r="L6" s="30"/>
      <c r="M6" s="30"/>
      <c r="N6" s="30"/>
      <c r="O6" s="30"/>
      <c r="P6" s="30"/>
      <c r="Q6" s="30"/>
      <c r="R6" s="30"/>
      <c r="S6" s="30"/>
    </row>
    <row r="7" ht="15.75" spans="2:19">
      <c r="B7" s="460" t="s">
        <v>958</v>
      </c>
      <c r="C7" s="461"/>
      <c r="D7" s="461"/>
      <c r="E7" s="461"/>
      <c r="F7" s="461"/>
      <c r="G7" s="461"/>
      <c r="H7" s="461"/>
      <c r="I7" s="461"/>
      <c r="J7" s="461"/>
      <c r="K7" s="461"/>
      <c r="L7" s="461"/>
      <c r="M7" s="461"/>
      <c r="N7" s="461"/>
      <c r="O7" s="461"/>
      <c r="P7" s="461"/>
      <c r="Q7" s="461"/>
      <c r="R7" s="461"/>
      <c r="S7" s="487"/>
    </row>
    <row r="8" spans="2:19">
      <c r="B8" s="462" t="s">
        <v>959</v>
      </c>
      <c r="C8" s="463"/>
      <c r="D8" s="463"/>
      <c r="E8" s="463"/>
      <c r="F8" s="463"/>
      <c r="G8" s="463"/>
      <c r="H8" s="463"/>
      <c r="I8" s="463"/>
      <c r="J8" s="463"/>
      <c r="K8" s="463"/>
      <c r="L8" s="463"/>
      <c r="M8" s="463"/>
      <c r="N8" s="463"/>
      <c r="O8" s="32"/>
      <c r="P8" s="32"/>
      <c r="Q8" s="32"/>
      <c r="R8" s="32"/>
      <c r="S8" s="86"/>
    </row>
    <row r="9" spans="2:19">
      <c r="B9" s="464" t="s">
        <v>960</v>
      </c>
      <c r="C9" s="465"/>
      <c r="D9" s="465"/>
      <c r="E9" s="465"/>
      <c r="F9" s="465"/>
      <c r="G9" s="465"/>
      <c r="H9" s="465"/>
      <c r="I9" s="465"/>
      <c r="J9" s="465"/>
      <c r="K9" s="465"/>
      <c r="L9" s="465"/>
      <c r="M9" s="465"/>
      <c r="N9" s="465"/>
      <c r="O9" s="30"/>
      <c r="P9" s="30"/>
      <c r="Q9" s="30"/>
      <c r="R9" s="30"/>
      <c r="S9" s="135"/>
    </row>
    <row r="10" spans="2:19">
      <c r="B10" s="464" t="s">
        <v>961</v>
      </c>
      <c r="C10" s="465"/>
      <c r="D10" s="465"/>
      <c r="E10" s="465"/>
      <c r="F10" s="465"/>
      <c r="G10" s="465"/>
      <c r="H10" s="465"/>
      <c r="I10" s="465"/>
      <c r="J10" s="465"/>
      <c r="K10" s="465"/>
      <c r="L10" s="465"/>
      <c r="M10" s="465"/>
      <c r="N10" s="465"/>
      <c r="O10" s="30"/>
      <c r="P10" s="30"/>
      <c r="Q10" s="30"/>
      <c r="R10" s="30"/>
      <c r="S10" s="135"/>
    </row>
    <row r="11" spans="2:19">
      <c r="B11" s="464" t="s">
        <v>962</v>
      </c>
      <c r="C11" s="465"/>
      <c r="D11" s="465"/>
      <c r="E11" s="465"/>
      <c r="F11" s="465"/>
      <c r="G11" s="465"/>
      <c r="H11" s="465"/>
      <c r="I11" s="465"/>
      <c r="J11" s="465"/>
      <c r="K11" s="465"/>
      <c r="L11" s="465"/>
      <c r="M11" s="465"/>
      <c r="N11" s="465"/>
      <c r="O11" s="30"/>
      <c r="P11" s="30"/>
      <c r="Q11" s="30"/>
      <c r="R11" s="30"/>
      <c r="S11" s="135"/>
    </row>
    <row r="12" ht="16.5" customHeight="1" spans="2:19">
      <c r="B12" s="464" t="s">
        <v>963</v>
      </c>
      <c r="C12" s="465"/>
      <c r="D12" s="465"/>
      <c r="E12" s="465"/>
      <c r="F12" s="465"/>
      <c r="G12" s="465"/>
      <c r="H12" s="465"/>
      <c r="I12" s="465"/>
      <c r="J12" s="465"/>
      <c r="K12" s="465"/>
      <c r="L12" s="465"/>
      <c r="M12" s="465"/>
      <c r="N12" s="465"/>
      <c r="O12" s="30"/>
      <c r="P12" s="30"/>
      <c r="Q12" s="30"/>
      <c r="R12" s="30"/>
      <c r="S12" s="135"/>
    </row>
    <row r="13" spans="2:19">
      <c r="B13" s="464" t="s">
        <v>964</v>
      </c>
      <c r="C13" s="465"/>
      <c r="D13" s="465"/>
      <c r="E13" s="465"/>
      <c r="F13" s="465"/>
      <c r="G13" s="465"/>
      <c r="H13" s="465"/>
      <c r="I13" s="465"/>
      <c r="J13" s="465"/>
      <c r="K13" s="465"/>
      <c r="L13" s="465"/>
      <c r="M13" s="465"/>
      <c r="N13" s="465"/>
      <c r="O13" s="30"/>
      <c r="P13" s="30"/>
      <c r="Q13" s="30"/>
      <c r="R13" s="30"/>
      <c r="S13" s="135"/>
    </row>
    <row r="14" spans="2:19">
      <c r="B14" s="464" t="s">
        <v>965</v>
      </c>
      <c r="C14" s="465"/>
      <c r="D14" s="465"/>
      <c r="E14" s="465"/>
      <c r="F14" s="465"/>
      <c r="G14" s="465"/>
      <c r="H14" s="465"/>
      <c r="I14" s="465"/>
      <c r="J14" s="465"/>
      <c r="K14" s="465"/>
      <c r="L14" s="465"/>
      <c r="M14" s="465"/>
      <c r="N14" s="465"/>
      <c r="O14" s="30"/>
      <c r="P14" s="30"/>
      <c r="Q14" s="30"/>
      <c r="R14" s="30"/>
      <c r="S14" s="135"/>
    </row>
    <row r="15" spans="2:19">
      <c r="B15" s="464" t="s">
        <v>966</v>
      </c>
      <c r="C15" s="466"/>
      <c r="D15" s="466"/>
      <c r="E15" s="466"/>
      <c r="F15" s="466"/>
      <c r="G15" s="466"/>
      <c r="H15" s="466"/>
      <c r="I15" s="466"/>
      <c r="J15" s="466"/>
      <c r="K15" s="466"/>
      <c r="L15" s="466"/>
      <c r="M15" s="466"/>
      <c r="N15" s="466"/>
      <c r="O15" s="30"/>
      <c r="P15" s="30"/>
      <c r="Q15" s="30"/>
      <c r="R15" s="30"/>
      <c r="S15" s="135"/>
    </row>
    <row r="16" spans="2:19">
      <c r="B16" s="464" t="s">
        <v>967</v>
      </c>
      <c r="C16" s="465"/>
      <c r="D16" s="465"/>
      <c r="E16" s="465"/>
      <c r="F16" s="465"/>
      <c r="G16" s="465"/>
      <c r="H16" s="465"/>
      <c r="I16" s="465"/>
      <c r="J16" s="465"/>
      <c r="K16" s="465"/>
      <c r="L16" s="465"/>
      <c r="M16" s="465"/>
      <c r="N16" s="465"/>
      <c r="O16" s="30"/>
      <c r="P16" s="30"/>
      <c r="Q16" s="30"/>
      <c r="R16" s="30"/>
      <c r="S16" s="135"/>
    </row>
    <row r="17" ht="16.5" spans="2:19">
      <c r="B17" s="464" t="s">
        <v>968</v>
      </c>
      <c r="C17" s="465"/>
      <c r="D17" s="465"/>
      <c r="E17" s="465"/>
      <c r="F17" s="465"/>
      <c r="G17" s="465"/>
      <c r="H17" s="465"/>
      <c r="I17" s="465"/>
      <c r="J17" s="465"/>
      <c r="K17" s="465"/>
      <c r="L17" s="465"/>
      <c r="M17" s="465"/>
      <c r="N17" s="465"/>
      <c r="O17" s="30"/>
      <c r="P17" s="30"/>
      <c r="Q17" s="30"/>
      <c r="R17" s="30"/>
      <c r="S17" s="135"/>
    </row>
    <row r="18" ht="15.75" spans="2:19">
      <c r="B18" s="467" t="s">
        <v>969</v>
      </c>
      <c r="C18" s="468"/>
      <c r="D18" s="468"/>
      <c r="E18" s="468"/>
      <c r="F18" s="468"/>
      <c r="G18" s="468"/>
      <c r="H18" s="468"/>
      <c r="I18" s="468"/>
      <c r="J18" s="468"/>
      <c r="K18" s="468"/>
      <c r="L18" s="468"/>
      <c r="M18" s="468"/>
      <c r="N18" s="468"/>
      <c r="O18" s="39"/>
      <c r="P18" s="39"/>
      <c r="Q18" s="39"/>
      <c r="R18" s="39"/>
      <c r="S18" s="91"/>
    </row>
    <row r="20" spans="2:19">
      <c r="B20" s="469" t="s">
        <v>970</v>
      </c>
      <c r="C20" s="469"/>
      <c r="D20" s="469"/>
      <c r="E20" s="469"/>
      <c r="F20" s="469"/>
      <c r="G20" s="469"/>
      <c r="H20" s="469"/>
      <c r="I20" s="469"/>
      <c r="J20" s="469"/>
      <c r="K20" s="469"/>
      <c r="L20" s="469"/>
      <c r="M20" s="469"/>
      <c r="N20" s="469"/>
      <c r="O20" s="469"/>
      <c r="P20" s="469"/>
      <c r="Q20" s="469"/>
      <c r="R20" s="469"/>
      <c r="S20" s="469"/>
    </row>
    <row r="21" ht="22.5" customHeight="1" spans="2:19">
      <c r="B21" s="470" t="s">
        <v>971</v>
      </c>
      <c r="C21" s="470"/>
      <c r="D21" s="471">
        <f>(H24+I24)/E24</f>
        <v>1</v>
      </c>
      <c r="E21" s="30"/>
      <c r="F21" s="30"/>
      <c r="G21" s="30"/>
      <c r="H21" s="30"/>
      <c r="I21" s="30"/>
      <c r="J21" s="30"/>
      <c r="K21" s="30"/>
      <c r="L21" s="30"/>
      <c r="M21" s="30"/>
      <c r="N21" s="30"/>
      <c r="O21" s="30"/>
      <c r="P21" s="30"/>
      <c r="Q21" s="30"/>
      <c r="R21" s="30"/>
      <c r="S21" s="30"/>
    </row>
    <row r="22" spans="2:19">
      <c r="B22" s="472" t="s">
        <v>33</v>
      </c>
      <c r="C22" s="473"/>
      <c r="D22" s="473"/>
      <c r="E22" s="116"/>
      <c r="F22" s="116"/>
      <c r="G22" s="474"/>
      <c r="H22" s="116" t="s">
        <v>244</v>
      </c>
      <c r="I22" s="116"/>
      <c r="J22" s="116"/>
      <c r="K22" s="116"/>
      <c r="L22" s="116"/>
      <c r="M22" s="479"/>
      <c r="N22" s="480" t="s">
        <v>972</v>
      </c>
      <c r="O22" s="480"/>
      <c r="P22" s="480"/>
      <c r="Q22" s="480"/>
      <c r="R22" s="480"/>
      <c r="S22" s="488"/>
    </row>
    <row r="23" spans="2:19">
      <c r="B23" s="116"/>
      <c r="C23" s="116" t="s">
        <v>5</v>
      </c>
      <c r="D23" s="116" t="s">
        <v>973</v>
      </c>
      <c r="E23" s="116" t="s">
        <v>207</v>
      </c>
      <c r="F23" s="116" t="s">
        <v>974</v>
      </c>
      <c r="G23" s="116" t="s">
        <v>244</v>
      </c>
      <c r="H23" s="116" t="s">
        <v>975</v>
      </c>
      <c r="I23" s="116" t="s">
        <v>976</v>
      </c>
      <c r="J23" s="116" t="s">
        <v>977</v>
      </c>
      <c r="K23" s="116" t="s">
        <v>978</v>
      </c>
      <c r="L23" s="116" t="s">
        <v>905</v>
      </c>
      <c r="M23" s="480" t="s">
        <v>972</v>
      </c>
      <c r="N23" s="480" t="s">
        <v>975</v>
      </c>
      <c r="O23" s="480" t="s">
        <v>979</v>
      </c>
      <c r="P23" s="480" t="s">
        <v>976</v>
      </c>
      <c r="Q23" s="480" t="s">
        <v>980</v>
      </c>
      <c r="R23" s="480" t="s">
        <v>981</v>
      </c>
      <c r="S23" s="489" t="s">
        <v>982</v>
      </c>
    </row>
    <row r="24" spans="2:19">
      <c r="B24" s="475">
        <v>1</v>
      </c>
      <c r="C24" s="476" t="s">
        <v>983</v>
      </c>
      <c r="D24" s="475" t="s">
        <v>984</v>
      </c>
      <c r="E24" s="475">
        <f>G24</f>
        <v>203</v>
      </c>
      <c r="F24" s="476">
        <f>G24</f>
        <v>203</v>
      </c>
      <c r="G24" s="476">
        <v>203</v>
      </c>
      <c r="H24" s="476">
        <v>203</v>
      </c>
      <c r="I24" s="476">
        <v>0</v>
      </c>
      <c r="J24" s="476">
        <v>586</v>
      </c>
      <c r="K24" s="476">
        <v>203</v>
      </c>
      <c r="L24" s="476">
        <v>99</v>
      </c>
      <c r="M24" s="481">
        <v>0</v>
      </c>
      <c r="N24" s="481">
        <v>0</v>
      </c>
      <c r="O24" s="481">
        <v>0</v>
      </c>
      <c r="P24" s="481">
        <v>0</v>
      </c>
      <c r="Q24" s="490">
        <v>0</v>
      </c>
      <c r="R24" s="490">
        <v>0</v>
      </c>
      <c r="S24" s="490">
        <v>0</v>
      </c>
    </row>
    <row r="25" spans="2:19">
      <c r="B25" s="475">
        <v>2</v>
      </c>
      <c r="C25" s="476" t="s">
        <v>72</v>
      </c>
      <c r="D25" s="475" t="s">
        <v>985</v>
      </c>
      <c r="E25" s="475">
        <f>E24+G25</f>
        <v>584</v>
      </c>
      <c r="F25" s="476">
        <f>E25-J25</f>
        <v>331</v>
      </c>
      <c r="G25" s="476">
        <v>381</v>
      </c>
      <c r="H25" s="476">
        <v>381</v>
      </c>
      <c r="I25" s="476">
        <v>0</v>
      </c>
      <c r="J25" s="476">
        <v>253</v>
      </c>
      <c r="K25" s="476">
        <f>E25-J25-L25</f>
        <v>297</v>
      </c>
      <c r="L25" s="476">
        <v>34</v>
      </c>
      <c r="M25" s="481">
        <v>0</v>
      </c>
      <c r="N25" s="481">
        <v>0</v>
      </c>
      <c r="O25" s="481">
        <v>0</v>
      </c>
      <c r="P25" s="481">
        <v>0</v>
      </c>
      <c r="Q25" s="490">
        <v>0</v>
      </c>
      <c r="R25" s="490">
        <v>0</v>
      </c>
      <c r="S25" s="490">
        <v>0</v>
      </c>
    </row>
    <row r="26" spans="2:19">
      <c r="B26" s="475">
        <v>4</v>
      </c>
      <c r="C26" s="476" t="s">
        <v>986</v>
      </c>
      <c r="D26" s="475" t="s">
        <v>985</v>
      </c>
      <c r="E26" s="475">
        <f t="shared" ref="E26:E34" si="0">E25+G26</f>
        <v>1146</v>
      </c>
      <c r="F26" s="476">
        <f>E26-J26</f>
        <v>828</v>
      </c>
      <c r="G26" s="476">
        <v>562</v>
      </c>
      <c r="H26" s="476">
        <v>562</v>
      </c>
      <c r="I26" s="476">
        <v>0</v>
      </c>
      <c r="J26" s="476">
        <v>318</v>
      </c>
      <c r="K26" s="476">
        <f t="shared" ref="K26:K28" si="1">E26-J26-L26</f>
        <v>792</v>
      </c>
      <c r="L26" s="476">
        <v>36</v>
      </c>
      <c r="M26" s="481">
        <v>0</v>
      </c>
      <c r="N26" s="481">
        <v>0</v>
      </c>
      <c r="O26" s="481">
        <v>0</v>
      </c>
      <c r="P26" s="481">
        <v>0</v>
      </c>
      <c r="Q26" s="490">
        <v>0</v>
      </c>
      <c r="R26" s="490">
        <v>0</v>
      </c>
      <c r="S26" s="490">
        <v>0</v>
      </c>
    </row>
    <row r="27" spans="2:19">
      <c r="B27" s="475">
        <v>5</v>
      </c>
      <c r="C27" s="476" t="s">
        <v>986</v>
      </c>
      <c r="D27" s="475" t="s">
        <v>987</v>
      </c>
      <c r="E27" s="475">
        <f t="shared" si="0"/>
        <v>1158</v>
      </c>
      <c r="F27" s="476">
        <v>931</v>
      </c>
      <c r="G27" s="476">
        <v>12</v>
      </c>
      <c r="H27" s="476">
        <v>12</v>
      </c>
      <c r="I27" s="476">
        <v>0</v>
      </c>
      <c r="J27" s="476">
        <v>10</v>
      </c>
      <c r="K27" s="476">
        <f t="shared" si="1"/>
        <v>1148</v>
      </c>
      <c r="L27" s="476">
        <v>0</v>
      </c>
      <c r="M27" s="481">
        <v>0</v>
      </c>
      <c r="N27" s="481">
        <v>0</v>
      </c>
      <c r="O27" s="481">
        <v>0</v>
      </c>
      <c r="P27" s="481">
        <v>0</v>
      </c>
      <c r="Q27" s="490">
        <v>0</v>
      </c>
      <c r="R27" s="490">
        <v>0</v>
      </c>
      <c r="S27" s="490">
        <v>0</v>
      </c>
    </row>
    <row r="28" spans="2:19">
      <c r="B28" s="475">
        <v>6</v>
      </c>
      <c r="C28" s="476" t="s">
        <v>988</v>
      </c>
      <c r="D28" s="475" t="s">
        <v>985</v>
      </c>
      <c r="E28" s="475">
        <f t="shared" si="0"/>
        <v>1426</v>
      </c>
      <c r="F28" s="476">
        <v>601</v>
      </c>
      <c r="G28" s="476">
        <v>268</v>
      </c>
      <c r="H28" s="476">
        <v>268</v>
      </c>
      <c r="I28" s="476">
        <v>0</v>
      </c>
      <c r="J28" s="476">
        <v>309</v>
      </c>
      <c r="K28" s="476">
        <f t="shared" si="1"/>
        <v>1087</v>
      </c>
      <c r="L28" s="476">
        <v>30</v>
      </c>
      <c r="M28" s="481">
        <v>0</v>
      </c>
      <c r="N28" s="481">
        <v>0</v>
      </c>
      <c r="O28" s="481">
        <v>0</v>
      </c>
      <c r="P28" s="481">
        <v>0</v>
      </c>
      <c r="Q28" s="490">
        <v>0</v>
      </c>
      <c r="R28" s="490">
        <v>0</v>
      </c>
      <c r="S28" s="490">
        <v>0</v>
      </c>
    </row>
    <row r="29" spans="2:19">
      <c r="B29" s="475">
        <v>7</v>
      </c>
      <c r="C29" s="476" t="s">
        <v>988</v>
      </c>
      <c r="D29" s="475" t="s">
        <v>987</v>
      </c>
      <c r="E29" s="475">
        <f t="shared" si="0"/>
        <v>1433</v>
      </c>
      <c r="F29" s="476">
        <v>608</v>
      </c>
      <c r="G29" s="476">
        <v>7</v>
      </c>
      <c r="H29" s="476">
        <v>7</v>
      </c>
      <c r="I29" s="476">
        <v>0</v>
      </c>
      <c r="J29" s="476">
        <v>0</v>
      </c>
      <c r="K29" s="476">
        <v>0</v>
      </c>
      <c r="L29" s="476">
        <v>0</v>
      </c>
      <c r="M29" s="481">
        <v>0</v>
      </c>
      <c r="N29" s="481">
        <v>0</v>
      </c>
      <c r="O29" s="481">
        <v>0</v>
      </c>
      <c r="P29" s="481">
        <v>0</v>
      </c>
      <c r="Q29" s="490">
        <v>0</v>
      </c>
      <c r="R29" s="490">
        <v>0</v>
      </c>
      <c r="S29" s="490">
        <v>0</v>
      </c>
    </row>
    <row r="30" spans="2:19">
      <c r="B30" s="475">
        <v>8</v>
      </c>
      <c r="C30" s="476" t="s">
        <v>989</v>
      </c>
      <c r="D30" s="475" t="s">
        <v>987</v>
      </c>
      <c r="E30" s="475">
        <f t="shared" si="0"/>
        <v>1462</v>
      </c>
      <c r="F30" s="476">
        <v>637</v>
      </c>
      <c r="G30" s="476">
        <v>29</v>
      </c>
      <c r="H30" s="476">
        <v>29</v>
      </c>
      <c r="I30" s="476">
        <v>0</v>
      </c>
      <c r="J30" s="476">
        <v>0</v>
      </c>
      <c r="K30" s="476">
        <v>0</v>
      </c>
      <c r="L30" s="476">
        <v>0</v>
      </c>
      <c r="M30" s="481">
        <v>0</v>
      </c>
      <c r="N30" s="481">
        <v>0</v>
      </c>
      <c r="O30" s="481">
        <v>0</v>
      </c>
      <c r="P30" s="481">
        <v>0</v>
      </c>
      <c r="Q30" s="490">
        <v>0</v>
      </c>
      <c r="R30" s="490">
        <v>0</v>
      </c>
      <c r="S30" s="490">
        <v>0</v>
      </c>
    </row>
    <row r="31" spans="2:19">
      <c r="B31" s="475">
        <v>9</v>
      </c>
      <c r="C31" s="476" t="s">
        <v>990</v>
      </c>
      <c r="D31" s="475" t="s">
        <v>985</v>
      </c>
      <c r="E31" s="475">
        <f t="shared" si="0"/>
        <v>1772</v>
      </c>
      <c r="F31" s="476">
        <v>401</v>
      </c>
      <c r="G31" s="476">
        <v>310</v>
      </c>
      <c r="H31" s="476">
        <v>310</v>
      </c>
      <c r="I31" s="476">
        <v>0</v>
      </c>
      <c r="J31" s="476">
        <v>326</v>
      </c>
      <c r="K31" s="476">
        <v>374</v>
      </c>
      <c r="L31" s="476">
        <v>17</v>
      </c>
      <c r="M31" s="481">
        <v>0</v>
      </c>
      <c r="N31" s="481">
        <v>0</v>
      </c>
      <c r="O31" s="481">
        <v>0</v>
      </c>
      <c r="P31" s="481">
        <v>0</v>
      </c>
      <c r="Q31" s="490">
        <v>0</v>
      </c>
      <c r="R31" s="490">
        <v>0</v>
      </c>
      <c r="S31" s="490">
        <v>0</v>
      </c>
    </row>
    <row r="32" ht="17.1" customHeight="1" spans="2:19">
      <c r="B32" s="475">
        <v>10</v>
      </c>
      <c r="C32" s="476" t="s">
        <v>991</v>
      </c>
      <c r="D32" s="477" t="s">
        <v>992</v>
      </c>
      <c r="E32" s="475">
        <f t="shared" si="0"/>
        <v>1837</v>
      </c>
      <c r="F32" s="476">
        <v>443</v>
      </c>
      <c r="G32" s="476">
        <v>65</v>
      </c>
      <c r="H32" s="476">
        <v>65</v>
      </c>
      <c r="I32" s="476">
        <v>0</v>
      </c>
      <c r="J32" s="476">
        <v>66</v>
      </c>
      <c r="K32" s="476">
        <v>419</v>
      </c>
      <c r="L32" s="476">
        <v>5</v>
      </c>
      <c r="M32" s="481">
        <v>0</v>
      </c>
      <c r="N32" s="481">
        <v>0</v>
      </c>
      <c r="O32" s="481">
        <v>0</v>
      </c>
      <c r="P32" s="481">
        <v>0</v>
      </c>
      <c r="Q32" s="490">
        <v>0</v>
      </c>
      <c r="R32" s="490">
        <v>0</v>
      </c>
      <c r="S32" s="490">
        <v>0</v>
      </c>
    </row>
    <row r="33" ht="17.1" customHeight="1" spans="2:19">
      <c r="B33" s="475">
        <v>11</v>
      </c>
      <c r="C33" s="476" t="s">
        <v>993</v>
      </c>
      <c r="D33" s="477" t="s">
        <v>992</v>
      </c>
      <c r="E33" s="475">
        <f t="shared" si="0"/>
        <v>1956</v>
      </c>
      <c r="F33" s="476">
        <v>450</v>
      </c>
      <c r="G33" s="476">
        <v>119</v>
      </c>
      <c r="H33" s="476">
        <v>119</v>
      </c>
      <c r="I33" s="476">
        <v>0</v>
      </c>
      <c r="J33" s="476">
        <v>20</v>
      </c>
      <c r="K33" s="476">
        <v>345</v>
      </c>
      <c r="L33" s="476">
        <v>2</v>
      </c>
      <c r="M33" s="481">
        <v>0</v>
      </c>
      <c r="N33" s="481">
        <v>0</v>
      </c>
      <c r="O33" s="481">
        <v>0</v>
      </c>
      <c r="P33" s="481">
        <v>0</v>
      </c>
      <c r="Q33" s="490">
        <v>0</v>
      </c>
      <c r="R33" s="490">
        <v>0</v>
      </c>
      <c r="S33" s="490">
        <v>0</v>
      </c>
    </row>
    <row r="34" spans="2:19">
      <c r="B34" s="475">
        <v>12</v>
      </c>
      <c r="C34" s="476" t="s">
        <v>994</v>
      </c>
      <c r="D34" s="475" t="s">
        <v>985</v>
      </c>
      <c r="E34" s="475">
        <f t="shared" si="0"/>
        <v>2253</v>
      </c>
      <c r="F34" s="476">
        <v>412</v>
      </c>
      <c r="G34" s="476">
        <v>297</v>
      </c>
      <c r="H34" s="476">
        <v>297</v>
      </c>
      <c r="I34" s="476">
        <v>0</v>
      </c>
      <c r="J34" s="476">
        <v>482</v>
      </c>
      <c r="K34" s="476">
        <v>288</v>
      </c>
      <c r="L34" s="476">
        <v>44</v>
      </c>
      <c r="M34" s="481">
        <v>9</v>
      </c>
      <c r="N34" s="481">
        <v>0</v>
      </c>
      <c r="O34" s="481">
        <v>0</v>
      </c>
      <c r="P34" s="481">
        <v>0</v>
      </c>
      <c r="Q34" s="490">
        <v>2</v>
      </c>
      <c r="R34" s="490">
        <v>0</v>
      </c>
      <c r="S34" s="490">
        <v>0</v>
      </c>
    </row>
    <row r="35" spans="2:19">
      <c r="B35" s="475">
        <v>13</v>
      </c>
      <c r="C35" s="476" t="s">
        <v>995</v>
      </c>
      <c r="D35" s="475" t="s">
        <v>984</v>
      </c>
      <c r="E35" s="475">
        <v>2272</v>
      </c>
      <c r="F35" s="476">
        <v>235</v>
      </c>
      <c r="G35" s="476">
        <v>19</v>
      </c>
      <c r="H35" s="476">
        <v>19</v>
      </c>
      <c r="I35" s="476">
        <v>0</v>
      </c>
      <c r="J35" s="476">
        <v>0</v>
      </c>
      <c r="K35" s="476">
        <v>81</v>
      </c>
      <c r="L35" s="476">
        <v>0</v>
      </c>
      <c r="M35" s="481">
        <v>9</v>
      </c>
      <c r="N35" s="481">
        <v>0</v>
      </c>
      <c r="O35" s="481">
        <v>0</v>
      </c>
      <c r="P35" s="481">
        <v>0</v>
      </c>
      <c r="Q35" s="490">
        <v>2</v>
      </c>
      <c r="R35" s="490">
        <v>0</v>
      </c>
      <c r="S35" s="490">
        <v>0</v>
      </c>
    </row>
    <row r="36" spans="2:19">
      <c r="B36" s="475">
        <v>14</v>
      </c>
      <c r="C36" s="476" t="s">
        <v>996</v>
      </c>
      <c r="D36" s="475" t="s">
        <v>987</v>
      </c>
      <c r="E36" s="475">
        <v>2288</v>
      </c>
      <c r="F36" s="476">
        <v>235</v>
      </c>
      <c r="G36" s="476">
        <v>16</v>
      </c>
      <c r="H36" s="476">
        <v>16</v>
      </c>
      <c r="I36" s="476">
        <v>0</v>
      </c>
      <c r="J36" s="476">
        <v>0</v>
      </c>
      <c r="K36" s="476">
        <v>175</v>
      </c>
      <c r="L36" s="476">
        <v>0</v>
      </c>
      <c r="M36" s="481">
        <v>9</v>
      </c>
      <c r="N36" s="481">
        <v>0</v>
      </c>
      <c r="O36" s="481">
        <v>0</v>
      </c>
      <c r="P36" s="481">
        <v>0</v>
      </c>
      <c r="Q36" s="490">
        <v>2</v>
      </c>
      <c r="R36" s="490">
        <v>0</v>
      </c>
      <c r="S36" s="490">
        <v>0</v>
      </c>
    </row>
    <row r="37" spans="2:19">
      <c r="B37" s="475">
        <v>15</v>
      </c>
      <c r="C37" s="476" t="s">
        <v>997</v>
      </c>
      <c r="D37" s="475" t="s">
        <v>985</v>
      </c>
      <c r="E37" s="475">
        <f t="shared" ref="E37:E45" si="2">SUM(E36,G37)</f>
        <v>2508</v>
      </c>
      <c r="F37" s="476">
        <v>690</v>
      </c>
      <c r="G37" s="476">
        <v>220</v>
      </c>
      <c r="H37" s="476">
        <v>220</v>
      </c>
      <c r="I37" s="476">
        <v>0</v>
      </c>
      <c r="J37" s="476">
        <v>336</v>
      </c>
      <c r="K37" s="476">
        <v>294</v>
      </c>
      <c r="L37" s="476">
        <v>25</v>
      </c>
      <c r="M37" s="481">
        <v>26</v>
      </c>
      <c r="N37" s="481">
        <v>0</v>
      </c>
      <c r="O37" s="481">
        <v>0</v>
      </c>
      <c r="P37" s="481">
        <v>0</v>
      </c>
      <c r="Q37" s="490">
        <v>5</v>
      </c>
      <c r="R37" s="490">
        <v>0</v>
      </c>
      <c r="S37" s="490">
        <v>0</v>
      </c>
    </row>
    <row r="38" spans="2:19">
      <c r="B38" s="475">
        <v>16</v>
      </c>
      <c r="C38" s="476" t="s">
        <v>998</v>
      </c>
      <c r="D38" s="475" t="s">
        <v>987</v>
      </c>
      <c r="E38" s="475">
        <f t="shared" si="2"/>
        <v>2561</v>
      </c>
      <c r="F38" s="476">
        <v>690</v>
      </c>
      <c r="G38" s="476">
        <v>53</v>
      </c>
      <c r="H38" s="476">
        <v>53</v>
      </c>
      <c r="I38" s="476">
        <v>0</v>
      </c>
      <c r="J38" s="476">
        <v>12</v>
      </c>
      <c r="K38" s="476">
        <v>294</v>
      </c>
      <c r="L38" s="476">
        <v>1</v>
      </c>
      <c r="M38" s="481">
        <v>26</v>
      </c>
      <c r="N38" s="481">
        <v>0</v>
      </c>
      <c r="O38" s="481">
        <v>0</v>
      </c>
      <c r="P38" s="481">
        <v>0</v>
      </c>
      <c r="Q38" s="490">
        <v>5</v>
      </c>
      <c r="R38" s="490">
        <v>0</v>
      </c>
      <c r="S38" s="490">
        <v>0</v>
      </c>
    </row>
    <row r="39" spans="2:19">
      <c r="B39" s="475">
        <v>17</v>
      </c>
      <c r="C39" s="476" t="s">
        <v>999</v>
      </c>
      <c r="D39" s="475" t="s">
        <v>987</v>
      </c>
      <c r="E39" s="475">
        <f t="shared" si="2"/>
        <v>2574</v>
      </c>
      <c r="F39" s="476">
        <v>690</v>
      </c>
      <c r="G39" s="476">
        <v>13</v>
      </c>
      <c r="H39" s="476">
        <v>13</v>
      </c>
      <c r="I39" s="476">
        <v>0</v>
      </c>
      <c r="J39" s="476">
        <v>0</v>
      </c>
      <c r="K39" s="476">
        <v>302</v>
      </c>
      <c r="L39" s="476">
        <v>0</v>
      </c>
      <c r="M39" s="481">
        <v>26</v>
      </c>
      <c r="N39" s="481">
        <v>0</v>
      </c>
      <c r="O39" s="481">
        <v>0</v>
      </c>
      <c r="P39" s="481">
        <v>0</v>
      </c>
      <c r="Q39" s="490">
        <v>5</v>
      </c>
      <c r="R39" s="490">
        <v>0</v>
      </c>
      <c r="S39" s="490">
        <v>0</v>
      </c>
    </row>
    <row r="40" spans="2:19">
      <c r="B40" s="475">
        <v>18</v>
      </c>
      <c r="C40" s="476" t="s">
        <v>1000</v>
      </c>
      <c r="D40" s="475" t="s">
        <v>985</v>
      </c>
      <c r="E40" s="475">
        <f t="shared" si="2"/>
        <v>2609</v>
      </c>
      <c r="F40" s="476">
        <v>271</v>
      </c>
      <c r="G40" s="476">
        <v>35</v>
      </c>
      <c r="H40" s="476">
        <v>35</v>
      </c>
      <c r="I40" s="476">
        <v>0</v>
      </c>
      <c r="J40" s="476">
        <v>325</v>
      </c>
      <c r="K40" s="476">
        <v>130</v>
      </c>
      <c r="L40" s="476">
        <v>21</v>
      </c>
      <c r="M40" s="481">
        <v>35</v>
      </c>
      <c r="N40" s="481">
        <v>0</v>
      </c>
      <c r="O40" s="481">
        <v>0</v>
      </c>
      <c r="P40" s="481">
        <v>0</v>
      </c>
      <c r="Q40" s="490">
        <v>5</v>
      </c>
      <c r="R40" s="490">
        <v>0</v>
      </c>
      <c r="S40" s="490">
        <v>0</v>
      </c>
    </row>
    <row r="41" spans="2:19">
      <c r="B41" s="475">
        <v>19</v>
      </c>
      <c r="C41" s="476" t="s">
        <v>1001</v>
      </c>
      <c r="D41" s="475" t="s">
        <v>984</v>
      </c>
      <c r="E41" s="475">
        <f t="shared" si="2"/>
        <v>2695</v>
      </c>
      <c r="F41" s="476">
        <v>271</v>
      </c>
      <c r="G41" s="476">
        <v>86</v>
      </c>
      <c r="H41" s="476">
        <v>86</v>
      </c>
      <c r="I41" s="476">
        <v>0</v>
      </c>
      <c r="J41" s="476">
        <v>275</v>
      </c>
      <c r="K41" s="476">
        <v>130</v>
      </c>
      <c r="L41" s="476">
        <v>23</v>
      </c>
      <c r="M41" s="481">
        <v>37</v>
      </c>
      <c r="N41" s="481">
        <v>0</v>
      </c>
      <c r="O41" s="481">
        <v>0</v>
      </c>
      <c r="P41" s="481">
        <v>0</v>
      </c>
      <c r="Q41" s="490">
        <v>6</v>
      </c>
      <c r="R41" s="490">
        <v>0</v>
      </c>
      <c r="S41" s="490">
        <v>0</v>
      </c>
    </row>
    <row r="42" spans="2:19">
      <c r="B42" s="475">
        <v>20</v>
      </c>
      <c r="C42" s="476" t="s">
        <v>1002</v>
      </c>
      <c r="D42" s="475" t="s">
        <v>987</v>
      </c>
      <c r="E42" s="475">
        <f t="shared" si="2"/>
        <v>2699</v>
      </c>
      <c r="F42" s="476">
        <v>271</v>
      </c>
      <c r="G42" s="476">
        <v>4</v>
      </c>
      <c r="H42" s="476">
        <v>4</v>
      </c>
      <c r="I42" s="476">
        <v>0</v>
      </c>
      <c r="J42" s="476">
        <v>5</v>
      </c>
      <c r="K42" s="476">
        <v>112</v>
      </c>
      <c r="L42" s="476">
        <v>1</v>
      </c>
      <c r="M42" s="481">
        <v>37</v>
      </c>
      <c r="N42" s="481">
        <v>0</v>
      </c>
      <c r="O42" s="481">
        <v>0</v>
      </c>
      <c r="P42" s="481">
        <v>0</v>
      </c>
      <c r="Q42" s="490">
        <v>6</v>
      </c>
      <c r="R42" s="490">
        <v>0</v>
      </c>
      <c r="S42" s="490">
        <v>0</v>
      </c>
    </row>
    <row r="43" spans="2:19">
      <c r="B43" s="475">
        <v>21</v>
      </c>
      <c r="C43" s="476" t="s">
        <v>1003</v>
      </c>
      <c r="D43" s="475" t="s">
        <v>987</v>
      </c>
      <c r="E43" s="475">
        <f t="shared" si="2"/>
        <v>2708</v>
      </c>
      <c r="F43" s="476">
        <v>291</v>
      </c>
      <c r="G43" s="476">
        <v>9</v>
      </c>
      <c r="H43" s="476">
        <v>9</v>
      </c>
      <c r="I43" s="476">
        <v>0</v>
      </c>
      <c r="J43" s="476">
        <v>0</v>
      </c>
      <c r="K43" s="476">
        <v>105</v>
      </c>
      <c r="L43" s="476">
        <v>0</v>
      </c>
      <c r="M43" s="481">
        <v>37</v>
      </c>
      <c r="N43" s="481">
        <v>0</v>
      </c>
      <c r="O43" s="481">
        <v>0</v>
      </c>
      <c r="P43" s="481">
        <v>0</v>
      </c>
      <c r="Q43" s="490">
        <v>6</v>
      </c>
      <c r="R43" s="490">
        <v>0</v>
      </c>
      <c r="S43" s="490">
        <v>0</v>
      </c>
    </row>
    <row r="44" spans="2:19">
      <c r="B44" s="475">
        <v>22</v>
      </c>
      <c r="C44" s="476" t="s">
        <v>1004</v>
      </c>
      <c r="D44" s="475" t="s">
        <v>987</v>
      </c>
      <c r="E44" s="475">
        <f t="shared" si="2"/>
        <v>2716</v>
      </c>
      <c r="F44" s="476">
        <v>291</v>
      </c>
      <c r="G44" s="476">
        <v>8</v>
      </c>
      <c r="H44" s="476">
        <v>8</v>
      </c>
      <c r="I44" s="476">
        <v>0</v>
      </c>
      <c r="J44" s="476">
        <v>0</v>
      </c>
      <c r="K44" s="476">
        <v>105</v>
      </c>
      <c r="L44" s="476">
        <v>0</v>
      </c>
      <c r="M44" s="481">
        <v>37</v>
      </c>
      <c r="N44" s="481">
        <v>0</v>
      </c>
      <c r="O44" s="481">
        <v>0</v>
      </c>
      <c r="P44" s="481">
        <v>0</v>
      </c>
      <c r="Q44" s="490">
        <v>6</v>
      </c>
      <c r="R44" s="490">
        <v>0</v>
      </c>
      <c r="S44" s="490">
        <v>0</v>
      </c>
    </row>
    <row r="45" spans="2:19">
      <c r="B45" s="475">
        <v>23</v>
      </c>
      <c r="C45" s="476" t="s">
        <v>1005</v>
      </c>
      <c r="D45" s="475" t="s">
        <v>985</v>
      </c>
      <c r="E45" s="475">
        <f t="shared" si="2"/>
        <v>2965</v>
      </c>
      <c r="F45" s="476">
        <v>614</v>
      </c>
      <c r="G45" s="476">
        <v>249</v>
      </c>
      <c r="H45" s="476">
        <v>249</v>
      </c>
      <c r="I45" s="476">
        <v>0</v>
      </c>
      <c r="J45" s="476">
        <v>136</v>
      </c>
      <c r="K45" s="476">
        <v>372</v>
      </c>
      <c r="L45" s="476">
        <v>8</v>
      </c>
      <c r="M45" s="481">
        <v>52</v>
      </c>
      <c r="N45" s="481">
        <v>0</v>
      </c>
      <c r="O45" s="481">
        <v>0</v>
      </c>
      <c r="P45" s="481">
        <v>0</v>
      </c>
      <c r="Q45" s="490">
        <v>8</v>
      </c>
      <c r="R45" s="490">
        <v>0</v>
      </c>
      <c r="S45" s="490">
        <v>0</v>
      </c>
    </row>
    <row r="46" spans="2:19">
      <c r="B46" s="475">
        <v>24</v>
      </c>
      <c r="C46" s="476" t="s">
        <v>1006</v>
      </c>
      <c r="D46" s="475" t="s">
        <v>987</v>
      </c>
      <c r="E46" s="475">
        <f t="shared" ref="E46:E59" si="3">SUM(E45,G46)</f>
        <v>2979</v>
      </c>
      <c r="F46" s="476">
        <v>522</v>
      </c>
      <c r="G46" s="476">
        <v>14</v>
      </c>
      <c r="H46" s="476">
        <v>14</v>
      </c>
      <c r="I46" s="476">
        <v>0</v>
      </c>
      <c r="J46" s="476">
        <v>8</v>
      </c>
      <c r="K46" s="476">
        <v>308</v>
      </c>
      <c r="L46" s="476">
        <v>0</v>
      </c>
      <c r="M46" s="481">
        <v>53</v>
      </c>
      <c r="N46" s="481">
        <v>0</v>
      </c>
      <c r="O46" s="481">
        <v>0</v>
      </c>
      <c r="P46" s="481">
        <v>0</v>
      </c>
      <c r="Q46" s="490">
        <v>8</v>
      </c>
      <c r="R46" s="490">
        <v>0</v>
      </c>
      <c r="S46" s="490">
        <v>0</v>
      </c>
    </row>
    <row r="47" spans="2:19">
      <c r="B47" s="475">
        <v>25</v>
      </c>
      <c r="C47" s="476" t="s">
        <v>1007</v>
      </c>
      <c r="D47" s="475" t="s">
        <v>984</v>
      </c>
      <c r="E47" s="475">
        <f t="shared" si="3"/>
        <v>3023</v>
      </c>
      <c r="F47" s="476">
        <v>720</v>
      </c>
      <c r="G47" s="476">
        <v>44</v>
      </c>
      <c r="H47" s="476">
        <v>44</v>
      </c>
      <c r="I47" s="476">
        <v>0</v>
      </c>
      <c r="J47" s="476">
        <v>3</v>
      </c>
      <c r="K47" s="476">
        <v>461</v>
      </c>
      <c r="L47" s="476">
        <v>0</v>
      </c>
      <c r="M47" s="481">
        <v>54</v>
      </c>
      <c r="N47" s="481">
        <v>0</v>
      </c>
      <c r="O47" s="481">
        <v>0</v>
      </c>
      <c r="P47" s="481">
        <v>0</v>
      </c>
      <c r="Q47" s="490">
        <v>8</v>
      </c>
      <c r="R47" s="490">
        <v>0</v>
      </c>
      <c r="S47" s="490">
        <v>0</v>
      </c>
    </row>
    <row r="48" spans="2:19">
      <c r="B48" s="475">
        <v>26</v>
      </c>
      <c r="C48" s="476" t="s">
        <v>1008</v>
      </c>
      <c r="D48" s="475" t="s">
        <v>985</v>
      </c>
      <c r="E48" s="475">
        <f t="shared" si="3"/>
        <v>3178</v>
      </c>
      <c r="F48" s="478">
        <v>725</v>
      </c>
      <c r="G48" s="478">
        <v>155</v>
      </c>
      <c r="H48" s="478">
        <v>155</v>
      </c>
      <c r="I48" s="478">
        <v>0</v>
      </c>
      <c r="J48" s="478">
        <v>269</v>
      </c>
      <c r="K48" s="478">
        <v>474</v>
      </c>
      <c r="L48" s="478">
        <v>16</v>
      </c>
      <c r="M48" s="482">
        <v>61</v>
      </c>
      <c r="N48" s="482">
        <v>0</v>
      </c>
      <c r="O48" s="482">
        <v>0</v>
      </c>
      <c r="P48" s="482">
        <v>0</v>
      </c>
      <c r="Q48" s="491">
        <v>8</v>
      </c>
      <c r="R48" s="491">
        <v>0</v>
      </c>
      <c r="S48" s="491">
        <v>0</v>
      </c>
    </row>
    <row r="49" spans="2:20">
      <c r="B49" s="475">
        <v>27</v>
      </c>
      <c r="C49" s="476" t="s">
        <v>1009</v>
      </c>
      <c r="D49" s="475" t="s">
        <v>987</v>
      </c>
      <c r="E49" s="475">
        <f t="shared" si="3"/>
        <v>3195</v>
      </c>
      <c r="F49" s="476">
        <v>774</v>
      </c>
      <c r="G49" s="476">
        <v>17</v>
      </c>
      <c r="H49" s="476">
        <v>17</v>
      </c>
      <c r="I49" s="476">
        <v>0</v>
      </c>
      <c r="J49" s="483">
        <v>0</v>
      </c>
      <c r="K49" s="483">
        <v>492</v>
      </c>
      <c r="L49" s="483">
        <v>0</v>
      </c>
      <c r="M49" s="481">
        <v>61</v>
      </c>
      <c r="N49" s="481">
        <v>0</v>
      </c>
      <c r="O49" s="481">
        <v>0</v>
      </c>
      <c r="P49" s="481">
        <v>0</v>
      </c>
      <c r="Q49" s="490">
        <v>8</v>
      </c>
      <c r="R49" s="490">
        <v>0</v>
      </c>
      <c r="S49" s="490">
        <v>0</v>
      </c>
      <c r="T49" s="483"/>
    </row>
    <row r="50" spans="2:20">
      <c r="B50" s="475">
        <v>28</v>
      </c>
      <c r="C50" s="476" t="s">
        <v>1010</v>
      </c>
      <c r="D50" s="475" t="s">
        <v>984</v>
      </c>
      <c r="E50" s="475">
        <f t="shared" si="3"/>
        <v>3256</v>
      </c>
      <c r="F50" s="476">
        <v>790</v>
      </c>
      <c r="G50" s="476">
        <v>61</v>
      </c>
      <c r="H50" s="476">
        <v>61</v>
      </c>
      <c r="I50" s="476">
        <v>0</v>
      </c>
      <c r="J50" s="483">
        <v>238</v>
      </c>
      <c r="K50" s="483">
        <v>522</v>
      </c>
      <c r="L50" s="483">
        <v>9</v>
      </c>
      <c r="M50" s="481">
        <v>63</v>
      </c>
      <c r="N50" s="481">
        <v>0</v>
      </c>
      <c r="O50" s="481">
        <v>0</v>
      </c>
      <c r="P50" s="481">
        <v>0</v>
      </c>
      <c r="Q50" s="490">
        <v>8</v>
      </c>
      <c r="R50" s="490">
        <v>0</v>
      </c>
      <c r="S50" s="490">
        <v>0</v>
      </c>
      <c r="T50" s="492"/>
    </row>
    <row r="51" spans="2:20">
      <c r="B51" s="475">
        <v>29</v>
      </c>
      <c r="C51" s="476" t="s">
        <v>1011</v>
      </c>
      <c r="D51" s="475" t="s">
        <v>985</v>
      </c>
      <c r="E51" s="475">
        <f t="shared" si="3"/>
        <v>3352</v>
      </c>
      <c r="F51" s="476">
        <v>744</v>
      </c>
      <c r="G51" s="476">
        <v>96</v>
      </c>
      <c r="H51" s="476">
        <v>98</v>
      </c>
      <c r="I51" s="476">
        <v>0</v>
      </c>
      <c r="J51" s="483">
        <v>467</v>
      </c>
      <c r="K51" s="483">
        <v>560</v>
      </c>
      <c r="L51" s="483">
        <v>27</v>
      </c>
      <c r="M51" s="481">
        <v>67</v>
      </c>
      <c r="N51" s="481">
        <v>0</v>
      </c>
      <c r="O51" s="481">
        <v>0</v>
      </c>
      <c r="P51" s="481">
        <v>0</v>
      </c>
      <c r="Q51" s="490">
        <v>10</v>
      </c>
      <c r="R51" s="490">
        <v>0</v>
      </c>
      <c r="S51" s="490">
        <v>0</v>
      </c>
      <c r="T51" s="492"/>
    </row>
    <row r="52" spans="2:20">
      <c r="B52" s="475">
        <v>30</v>
      </c>
      <c r="C52" s="476" t="s">
        <v>1012</v>
      </c>
      <c r="D52" s="475" t="s">
        <v>985</v>
      </c>
      <c r="E52" s="475">
        <f t="shared" si="3"/>
        <v>3441</v>
      </c>
      <c r="F52" s="476">
        <v>742</v>
      </c>
      <c r="G52" s="476">
        <v>89</v>
      </c>
      <c r="H52" s="476">
        <v>89</v>
      </c>
      <c r="I52" s="476">
        <v>0</v>
      </c>
      <c r="J52" s="483">
        <v>300</v>
      </c>
      <c r="K52" s="483">
        <v>617</v>
      </c>
      <c r="L52" s="483">
        <v>12</v>
      </c>
      <c r="M52" s="481">
        <v>67</v>
      </c>
      <c r="N52" s="481">
        <v>0</v>
      </c>
      <c r="O52" s="481">
        <v>0</v>
      </c>
      <c r="P52" s="481">
        <v>0</v>
      </c>
      <c r="Q52" s="490">
        <v>10</v>
      </c>
      <c r="R52" s="490">
        <v>0</v>
      </c>
      <c r="S52" s="490">
        <v>0</v>
      </c>
      <c r="T52" s="492"/>
    </row>
    <row r="53" spans="2:20">
      <c r="B53" s="475">
        <v>31</v>
      </c>
      <c r="C53" s="476" t="s">
        <v>1013</v>
      </c>
      <c r="D53" s="475" t="s">
        <v>987</v>
      </c>
      <c r="E53" s="475">
        <f t="shared" si="3"/>
        <v>3450</v>
      </c>
      <c r="F53" s="476">
        <v>770</v>
      </c>
      <c r="G53" s="476">
        <v>9</v>
      </c>
      <c r="H53" s="476">
        <v>9</v>
      </c>
      <c r="I53" s="476">
        <v>0</v>
      </c>
      <c r="J53" s="483">
        <v>0</v>
      </c>
      <c r="K53" s="483">
        <v>642</v>
      </c>
      <c r="L53" s="483">
        <v>12</v>
      </c>
      <c r="M53" s="481">
        <v>67</v>
      </c>
      <c r="N53" s="481">
        <v>0</v>
      </c>
      <c r="O53" s="481">
        <v>0</v>
      </c>
      <c r="P53" s="481">
        <v>0</v>
      </c>
      <c r="Q53" s="490">
        <v>10</v>
      </c>
      <c r="R53" s="490">
        <v>0</v>
      </c>
      <c r="S53" s="490">
        <v>0</v>
      </c>
      <c r="T53" s="492"/>
    </row>
    <row r="54" spans="2:20">
      <c r="B54" s="475">
        <v>32</v>
      </c>
      <c r="C54" s="476" t="s">
        <v>1014</v>
      </c>
      <c r="D54" s="475" t="s">
        <v>987</v>
      </c>
      <c r="E54" s="475">
        <f t="shared" si="3"/>
        <v>3460</v>
      </c>
      <c r="F54" s="476">
        <v>795</v>
      </c>
      <c r="G54" s="476">
        <v>10</v>
      </c>
      <c r="H54" s="476">
        <v>10</v>
      </c>
      <c r="I54" s="476">
        <v>0</v>
      </c>
      <c r="J54" s="483">
        <v>0</v>
      </c>
      <c r="K54" s="483">
        <v>642</v>
      </c>
      <c r="L54" s="483">
        <v>12</v>
      </c>
      <c r="M54" s="481">
        <v>69</v>
      </c>
      <c r="N54" s="481">
        <v>0</v>
      </c>
      <c r="O54" s="481">
        <v>0</v>
      </c>
      <c r="P54" s="481">
        <v>0</v>
      </c>
      <c r="Q54" s="490">
        <v>10</v>
      </c>
      <c r="R54" s="490">
        <v>0</v>
      </c>
      <c r="S54" s="490">
        <v>0</v>
      </c>
      <c r="T54" s="492"/>
    </row>
    <row r="55" spans="2:20">
      <c r="B55" s="475">
        <v>33</v>
      </c>
      <c r="C55" s="476" t="s">
        <v>1015</v>
      </c>
      <c r="D55" s="475" t="s">
        <v>985</v>
      </c>
      <c r="E55" s="475">
        <f t="shared" si="3"/>
        <v>3548</v>
      </c>
      <c r="F55" s="476">
        <v>384</v>
      </c>
      <c r="G55" s="476">
        <v>88</v>
      </c>
      <c r="H55" s="476">
        <v>88</v>
      </c>
      <c r="I55" s="476">
        <v>0</v>
      </c>
      <c r="J55" s="483">
        <v>0</v>
      </c>
      <c r="K55" s="483">
        <v>352</v>
      </c>
      <c r="L55" s="483">
        <v>1</v>
      </c>
      <c r="M55" s="481">
        <v>70</v>
      </c>
      <c r="N55" s="481">
        <v>0</v>
      </c>
      <c r="O55" s="481">
        <v>0</v>
      </c>
      <c r="P55" s="481">
        <v>0</v>
      </c>
      <c r="Q55" s="490">
        <v>11</v>
      </c>
      <c r="R55" s="490">
        <v>0</v>
      </c>
      <c r="S55" s="490">
        <v>0</v>
      </c>
      <c r="T55" s="492"/>
    </row>
    <row r="56" spans="2:20">
      <c r="B56" s="475">
        <v>34</v>
      </c>
      <c r="C56" s="476" t="s">
        <v>1016</v>
      </c>
      <c r="D56" s="475" t="s">
        <v>984</v>
      </c>
      <c r="E56" s="475">
        <f t="shared" si="3"/>
        <v>3557</v>
      </c>
      <c r="F56" s="476">
        <v>726</v>
      </c>
      <c r="G56" s="476">
        <v>9</v>
      </c>
      <c r="H56" s="476">
        <v>9</v>
      </c>
      <c r="I56" s="476">
        <v>0</v>
      </c>
      <c r="J56" s="483">
        <v>0</v>
      </c>
      <c r="K56" s="483">
        <v>0</v>
      </c>
      <c r="L56" s="483">
        <v>0</v>
      </c>
      <c r="M56" s="481">
        <v>70</v>
      </c>
      <c r="N56" s="481">
        <v>0</v>
      </c>
      <c r="O56" s="481">
        <v>0</v>
      </c>
      <c r="P56" s="481">
        <v>0</v>
      </c>
      <c r="Q56" s="490">
        <v>11</v>
      </c>
      <c r="R56" s="490">
        <v>0</v>
      </c>
      <c r="S56" s="490">
        <v>0</v>
      </c>
      <c r="T56" s="492"/>
    </row>
    <row r="57" spans="2:20">
      <c r="B57" s="475">
        <v>35</v>
      </c>
      <c r="C57" s="476" t="s">
        <v>1017</v>
      </c>
      <c r="D57" s="475" t="s">
        <v>987</v>
      </c>
      <c r="E57" s="475">
        <f t="shared" si="3"/>
        <v>3560</v>
      </c>
      <c r="F57" s="476">
        <v>744</v>
      </c>
      <c r="G57" s="476">
        <v>3</v>
      </c>
      <c r="H57" s="476">
        <v>3</v>
      </c>
      <c r="I57" s="476">
        <v>0</v>
      </c>
      <c r="J57" s="483">
        <v>0</v>
      </c>
      <c r="K57" s="483">
        <v>0</v>
      </c>
      <c r="L57" s="483">
        <v>0</v>
      </c>
      <c r="M57" s="481">
        <v>70</v>
      </c>
      <c r="N57" s="481">
        <v>0</v>
      </c>
      <c r="O57" s="481">
        <v>0</v>
      </c>
      <c r="P57" s="481">
        <v>0</v>
      </c>
      <c r="Q57" s="490">
        <v>11</v>
      </c>
      <c r="R57" s="490">
        <v>0</v>
      </c>
      <c r="S57" s="490">
        <v>0</v>
      </c>
      <c r="T57" s="492"/>
    </row>
    <row r="58" spans="2:20">
      <c r="B58" s="475">
        <v>36</v>
      </c>
      <c r="C58" s="476" t="s">
        <v>1018</v>
      </c>
      <c r="D58" s="475" t="s">
        <v>987</v>
      </c>
      <c r="E58" s="475">
        <f t="shared" si="3"/>
        <v>3565</v>
      </c>
      <c r="F58" s="476">
        <v>720</v>
      </c>
      <c r="G58" s="476">
        <v>5</v>
      </c>
      <c r="H58" s="476">
        <v>5</v>
      </c>
      <c r="I58" s="476">
        <v>0</v>
      </c>
      <c r="J58" s="483">
        <v>0</v>
      </c>
      <c r="K58" s="483">
        <v>0</v>
      </c>
      <c r="L58" s="483">
        <v>0</v>
      </c>
      <c r="M58" s="481">
        <v>70</v>
      </c>
      <c r="N58" s="481">
        <v>0</v>
      </c>
      <c r="O58" s="481">
        <v>0</v>
      </c>
      <c r="P58" s="481">
        <v>0</v>
      </c>
      <c r="Q58" s="490">
        <v>11</v>
      </c>
      <c r="R58" s="490">
        <v>0</v>
      </c>
      <c r="S58" s="490">
        <v>0</v>
      </c>
      <c r="T58" s="492"/>
    </row>
    <row r="59" spans="2:20">
      <c r="B59" s="475">
        <v>37</v>
      </c>
      <c r="C59" s="476" t="s">
        <v>1019</v>
      </c>
      <c r="D59" s="475" t="s">
        <v>985</v>
      </c>
      <c r="E59" s="475">
        <f t="shared" si="3"/>
        <v>3565</v>
      </c>
      <c r="F59" s="476">
        <v>786</v>
      </c>
      <c r="G59" s="476">
        <v>0</v>
      </c>
      <c r="H59" s="476">
        <v>0</v>
      </c>
      <c r="I59" s="476">
        <v>0</v>
      </c>
      <c r="J59" s="483">
        <v>0</v>
      </c>
      <c r="K59" s="483">
        <v>0</v>
      </c>
      <c r="L59" s="483">
        <v>0</v>
      </c>
      <c r="M59" s="481">
        <v>72</v>
      </c>
      <c r="N59" s="481">
        <v>0</v>
      </c>
      <c r="O59" s="481">
        <v>0</v>
      </c>
      <c r="P59" s="481">
        <v>0</v>
      </c>
      <c r="Q59" s="490">
        <v>12</v>
      </c>
      <c r="R59" s="490">
        <v>0</v>
      </c>
      <c r="S59" s="490">
        <v>0</v>
      </c>
      <c r="T59" s="493"/>
    </row>
    <row r="89" spans="3:3">
      <c r="C89" s="494"/>
    </row>
    <row r="90" spans="3:3">
      <c r="C90" s="495"/>
    </row>
    <row r="91" spans="3:3">
      <c r="C91" s="496"/>
    </row>
    <row r="92" spans="3:3">
      <c r="C92" s="495"/>
    </row>
    <row r="93" spans="3:3">
      <c r="C93" s="495"/>
    </row>
    <row r="94" spans="3:3">
      <c r="C94" s="495"/>
    </row>
    <row r="95" spans="3:3">
      <c r="C95" s="496"/>
    </row>
    <row r="96" spans="3:3">
      <c r="C96" s="495"/>
    </row>
    <row r="97" ht="14.25" customHeight="1" spans="3:3">
      <c r="C97" s="495"/>
    </row>
    <row r="98" spans="3:3">
      <c r="C98" s="495"/>
    </row>
    <row r="99" spans="3:3">
      <c r="C99" s="495"/>
    </row>
    <row r="100" spans="3:3">
      <c r="C100" s="496"/>
    </row>
    <row r="101" spans="3:3">
      <c r="C101" s="496"/>
    </row>
    <row r="102" spans="3:3">
      <c r="C102" s="496"/>
    </row>
    <row r="103" ht="15.75" customHeight="1" spans="3:3">
      <c r="C103" s="496"/>
    </row>
    <row r="110" ht="15.75" spans="2:9">
      <c r="B110" s="30"/>
      <c r="C110" s="30"/>
      <c r="D110" s="30"/>
      <c r="E110" s="30"/>
      <c r="F110" s="30"/>
      <c r="G110" s="30"/>
      <c r="H110" s="30"/>
      <c r="I110" s="30"/>
    </row>
    <row r="111" ht="15.75" customHeight="1" spans="2:9">
      <c r="B111" s="497" t="s">
        <v>186</v>
      </c>
      <c r="C111" s="498"/>
      <c r="D111" s="498"/>
      <c r="E111" s="498"/>
      <c r="F111" s="498"/>
      <c r="G111" s="498"/>
      <c r="H111" s="499"/>
      <c r="I111" s="30"/>
    </row>
    <row r="112" spans="2:9">
      <c r="B112" s="500" t="s">
        <v>33</v>
      </c>
      <c r="C112" s="501" t="s">
        <v>35</v>
      </c>
      <c r="D112" s="501" t="s">
        <v>187</v>
      </c>
      <c r="E112" s="501" t="s">
        <v>188</v>
      </c>
      <c r="F112" s="501" t="s">
        <v>297</v>
      </c>
      <c r="G112" s="501" t="s">
        <v>249</v>
      </c>
      <c r="H112" s="502" t="s">
        <v>602</v>
      </c>
      <c r="I112" s="23"/>
    </row>
    <row r="113" spans="2:9">
      <c r="B113" s="359">
        <v>1</v>
      </c>
      <c r="C113" s="503" t="s">
        <v>192</v>
      </c>
      <c r="D113" s="361">
        <f>SUM(E113:H113)</f>
        <v>120</v>
      </c>
      <c r="E113" s="504">
        <v>2</v>
      </c>
      <c r="F113" s="504">
        <v>26</v>
      </c>
      <c r="G113" s="122">
        <v>91</v>
      </c>
      <c r="H113" s="505">
        <v>1</v>
      </c>
      <c r="I113" s="23"/>
    </row>
    <row r="114" spans="2:9">
      <c r="B114" s="359">
        <v>2</v>
      </c>
      <c r="C114" s="503" t="s">
        <v>193</v>
      </c>
      <c r="D114" s="361">
        <f t="shared" ref="D114:D141" si="4">SUM(E114:H114)</f>
        <v>311</v>
      </c>
      <c r="E114" s="504">
        <v>11</v>
      </c>
      <c r="F114" s="504">
        <v>31</v>
      </c>
      <c r="G114" s="122">
        <v>269</v>
      </c>
      <c r="H114" s="505">
        <v>0</v>
      </c>
      <c r="I114" s="23"/>
    </row>
    <row r="115" spans="2:9">
      <c r="B115" s="359">
        <v>3</v>
      </c>
      <c r="C115" s="503" t="s">
        <v>194</v>
      </c>
      <c r="D115" s="361">
        <f t="shared" si="4"/>
        <v>178</v>
      </c>
      <c r="E115" s="504">
        <v>8</v>
      </c>
      <c r="F115" s="504">
        <v>39</v>
      </c>
      <c r="G115" s="122">
        <v>131</v>
      </c>
      <c r="H115" s="505">
        <v>0</v>
      </c>
      <c r="I115" s="23"/>
    </row>
    <row r="116" ht="16.5" spans="2:9">
      <c r="B116" s="359">
        <v>4</v>
      </c>
      <c r="C116" s="503" t="s">
        <v>1020</v>
      </c>
      <c r="D116" s="361">
        <f t="shared" si="4"/>
        <v>386</v>
      </c>
      <c r="E116" s="504">
        <v>2</v>
      </c>
      <c r="F116" s="504">
        <v>38</v>
      </c>
      <c r="G116" s="122">
        <v>344</v>
      </c>
      <c r="H116" s="505">
        <v>2</v>
      </c>
      <c r="I116" s="23"/>
    </row>
    <row r="117" ht="16.5" spans="2:9">
      <c r="B117" s="359">
        <v>5</v>
      </c>
      <c r="C117" s="503" t="s">
        <v>1021</v>
      </c>
      <c r="D117" s="361">
        <f t="shared" si="4"/>
        <v>69</v>
      </c>
      <c r="E117" s="504">
        <v>3</v>
      </c>
      <c r="F117" s="504">
        <v>2</v>
      </c>
      <c r="G117" s="122">
        <v>64</v>
      </c>
      <c r="H117" s="505">
        <v>0</v>
      </c>
      <c r="I117" s="23"/>
    </row>
    <row r="118" spans="2:9">
      <c r="B118" s="359">
        <v>6</v>
      </c>
      <c r="C118" s="503" t="s">
        <v>44</v>
      </c>
      <c r="D118" s="361">
        <f t="shared" si="4"/>
        <v>184</v>
      </c>
      <c r="E118" s="504">
        <v>1</v>
      </c>
      <c r="F118" s="504">
        <v>11</v>
      </c>
      <c r="G118" s="122">
        <v>168</v>
      </c>
      <c r="H118" s="505">
        <v>4</v>
      </c>
      <c r="I118" s="23"/>
    </row>
    <row r="119" spans="2:9">
      <c r="B119" s="359">
        <v>7</v>
      </c>
      <c r="C119" s="503" t="s">
        <v>223</v>
      </c>
      <c r="D119" s="361">
        <f t="shared" si="4"/>
        <v>73</v>
      </c>
      <c r="E119" s="504">
        <v>0</v>
      </c>
      <c r="F119" s="504">
        <v>10</v>
      </c>
      <c r="G119" s="122">
        <v>59</v>
      </c>
      <c r="H119" s="505">
        <v>4</v>
      </c>
      <c r="I119" s="23"/>
    </row>
    <row r="120" spans="2:9">
      <c r="B120" s="359">
        <v>8</v>
      </c>
      <c r="C120" s="503" t="s">
        <v>51</v>
      </c>
      <c r="D120" s="361">
        <f t="shared" si="4"/>
        <v>167</v>
      </c>
      <c r="E120" s="504">
        <v>1</v>
      </c>
      <c r="F120" s="504">
        <v>15</v>
      </c>
      <c r="G120" s="122">
        <v>151</v>
      </c>
      <c r="H120" s="505">
        <v>0</v>
      </c>
      <c r="I120" s="23"/>
    </row>
    <row r="121" ht="16.5" spans="2:9">
      <c r="B121" s="359">
        <v>9</v>
      </c>
      <c r="C121" s="503" t="s">
        <v>1022</v>
      </c>
      <c r="D121" s="361">
        <f t="shared" si="4"/>
        <v>198</v>
      </c>
      <c r="E121" s="504">
        <v>1</v>
      </c>
      <c r="F121" s="504">
        <v>20</v>
      </c>
      <c r="G121" s="122">
        <v>177</v>
      </c>
      <c r="H121" s="505">
        <v>0</v>
      </c>
      <c r="I121" s="23"/>
    </row>
    <row r="122" ht="16.5" spans="2:9">
      <c r="B122" s="359">
        <v>10</v>
      </c>
      <c r="C122" s="503" t="s">
        <v>1023</v>
      </c>
      <c r="D122" s="361">
        <f t="shared" si="4"/>
        <v>527</v>
      </c>
      <c r="E122" s="504">
        <v>0</v>
      </c>
      <c r="F122" s="504">
        <v>46</v>
      </c>
      <c r="G122" s="122">
        <v>481</v>
      </c>
      <c r="H122" s="505">
        <v>0</v>
      </c>
      <c r="I122" s="23"/>
    </row>
    <row r="123" ht="16.5" spans="2:9">
      <c r="B123" s="359">
        <v>11</v>
      </c>
      <c r="C123" s="503" t="s">
        <v>1024</v>
      </c>
      <c r="D123" s="361">
        <f t="shared" si="4"/>
        <v>431</v>
      </c>
      <c r="E123" s="504">
        <v>7</v>
      </c>
      <c r="F123" s="504">
        <v>53</v>
      </c>
      <c r="G123" s="122">
        <v>371</v>
      </c>
      <c r="H123" s="505">
        <v>0</v>
      </c>
      <c r="I123" s="23"/>
    </row>
    <row r="124" ht="16.5" spans="2:9">
      <c r="B124" s="359">
        <v>12</v>
      </c>
      <c r="C124" s="503" t="s">
        <v>1025</v>
      </c>
      <c r="D124" s="361">
        <f t="shared" si="4"/>
        <v>23</v>
      </c>
      <c r="E124" s="504">
        <v>0</v>
      </c>
      <c r="F124" s="504">
        <v>3</v>
      </c>
      <c r="G124" s="122">
        <v>20</v>
      </c>
      <c r="H124" s="505">
        <v>0</v>
      </c>
      <c r="I124" s="23"/>
    </row>
    <row r="125" spans="2:9">
      <c r="B125" s="359">
        <v>13</v>
      </c>
      <c r="C125" s="503" t="s">
        <v>202</v>
      </c>
      <c r="D125" s="361">
        <f t="shared" si="4"/>
        <v>63</v>
      </c>
      <c r="E125" s="504">
        <v>1</v>
      </c>
      <c r="F125" s="504">
        <v>10</v>
      </c>
      <c r="G125" s="122">
        <v>52</v>
      </c>
      <c r="H125" s="505">
        <v>0</v>
      </c>
      <c r="I125" s="23"/>
    </row>
    <row r="126" spans="2:9">
      <c r="B126" s="359">
        <v>14</v>
      </c>
      <c r="C126" s="503" t="s">
        <v>204</v>
      </c>
      <c r="D126" s="361">
        <f t="shared" si="4"/>
        <v>160</v>
      </c>
      <c r="E126" s="504">
        <v>0</v>
      </c>
      <c r="F126" s="504">
        <v>22</v>
      </c>
      <c r="G126" s="122">
        <v>133</v>
      </c>
      <c r="H126" s="505">
        <v>5</v>
      </c>
      <c r="I126" s="23"/>
    </row>
    <row r="127" ht="16.5" spans="2:9">
      <c r="B127" s="359">
        <v>15</v>
      </c>
      <c r="C127" s="503" t="s">
        <v>1026</v>
      </c>
      <c r="D127" s="361">
        <f t="shared" si="4"/>
        <v>78</v>
      </c>
      <c r="E127" s="504">
        <v>0</v>
      </c>
      <c r="F127" s="504">
        <v>11</v>
      </c>
      <c r="G127" s="122">
        <v>67</v>
      </c>
      <c r="H127" s="505">
        <v>0</v>
      </c>
      <c r="I127" s="23"/>
    </row>
    <row r="128" ht="16.5" spans="2:9">
      <c r="B128" s="359">
        <v>19</v>
      </c>
      <c r="C128" s="506" t="s">
        <v>1027</v>
      </c>
      <c r="D128" s="361">
        <f t="shared" si="4"/>
        <v>57</v>
      </c>
      <c r="E128" s="504">
        <v>7</v>
      </c>
      <c r="F128" s="504">
        <v>24</v>
      </c>
      <c r="G128" s="122">
        <v>26</v>
      </c>
      <c r="H128" s="505">
        <v>0</v>
      </c>
      <c r="I128" s="23"/>
    </row>
    <row r="129" spans="2:9">
      <c r="B129" s="359">
        <v>17</v>
      </c>
      <c r="C129" s="506" t="s">
        <v>1028</v>
      </c>
      <c r="D129" s="361">
        <f t="shared" si="4"/>
        <v>2</v>
      </c>
      <c r="E129" s="504">
        <v>0</v>
      </c>
      <c r="F129" s="504">
        <v>2</v>
      </c>
      <c r="G129" s="122">
        <v>0</v>
      </c>
      <c r="H129" s="505">
        <v>0</v>
      </c>
      <c r="I129" s="23"/>
    </row>
    <row r="130" ht="16.5" spans="2:9">
      <c r="B130" s="359">
        <v>18</v>
      </c>
      <c r="C130" s="507" t="s">
        <v>1029</v>
      </c>
      <c r="D130" s="361">
        <f t="shared" si="4"/>
        <v>23</v>
      </c>
      <c r="E130" s="508">
        <v>1</v>
      </c>
      <c r="F130" s="504">
        <v>8</v>
      </c>
      <c r="G130" s="122">
        <v>13</v>
      </c>
      <c r="H130" s="505">
        <v>1</v>
      </c>
      <c r="I130" s="23"/>
    </row>
    <row r="131" ht="16.5" spans="2:9">
      <c r="B131" s="359">
        <v>19</v>
      </c>
      <c r="C131" s="506" t="s">
        <v>1030</v>
      </c>
      <c r="D131" s="361">
        <f t="shared" si="4"/>
        <v>11</v>
      </c>
      <c r="E131" s="508">
        <v>0</v>
      </c>
      <c r="F131" s="504">
        <v>1</v>
      </c>
      <c r="G131" s="122">
        <v>9</v>
      </c>
      <c r="H131" s="505">
        <v>1</v>
      </c>
      <c r="I131" s="23"/>
    </row>
    <row r="132" spans="2:9">
      <c r="B132" s="359">
        <v>20</v>
      </c>
      <c r="C132" s="506" t="s">
        <v>1031</v>
      </c>
      <c r="D132" s="361">
        <f t="shared" si="4"/>
        <v>0</v>
      </c>
      <c r="E132" s="508">
        <v>0</v>
      </c>
      <c r="F132" s="504">
        <v>0</v>
      </c>
      <c r="G132" s="122">
        <v>0</v>
      </c>
      <c r="H132" s="505">
        <v>0</v>
      </c>
      <c r="I132" s="23"/>
    </row>
    <row r="133" ht="16.5" spans="2:9">
      <c r="B133" s="359">
        <v>21</v>
      </c>
      <c r="C133" s="506" t="s">
        <v>1032</v>
      </c>
      <c r="D133" s="361">
        <f t="shared" si="4"/>
        <v>19</v>
      </c>
      <c r="E133" s="508">
        <v>1</v>
      </c>
      <c r="F133" s="504">
        <v>2</v>
      </c>
      <c r="G133" s="122">
        <v>16</v>
      </c>
      <c r="H133" s="505">
        <v>0</v>
      </c>
      <c r="I133" s="23"/>
    </row>
    <row r="134" ht="16.5" spans="2:9">
      <c r="B134" s="359">
        <v>22</v>
      </c>
      <c r="C134" s="506" t="s">
        <v>1033</v>
      </c>
      <c r="D134" s="361">
        <f t="shared" si="4"/>
        <v>0</v>
      </c>
      <c r="E134" s="508">
        <v>0</v>
      </c>
      <c r="F134" s="504">
        <v>0</v>
      </c>
      <c r="G134" s="122">
        <v>0</v>
      </c>
      <c r="H134" s="505">
        <v>0</v>
      </c>
      <c r="I134" s="23"/>
    </row>
    <row r="135" ht="15.6" customHeight="1" spans="2:9">
      <c r="B135" s="359">
        <v>23</v>
      </c>
      <c r="C135" s="506" t="s">
        <v>1034</v>
      </c>
      <c r="D135" s="361">
        <f t="shared" si="4"/>
        <v>7</v>
      </c>
      <c r="E135" s="504">
        <v>0</v>
      </c>
      <c r="F135" s="504">
        <v>0</v>
      </c>
      <c r="G135" s="122">
        <v>7</v>
      </c>
      <c r="H135" s="505">
        <v>0</v>
      </c>
      <c r="I135" s="23"/>
    </row>
    <row r="136" ht="16.5" spans="2:9">
      <c r="B136" s="359">
        <v>24</v>
      </c>
      <c r="C136" s="506" t="s">
        <v>1035</v>
      </c>
      <c r="D136" s="361">
        <f t="shared" si="4"/>
        <v>377</v>
      </c>
      <c r="E136" s="504">
        <v>0</v>
      </c>
      <c r="F136" s="504">
        <v>3</v>
      </c>
      <c r="G136" s="122">
        <v>374</v>
      </c>
      <c r="H136" s="505">
        <v>0</v>
      </c>
      <c r="I136" s="23"/>
    </row>
    <row r="137" spans="2:9">
      <c r="B137" s="359">
        <v>25</v>
      </c>
      <c r="C137" s="506" t="s">
        <v>1036</v>
      </c>
      <c r="D137" s="361">
        <f t="shared" si="4"/>
        <v>0</v>
      </c>
      <c r="E137" s="508">
        <v>0</v>
      </c>
      <c r="F137" s="504">
        <v>0</v>
      </c>
      <c r="G137" s="122">
        <v>0</v>
      </c>
      <c r="H137" s="505">
        <v>0</v>
      </c>
      <c r="I137" s="23"/>
    </row>
    <row r="138" spans="2:9">
      <c r="B138" s="359">
        <v>26</v>
      </c>
      <c r="C138" s="506" t="s">
        <v>1037</v>
      </c>
      <c r="D138" s="361">
        <f t="shared" si="4"/>
        <v>0</v>
      </c>
      <c r="E138" s="508">
        <v>0</v>
      </c>
      <c r="F138" s="504">
        <v>0</v>
      </c>
      <c r="G138" s="122">
        <v>0</v>
      </c>
      <c r="H138" s="505">
        <v>0</v>
      </c>
      <c r="I138" s="23"/>
    </row>
    <row r="139" ht="16.5" spans="2:9">
      <c r="B139" s="359">
        <v>27</v>
      </c>
      <c r="C139" s="506" t="s">
        <v>1038</v>
      </c>
      <c r="D139" s="361">
        <f t="shared" si="4"/>
        <v>0</v>
      </c>
      <c r="E139" s="508">
        <v>0</v>
      </c>
      <c r="F139" s="504">
        <v>0</v>
      </c>
      <c r="G139" s="122">
        <v>0</v>
      </c>
      <c r="H139" s="505">
        <v>0</v>
      </c>
      <c r="I139" s="23"/>
    </row>
    <row r="140" spans="2:9">
      <c r="B140" s="359">
        <v>28</v>
      </c>
      <c r="C140" s="506" t="s">
        <v>1039</v>
      </c>
      <c r="D140" s="361">
        <f t="shared" si="4"/>
        <v>2</v>
      </c>
      <c r="E140" s="508">
        <v>0</v>
      </c>
      <c r="F140" s="504">
        <v>0</v>
      </c>
      <c r="G140" s="122">
        <v>2</v>
      </c>
      <c r="H140" s="505">
        <v>0</v>
      </c>
      <c r="I140" s="23"/>
    </row>
    <row r="141" spans="2:9">
      <c r="B141" s="359">
        <v>29</v>
      </c>
      <c r="C141" s="506" t="s">
        <v>203</v>
      </c>
      <c r="D141" s="361">
        <f t="shared" si="4"/>
        <v>99</v>
      </c>
      <c r="E141" s="504">
        <v>17</v>
      </c>
      <c r="F141" s="504">
        <v>27</v>
      </c>
      <c r="G141" s="122">
        <v>55</v>
      </c>
      <c r="H141" s="505">
        <v>0</v>
      </c>
      <c r="I141" s="23"/>
    </row>
    <row r="142" ht="17.25" customHeight="1" spans="2:9">
      <c r="B142" s="509" t="s">
        <v>207</v>
      </c>
      <c r="C142" s="510"/>
      <c r="D142" s="511">
        <f>SUM(D113:D141)</f>
        <v>3565</v>
      </c>
      <c r="E142" s="512">
        <f>SUM(E113:E141)</f>
        <v>63</v>
      </c>
      <c r="F142" s="513">
        <f>SUM(F113:F141)</f>
        <v>404</v>
      </c>
      <c r="G142" s="513">
        <f>SUM(G113:G141)</f>
        <v>3080</v>
      </c>
      <c r="H142" s="514">
        <f>SUM(H113:H141)</f>
        <v>18</v>
      </c>
      <c r="I142" s="23"/>
    </row>
    <row r="179" hidden="1" spans="2:19">
      <c r="B179" s="515" t="s">
        <v>1040</v>
      </c>
      <c r="C179" s="516"/>
      <c r="D179" s="516"/>
      <c r="E179" s="516"/>
      <c r="F179" s="516"/>
      <c r="G179" s="516"/>
      <c r="H179" s="516"/>
      <c r="I179" s="516"/>
      <c r="J179" s="516"/>
      <c r="K179" s="516"/>
      <c r="L179" s="516"/>
      <c r="M179" s="516"/>
      <c r="N179" s="516"/>
      <c r="O179" s="516"/>
      <c r="P179" s="516"/>
      <c r="Q179" s="516"/>
      <c r="R179" s="516"/>
      <c r="S179" s="516"/>
    </row>
    <row r="180" ht="24.75" hidden="1" customHeight="1" spans="2:12">
      <c r="B180" s="517" t="s">
        <v>33</v>
      </c>
      <c r="C180" s="517" t="s">
        <v>5</v>
      </c>
      <c r="D180" s="517" t="s">
        <v>1041</v>
      </c>
      <c r="E180" s="518"/>
      <c r="F180" s="519"/>
      <c r="G180" s="519"/>
      <c r="H180" s="519"/>
      <c r="I180" s="519"/>
      <c r="J180" s="519"/>
      <c r="K180" s="519"/>
      <c r="L180" s="527"/>
    </row>
    <row r="181" ht="25.5" hidden="1" spans="2:12">
      <c r="B181" s="517"/>
      <c r="C181" s="517"/>
      <c r="D181" s="517"/>
      <c r="E181" s="517" t="s">
        <v>207</v>
      </c>
      <c r="F181" s="520" t="s">
        <v>1042</v>
      </c>
      <c r="G181" s="521" t="s">
        <v>1043</v>
      </c>
      <c r="H181" s="517" t="s">
        <v>1044</v>
      </c>
      <c r="I181" s="517" t="s">
        <v>972</v>
      </c>
      <c r="J181" s="528" t="s">
        <v>982</v>
      </c>
      <c r="K181" s="517" t="s">
        <v>1045</v>
      </c>
      <c r="L181" s="517" t="s">
        <v>981</v>
      </c>
    </row>
    <row r="182" hidden="1" spans="2:12">
      <c r="B182" s="522">
        <v>1</v>
      </c>
      <c r="C182" s="523"/>
      <c r="D182" s="524"/>
      <c r="E182" s="524"/>
      <c r="F182" s="525"/>
      <c r="G182" s="526"/>
      <c r="H182" s="524"/>
      <c r="I182" s="524"/>
      <c r="J182" s="529"/>
      <c r="K182" s="524"/>
      <c r="L182" s="524"/>
    </row>
    <row r="183" hidden="1" spans="2:12">
      <c r="B183" s="522">
        <v>2</v>
      </c>
      <c r="C183" s="523"/>
      <c r="D183" s="524"/>
      <c r="E183" s="524"/>
      <c r="F183" s="525"/>
      <c r="G183" s="526"/>
      <c r="H183" s="524"/>
      <c r="I183" s="524"/>
      <c r="J183" s="529"/>
      <c r="K183" s="524"/>
      <c r="L183" s="524"/>
    </row>
    <row r="184" hidden="1" spans="2:12">
      <c r="B184" s="522">
        <v>3</v>
      </c>
      <c r="C184" s="523"/>
      <c r="D184" s="524"/>
      <c r="E184" s="524"/>
      <c r="F184" s="525"/>
      <c r="G184" s="526"/>
      <c r="H184" s="524"/>
      <c r="I184" s="524"/>
      <c r="J184" s="529"/>
      <c r="K184" s="524"/>
      <c r="L184" s="524"/>
    </row>
    <row r="185" hidden="1" spans="2:12">
      <c r="B185" s="522">
        <v>4</v>
      </c>
      <c r="C185" s="523"/>
      <c r="D185" s="524"/>
      <c r="E185" s="524"/>
      <c r="F185" s="525"/>
      <c r="G185" s="526"/>
      <c r="H185" s="524"/>
      <c r="I185" s="524"/>
      <c r="J185" s="529"/>
      <c r="K185" s="524"/>
      <c r="L185" s="524"/>
    </row>
    <row r="186" hidden="1" spans="2:12">
      <c r="B186" s="522">
        <v>5</v>
      </c>
      <c r="C186" s="523"/>
      <c r="D186" s="524"/>
      <c r="E186" s="524"/>
      <c r="F186" s="525"/>
      <c r="G186" s="526"/>
      <c r="H186" s="524"/>
      <c r="I186" s="524"/>
      <c r="J186" s="529"/>
      <c r="K186" s="524"/>
      <c r="L186" s="524"/>
    </row>
    <row r="187" hidden="1" spans="2:12">
      <c r="B187" s="522">
        <v>6</v>
      </c>
      <c r="C187" s="523"/>
      <c r="D187" s="524"/>
      <c r="E187" s="524"/>
      <c r="F187" s="525"/>
      <c r="G187" s="526"/>
      <c r="H187" s="524"/>
      <c r="I187" s="524"/>
      <c r="J187" s="529"/>
      <c r="K187" s="524"/>
      <c r="L187" s="524"/>
    </row>
    <row r="188" hidden="1" spans="2:12">
      <c r="B188" s="522">
        <v>7</v>
      </c>
      <c r="C188" s="523"/>
      <c r="D188" s="524"/>
      <c r="E188" s="524"/>
      <c r="F188" s="525"/>
      <c r="G188" s="526"/>
      <c r="H188" s="524"/>
      <c r="I188" s="524"/>
      <c r="J188" s="529"/>
      <c r="K188" s="524"/>
      <c r="L188" s="524"/>
    </row>
    <row r="189" hidden="1" spans="2:12">
      <c r="B189" s="522">
        <v>8</v>
      </c>
      <c r="C189" s="523"/>
      <c r="D189" s="524"/>
      <c r="E189" s="524"/>
      <c r="F189" s="525"/>
      <c r="G189" s="526"/>
      <c r="H189" s="524"/>
      <c r="I189" s="524"/>
      <c r="J189" s="529"/>
      <c r="K189" s="524"/>
      <c r="L189" s="524"/>
    </row>
    <row r="190" hidden="1" spans="2:12">
      <c r="B190" s="522">
        <v>9</v>
      </c>
      <c r="C190" s="523"/>
      <c r="D190" s="524"/>
      <c r="E190" s="524"/>
      <c r="F190" s="525"/>
      <c r="G190" s="526"/>
      <c r="H190" s="524"/>
      <c r="I190" s="524"/>
      <c r="J190" s="529"/>
      <c r="K190" s="524"/>
      <c r="L190" s="524"/>
    </row>
    <row r="191" hidden="1" spans="2:12">
      <c r="B191" s="522">
        <v>10</v>
      </c>
      <c r="C191" s="523"/>
      <c r="D191" s="524"/>
      <c r="E191" s="524"/>
      <c r="F191" s="525"/>
      <c r="G191" s="526"/>
      <c r="H191" s="524"/>
      <c r="I191" s="524"/>
      <c r="J191" s="529"/>
      <c r="K191" s="524"/>
      <c r="L191" s="524"/>
    </row>
    <row r="192" hidden="1" spans="2:12">
      <c r="B192" s="522">
        <v>11</v>
      </c>
      <c r="C192" s="523"/>
      <c r="D192" s="524"/>
      <c r="E192" s="524"/>
      <c r="F192" s="525"/>
      <c r="G192" s="526"/>
      <c r="H192" s="524"/>
      <c r="I192" s="524"/>
      <c r="J192" s="529"/>
      <c r="K192" s="524"/>
      <c r="L192" s="524"/>
    </row>
    <row r="193" hidden="1" spans="2:12">
      <c r="B193" s="522">
        <v>12</v>
      </c>
      <c r="C193" s="523"/>
      <c r="D193" s="524"/>
      <c r="E193" s="524"/>
      <c r="F193" s="525"/>
      <c r="G193" s="526"/>
      <c r="H193" s="524"/>
      <c r="I193" s="524"/>
      <c r="J193" s="529"/>
      <c r="K193" s="524"/>
      <c r="L193" s="524"/>
    </row>
    <row r="194" hidden="1" spans="2:12">
      <c r="B194" s="522">
        <v>13</v>
      </c>
      <c r="C194" s="523"/>
      <c r="D194" s="524"/>
      <c r="E194" s="524"/>
      <c r="F194" s="525"/>
      <c r="G194" s="526"/>
      <c r="H194" s="524"/>
      <c r="I194" s="524"/>
      <c r="J194" s="529"/>
      <c r="K194" s="524"/>
      <c r="L194" s="524"/>
    </row>
    <row r="195" hidden="1" spans="2:12">
      <c r="B195" s="522">
        <v>14</v>
      </c>
      <c r="C195" s="523"/>
      <c r="D195" s="524"/>
      <c r="E195" s="524"/>
      <c r="F195" s="525"/>
      <c r="G195" s="526"/>
      <c r="H195" s="524"/>
      <c r="I195" s="524"/>
      <c r="J195" s="529"/>
      <c r="K195" s="524"/>
      <c r="L195" s="524"/>
    </row>
    <row r="196" hidden="1" spans="2:12">
      <c r="B196" s="522">
        <v>15</v>
      </c>
      <c r="C196" s="523"/>
      <c r="D196" s="524"/>
      <c r="E196" s="524"/>
      <c r="F196" s="525"/>
      <c r="G196" s="526"/>
      <c r="H196" s="524"/>
      <c r="I196" s="524"/>
      <c r="J196" s="529"/>
      <c r="K196" s="524"/>
      <c r="L196" s="524"/>
    </row>
    <row r="197" hidden="1" spans="2:12">
      <c r="B197" s="522">
        <v>16</v>
      </c>
      <c r="C197" s="523"/>
      <c r="D197" s="524"/>
      <c r="E197" s="524"/>
      <c r="F197" s="525"/>
      <c r="G197" s="526"/>
      <c r="H197" s="524"/>
      <c r="I197" s="524"/>
      <c r="J197" s="529"/>
      <c r="K197" s="524"/>
      <c r="L197" s="524"/>
    </row>
    <row r="198" hidden="1" spans="2:12">
      <c r="B198" s="522">
        <v>17</v>
      </c>
      <c r="C198" s="523"/>
      <c r="D198" s="524"/>
      <c r="E198" s="524"/>
      <c r="F198" s="525"/>
      <c r="G198" s="526"/>
      <c r="H198" s="524"/>
      <c r="I198" s="524"/>
      <c r="J198" s="529"/>
      <c r="K198" s="524"/>
      <c r="L198" s="524"/>
    </row>
    <row r="199" hidden="1" spans="2:12">
      <c r="B199" s="522">
        <v>18</v>
      </c>
      <c r="C199" s="523"/>
      <c r="D199" s="524"/>
      <c r="E199" s="524"/>
      <c r="F199" s="525"/>
      <c r="G199" s="526"/>
      <c r="H199" s="524"/>
      <c r="I199" s="524"/>
      <c r="J199" s="529"/>
      <c r="K199" s="524"/>
      <c r="L199" s="524"/>
    </row>
    <row r="200" hidden="1" spans="2:12">
      <c r="B200" s="522">
        <v>19</v>
      </c>
      <c r="C200" s="523"/>
      <c r="D200" s="524"/>
      <c r="E200" s="524"/>
      <c r="F200" s="525"/>
      <c r="G200" s="526"/>
      <c r="H200" s="524"/>
      <c r="I200" s="524"/>
      <c r="J200" s="529"/>
      <c r="K200" s="524"/>
      <c r="L200" s="524"/>
    </row>
    <row r="201" hidden="1" spans="2:12">
      <c r="B201" s="522">
        <v>20</v>
      </c>
      <c r="C201" s="523"/>
      <c r="D201" s="524"/>
      <c r="E201" s="530"/>
      <c r="F201" s="531"/>
      <c r="G201" s="532"/>
      <c r="H201" s="530"/>
      <c r="I201" s="530"/>
      <c r="J201" s="551"/>
      <c r="K201" s="530"/>
      <c r="L201" s="530"/>
    </row>
    <row r="202" hidden="1" spans="2:12">
      <c r="B202" s="533"/>
      <c r="C202" s="534"/>
      <c r="D202" s="535" t="s">
        <v>207</v>
      </c>
      <c r="E202" s="536">
        <v>0</v>
      </c>
      <c r="F202" s="537">
        <v>0</v>
      </c>
      <c r="G202" s="538">
        <v>0</v>
      </c>
      <c r="H202" s="536">
        <v>0</v>
      </c>
      <c r="I202" s="536">
        <v>0</v>
      </c>
      <c r="J202" s="552">
        <v>0</v>
      </c>
      <c r="K202" s="536">
        <v>0</v>
      </c>
      <c r="L202" s="553">
        <v>0</v>
      </c>
    </row>
    <row r="203" hidden="1" spans="2:12">
      <c r="B203" s="30"/>
      <c r="C203" s="30"/>
      <c r="D203" s="30"/>
      <c r="E203" s="30"/>
      <c r="F203" s="30"/>
      <c r="G203" s="30"/>
      <c r="H203" s="30"/>
      <c r="I203" s="30"/>
      <c r="J203" s="30"/>
      <c r="K203" s="30"/>
      <c r="L203" s="30"/>
    </row>
    <row r="204" hidden="1" spans="2:12">
      <c r="B204" s="30"/>
      <c r="C204" s="30"/>
      <c r="D204" s="30"/>
      <c r="E204" s="30"/>
      <c r="F204" s="30"/>
      <c r="G204" s="30"/>
      <c r="H204" s="30"/>
      <c r="I204" s="30"/>
      <c r="J204" s="30"/>
      <c r="K204" s="30"/>
      <c r="L204" s="30"/>
    </row>
    <row r="205" hidden="1" spans="2:12">
      <c r="B205" s="30"/>
      <c r="C205" s="30"/>
      <c r="D205" s="30"/>
      <c r="E205" s="30"/>
      <c r="F205" s="30"/>
      <c r="G205" s="30"/>
      <c r="H205" s="30"/>
      <c r="I205" s="30"/>
      <c r="J205" s="30"/>
      <c r="K205" s="30"/>
      <c r="L205" s="30"/>
    </row>
    <row r="206" hidden="1" spans="2:12">
      <c r="B206" s="30"/>
      <c r="C206" s="30"/>
      <c r="D206" s="30"/>
      <c r="E206" s="30"/>
      <c r="F206" s="30"/>
      <c r="G206" s="30"/>
      <c r="H206" s="30"/>
      <c r="I206" s="30"/>
      <c r="J206" s="30"/>
      <c r="K206" s="30"/>
      <c r="L206" s="30"/>
    </row>
    <row r="207" hidden="1" spans="2:12">
      <c r="B207" s="30"/>
      <c r="C207" s="30"/>
      <c r="D207" s="30"/>
      <c r="E207" s="30"/>
      <c r="F207" s="30"/>
      <c r="G207" s="30"/>
      <c r="H207" s="30"/>
      <c r="I207" s="30"/>
      <c r="J207" s="30"/>
      <c r="K207" s="30"/>
      <c r="L207" s="30"/>
    </row>
    <row r="208" hidden="1" spans="2:12">
      <c r="B208" s="30"/>
      <c r="C208" s="30"/>
      <c r="D208" s="30"/>
      <c r="E208" s="30"/>
      <c r="F208" s="30"/>
      <c r="G208" s="30"/>
      <c r="H208" s="30"/>
      <c r="I208" s="30"/>
      <c r="J208" s="30"/>
      <c r="K208" s="30"/>
      <c r="L208" s="30"/>
    </row>
    <row r="209" hidden="1" spans="2:12">
      <c r="B209" s="30"/>
      <c r="C209" s="30"/>
      <c r="D209" s="30"/>
      <c r="E209" s="30"/>
      <c r="F209" s="30"/>
      <c r="G209" s="30"/>
      <c r="H209" s="30"/>
      <c r="I209" s="30"/>
      <c r="J209" s="30"/>
      <c r="K209" s="30"/>
      <c r="L209" s="30"/>
    </row>
    <row r="210" hidden="1" spans="2:12">
      <c r="B210" s="30"/>
      <c r="C210" s="30"/>
      <c r="D210" s="30"/>
      <c r="E210" s="30"/>
      <c r="F210" s="30"/>
      <c r="G210" s="30"/>
      <c r="H210" s="30"/>
      <c r="I210" s="30"/>
      <c r="J210" s="30"/>
      <c r="K210" s="30"/>
      <c r="L210" s="30"/>
    </row>
    <row r="211" hidden="1" spans="2:12">
      <c r="B211" s="30"/>
      <c r="C211" s="30"/>
      <c r="D211" s="30"/>
      <c r="E211" s="30"/>
      <c r="F211" s="30"/>
      <c r="G211" s="30"/>
      <c r="H211" s="30"/>
      <c r="I211" s="30"/>
      <c r="J211" s="30"/>
      <c r="K211" s="30"/>
      <c r="L211" s="30"/>
    </row>
    <row r="212" hidden="1" spans="2:7">
      <c r="B212" s="30"/>
      <c r="C212" s="30"/>
      <c r="D212" s="30"/>
      <c r="E212" s="30"/>
      <c r="F212" s="30"/>
      <c r="G212" s="30"/>
    </row>
    <row r="213" hidden="1" spans="2:7">
      <c r="B213" s="30"/>
      <c r="C213" s="30"/>
      <c r="D213" s="30"/>
      <c r="E213" s="30"/>
      <c r="F213" s="30"/>
      <c r="G213" s="30"/>
    </row>
    <row r="214" hidden="1" spans="2:7">
      <c r="B214" s="30"/>
      <c r="C214" s="30"/>
      <c r="D214" s="30"/>
      <c r="E214" s="30"/>
      <c r="F214" s="30"/>
      <c r="G214" s="30"/>
    </row>
    <row r="215" hidden="1" spans="2:7">
      <c r="B215" s="30"/>
      <c r="C215" s="30"/>
      <c r="D215" s="30"/>
      <c r="E215" s="30"/>
      <c r="F215" s="30"/>
      <c r="G215" s="30"/>
    </row>
    <row r="216" hidden="1" spans="2:7">
      <c r="B216" s="30"/>
      <c r="C216" s="30"/>
      <c r="D216" s="30"/>
      <c r="E216" s="30"/>
      <c r="F216" s="30"/>
      <c r="G216" s="30"/>
    </row>
    <row r="217" hidden="1" spans="2:7">
      <c r="B217" s="30"/>
      <c r="C217" s="30"/>
      <c r="D217" s="30"/>
      <c r="E217" s="30"/>
      <c r="F217" s="30"/>
      <c r="G217" s="30"/>
    </row>
    <row r="218" hidden="1" spans="2:7">
      <c r="B218" s="30"/>
      <c r="C218" s="30"/>
      <c r="D218" s="30"/>
      <c r="E218" s="30"/>
      <c r="F218" s="30"/>
      <c r="G218" s="30"/>
    </row>
    <row r="219" ht="15.75" hidden="1" spans="2:7">
      <c r="B219" s="30"/>
      <c r="C219" s="30"/>
      <c r="D219" s="30"/>
      <c r="E219" s="30"/>
      <c r="F219" s="30"/>
      <c r="G219" s="30"/>
    </row>
    <row r="220" hidden="1" spans="2:7">
      <c r="B220" s="41" t="s">
        <v>1046</v>
      </c>
      <c r="C220" s="42"/>
      <c r="D220" s="42"/>
      <c r="E220" s="42"/>
      <c r="F220" s="42"/>
      <c r="G220" s="43"/>
    </row>
    <row r="221" hidden="1" spans="2:7">
      <c r="B221" s="115" t="s">
        <v>33</v>
      </c>
      <c r="C221" s="116" t="s">
        <v>35</v>
      </c>
      <c r="D221" s="116" t="s">
        <v>187</v>
      </c>
      <c r="E221" s="116" t="s">
        <v>297</v>
      </c>
      <c r="F221" s="116" t="s">
        <v>249</v>
      </c>
      <c r="G221" s="382" t="s">
        <v>602</v>
      </c>
    </row>
    <row r="222" hidden="1" spans="2:7">
      <c r="B222" s="539" t="s">
        <v>1047</v>
      </c>
      <c r="C222" s="540" t="s">
        <v>192</v>
      </c>
      <c r="D222" s="541"/>
      <c r="E222" s="541"/>
      <c r="F222" s="45"/>
      <c r="G222" s="542"/>
    </row>
    <row r="223" hidden="1" spans="2:7">
      <c r="B223" s="539">
        <v>2</v>
      </c>
      <c r="C223" s="540" t="s">
        <v>193</v>
      </c>
      <c r="D223" s="541"/>
      <c r="E223" s="541"/>
      <c r="F223" s="45"/>
      <c r="G223" s="542"/>
    </row>
    <row r="224" hidden="1" spans="2:7">
      <c r="B224" s="539">
        <v>3</v>
      </c>
      <c r="C224" s="540" t="s">
        <v>194</v>
      </c>
      <c r="D224" s="541"/>
      <c r="E224" s="541"/>
      <c r="F224" s="45"/>
      <c r="G224" s="542"/>
    </row>
    <row r="225" hidden="1" spans="2:7">
      <c r="B225" s="539">
        <v>4</v>
      </c>
      <c r="C225" s="543" t="s">
        <v>1048</v>
      </c>
      <c r="D225" s="541"/>
      <c r="E225" s="541"/>
      <c r="F225" s="45"/>
      <c r="G225" s="542"/>
    </row>
    <row r="226" hidden="1" spans="2:7">
      <c r="B226" s="539">
        <v>5</v>
      </c>
      <c r="C226" s="543" t="s">
        <v>1049</v>
      </c>
      <c r="D226" s="541"/>
      <c r="E226" s="541"/>
      <c r="F226" s="45"/>
      <c r="G226" s="542"/>
    </row>
    <row r="227" hidden="1" spans="2:7">
      <c r="B227" s="539">
        <v>6</v>
      </c>
      <c r="C227" s="543" t="s">
        <v>1050</v>
      </c>
      <c r="D227" s="541"/>
      <c r="E227" s="541"/>
      <c r="F227" s="45"/>
      <c r="G227" s="542"/>
    </row>
    <row r="228" hidden="1" spans="2:7">
      <c r="B228" s="539">
        <v>7</v>
      </c>
      <c r="C228" s="543" t="s">
        <v>1051</v>
      </c>
      <c r="D228" s="541"/>
      <c r="E228" s="541"/>
      <c r="F228" s="45"/>
      <c r="G228" s="542"/>
    </row>
    <row r="229" hidden="1" spans="2:7">
      <c r="B229" s="539">
        <v>8</v>
      </c>
      <c r="C229" s="543" t="s">
        <v>1052</v>
      </c>
      <c r="D229" s="541"/>
      <c r="E229" s="541"/>
      <c r="F229" s="45"/>
      <c r="G229" s="542"/>
    </row>
    <row r="230" hidden="1" spans="2:7">
      <c r="B230" s="539">
        <v>9</v>
      </c>
      <c r="C230" s="543" t="s">
        <v>1053</v>
      </c>
      <c r="D230" s="541"/>
      <c r="E230" s="541"/>
      <c r="F230" s="45"/>
      <c r="G230" s="542"/>
    </row>
    <row r="231" hidden="1" spans="2:7">
      <c r="B231" s="539">
        <v>10</v>
      </c>
      <c r="C231" s="543" t="s">
        <v>1054</v>
      </c>
      <c r="D231" s="541"/>
      <c r="E231" s="541"/>
      <c r="F231" s="45"/>
      <c r="G231" s="542"/>
    </row>
    <row r="232" hidden="1" spans="2:7">
      <c r="B232" s="539">
        <v>11</v>
      </c>
      <c r="C232" s="543" t="s">
        <v>1055</v>
      </c>
      <c r="D232" s="541"/>
      <c r="E232" s="541"/>
      <c r="F232" s="45"/>
      <c r="G232" s="542"/>
    </row>
    <row r="233" hidden="1" spans="2:7">
      <c r="B233" s="539">
        <v>12</v>
      </c>
      <c r="C233" s="543" t="s">
        <v>1056</v>
      </c>
      <c r="D233" s="541"/>
      <c r="E233" s="541"/>
      <c r="F233" s="45"/>
      <c r="G233" s="542"/>
    </row>
    <row r="234" hidden="1" spans="2:7">
      <c r="B234" s="539">
        <v>13</v>
      </c>
      <c r="C234" s="540" t="s">
        <v>202</v>
      </c>
      <c r="D234" s="541"/>
      <c r="E234" s="541"/>
      <c r="F234" s="45"/>
      <c r="G234" s="542"/>
    </row>
    <row r="235" hidden="1" spans="2:7">
      <c r="B235" s="539">
        <v>14</v>
      </c>
      <c r="C235" s="544" t="s">
        <v>1057</v>
      </c>
      <c r="D235" s="541"/>
      <c r="E235" s="541"/>
      <c r="F235" s="45"/>
      <c r="G235" s="542"/>
    </row>
    <row r="236" hidden="1" spans="2:7">
      <c r="B236" s="539">
        <v>15</v>
      </c>
      <c r="C236" s="545" t="s">
        <v>1058</v>
      </c>
      <c r="D236" s="541"/>
      <c r="E236" s="541"/>
      <c r="F236" s="45"/>
      <c r="G236" s="542"/>
    </row>
    <row r="237" hidden="1" spans="2:7">
      <c r="B237" s="539">
        <v>16</v>
      </c>
      <c r="C237" s="540" t="s">
        <v>1059</v>
      </c>
      <c r="D237" s="541"/>
      <c r="E237" s="541"/>
      <c r="F237" s="45"/>
      <c r="G237" s="542"/>
    </row>
    <row r="238" hidden="1" spans="2:7">
      <c r="B238" s="539">
        <v>17</v>
      </c>
      <c r="C238" s="540" t="s">
        <v>1060</v>
      </c>
      <c r="D238" s="541"/>
      <c r="E238" s="541"/>
      <c r="F238" s="45"/>
      <c r="G238" s="542"/>
    </row>
    <row r="239" hidden="1" spans="2:7">
      <c r="B239" s="539">
        <v>18</v>
      </c>
      <c r="C239" s="540" t="s">
        <v>1061</v>
      </c>
      <c r="D239" s="541"/>
      <c r="E239" s="541"/>
      <c r="F239" s="45"/>
      <c r="G239" s="542"/>
    </row>
    <row r="240" hidden="1" spans="2:7">
      <c r="B240" s="539">
        <v>19</v>
      </c>
      <c r="C240" s="540" t="s">
        <v>1062</v>
      </c>
      <c r="D240" s="541"/>
      <c r="E240" s="541"/>
      <c r="F240" s="45"/>
      <c r="G240" s="542"/>
    </row>
    <row r="241" hidden="1" spans="2:7">
      <c r="B241" s="539">
        <v>20</v>
      </c>
      <c r="C241" s="540" t="s">
        <v>1063</v>
      </c>
      <c r="D241" s="541"/>
      <c r="E241" s="541"/>
      <c r="F241" s="45"/>
      <c r="G241" s="542"/>
    </row>
    <row r="242" hidden="1" spans="2:7">
      <c r="B242" s="539">
        <v>21</v>
      </c>
      <c r="C242" s="540" t="s">
        <v>1064</v>
      </c>
      <c r="D242" s="541"/>
      <c r="E242" s="541"/>
      <c r="F242" s="45"/>
      <c r="G242" s="542"/>
    </row>
    <row r="243" hidden="1" spans="2:7">
      <c r="B243" s="539">
        <v>22</v>
      </c>
      <c r="C243" s="540" t="s">
        <v>1065</v>
      </c>
      <c r="D243" s="541"/>
      <c r="E243" s="541"/>
      <c r="F243" s="45"/>
      <c r="G243" s="542"/>
    </row>
    <row r="244" hidden="1" spans="2:7">
      <c r="B244" s="539">
        <v>23</v>
      </c>
      <c r="C244" s="540" t="s">
        <v>1066</v>
      </c>
      <c r="D244" s="541"/>
      <c r="E244" s="541"/>
      <c r="F244" s="45"/>
      <c r="G244" s="542"/>
    </row>
    <row r="245" hidden="1" spans="2:7">
      <c r="B245" s="539">
        <v>24</v>
      </c>
      <c r="C245" s="540" t="s">
        <v>1067</v>
      </c>
      <c r="D245" s="541"/>
      <c r="E245" s="541"/>
      <c r="F245" s="45"/>
      <c r="G245" s="542"/>
    </row>
    <row r="246" hidden="1" spans="2:7">
      <c r="B246" s="539">
        <v>25</v>
      </c>
      <c r="C246" s="540" t="s">
        <v>1068</v>
      </c>
      <c r="D246" s="541"/>
      <c r="E246" s="541"/>
      <c r="F246" s="45"/>
      <c r="G246" s="542"/>
    </row>
    <row r="247" hidden="1" spans="2:7">
      <c r="B247" s="539">
        <v>26</v>
      </c>
      <c r="C247" s="546" t="s">
        <v>1069</v>
      </c>
      <c r="D247" s="541"/>
      <c r="E247" s="541"/>
      <c r="F247" s="45"/>
      <c r="G247" s="542"/>
    </row>
    <row r="248" hidden="1" spans="2:7">
      <c r="B248" s="539">
        <v>27</v>
      </c>
      <c r="C248" s="546" t="s">
        <v>1070</v>
      </c>
      <c r="D248" s="541"/>
      <c r="E248" s="541"/>
      <c r="F248" s="45"/>
      <c r="G248" s="542"/>
    </row>
    <row r="249" hidden="1" spans="2:7">
      <c r="B249" s="539">
        <v>28</v>
      </c>
      <c r="C249" s="540" t="s">
        <v>1071</v>
      </c>
      <c r="D249" s="541"/>
      <c r="E249" s="541"/>
      <c r="F249" s="45"/>
      <c r="G249" s="542"/>
    </row>
    <row r="250" ht="17.25" hidden="1" customHeight="1" spans="2:7">
      <c r="B250" s="547" t="s">
        <v>207</v>
      </c>
      <c r="C250" s="548"/>
      <c r="D250" s="549">
        <f>SUM(D222:D249)</f>
        <v>0</v>
      </c>
      <c r="E250" s="549">
        <f>SUM(E222:E249)</f>
        <v>0</v>
      </c>
      <c r="F250" s="549">
        <f>SUM(F222:F249)</f>
        <v>0</v>
      </c>
      <c r="G250" s="550">
        <f>SUM(G222:G249)</f>
        <v>0</v>
      </c>
    </row>
    <row r="251" hidden="1" spans="2:7">
      <c r="B251" s="30"/>
      <c r="C251" s="30"/>
      <c r="D251" s="30"/>
      <c r="E251" s="30"/>
      <c r="F251" s="30"/>
      <c r="G251" s="30"/>
    </row>
    <row r="252" spans="2:7">
      <c r="B252" s="30"/>
      <c r="C252" s="30"/>
      <c r="D252" s="30"/>
      <c r="E252" s="30"/>
      <c r="F252" s="30"/>
      <c r="G252" s="30"/>
    </row>
  </sheetData>
  <mergeCells count="30">
    <mergeCell ref="B7:S7"/>
    <mergeCell ref="B8:N8"/>
    <mergeCell ref="B9:N9"/>
    <mergeCell ref="B10:N10"/>
    <mergeCell ref="B11:N11"/>
    <mergeCell ref="B12:N12"/>
    <mergeCell ref="B13:N13"/>
    <mergeCell ref="B14:N14"/>
    <mergeCell ref="B15:N15"/>
    <mergeCell ref="B16:N16"/>
    <mergeCell ref="B17:N17"/>
    <mergeCell ref="B18:N18"/>
    <mergeCell ref="B20:S20"/>
    <mergeCell ref="B21:C21"/>
    <mergeCell ref="E22:F22"/>
    <mergeCell ref="H22:I22"/>
    <mergeCell ref="J22:L22"/>
    <mergeCell ref="N22:P22"/>
    <mergeCell ref="Q22:R22"/>
    <mergeCell ref="B111:H111"/>
    <mergeCell ref="B142:C142"/>
    <mergeCell ref="B179:S179"/>
    <mergeCell ref="E180:L180"/>
    <mergeCell ref="B220:G220"/>
    <mergeCell ref="B250:C250"/>
    <mergeCell ref="B22:B23"/>
    <mergeCell ref="B180:B181"/>
    <mergeCell ref="C180:C181"/>
    <mergeCell ref="D180:D181"/>
    <mergeCell ref="B2:S5"/>
  </mergeCells>
  <conditionalFormatting sqref="F113">
    <cfRule type="cellIs" dxfId="3" priority="6" operator="greaterThan">
      <formula>0</formula>
    </cfRule>
  </conditionalFormatting>
  <conditionalFormatting sqref="E124">
    <cfRule type="cellIs" dxfId="3" priority="14" operator="greaterThan">
      <formula>0</formula>
    </cfRule>
  </conditionalFormatting>
  <conditionalFormatting sqref="E131">
    <cfRule type="cellIs" dxfId="3" priority="12" operator="greaterThan">
      <formula>0</formula>
    </cfRule>
  </conditionalFormatting>
  <conditionalFormatting sqref="E134">
    <cfRule type="cellIs" dxfId="3" priority="10" operator="greaterThan">
      <formula>0</formula>
    </cfRule>
  </conditionalFormatting>
  <conditionalFormatting sqref="E137">
    <cfRule type="cellIs" dxfId="3" priority="9" operator="greaterThan">
      <formula>0</formula>
    </cfRule>
  </conditionalFormatting>
  <conditionalFormatting sqref="E138">
    <cfRule type="cellIs" dxfId="3" priority="8" operator="greaterThan">
      <formula>0</formula>
    </cfRule>
  </conditionalFormatting>
  <conditionalFormatting sqref="F225">
    <cfRule type="cellIs" dxfId="1" priority="148" operator="greaterThan">
      <formula>0</formula>
    </cfRule>
    <cfRule type="cellIs" dxfId="0" priority="149" operator="greaterThan">
      <formula>0</formula>
    </cfRule>
    <cfRule type="cellIs" dxfId="2" priority="152" operator="greaterThan">
      <formula>0</formula>
    </cfRule>
    <cfRule type="cellIs" dxfId="1" priority="153" operator="greaterThan">
      <formula>0</formula>
    </cfRule>
    <cfRule type="cellIs" dxfId="1" priority="159" operator="greaterThan">
      <formula>0</formula>
    </cfRule>
    <cfRule type="cellIs" dxfId="0" priority="160" operator="greaterThan">
      <formula>0</formula>
    </cfRule>
  </conditionalFormatting>
  <conditionalFormatting sqref="F236">
    <cfRule type="cellIs" dxfId="1" priority="146" operator="greaterThan">
      <formula>0</formula>
    </cfRule>
    <cfRule type="cellIs" dxfId="0" priority="147" operator="greaterThan">
      <formula>0</formula>
    </cfRule>
    <cfRule type="cellIs" dxfId="1" priority="156" operator="greaterThan">
      <formula>0</formula>
    </cfRule>
    <cfRule type="cellIs" dxfId="0" priority="157" operator="greaterThan">
      <formula>0</formula>
    </cfRule>
  </conditionalFormatting>
  <conditionalFormatting sqref="F243">
    <cfRule type="cellIs" dxfId="1" priority="130" operator="greaterThan">
      <formula>0</formula>
    </cfRule>
    <cfRule type="cellIs" dxfId="0" priority="131" operator="greaterThan">
      <formula>0</formula>
    </cfRule>
    <cfRule type="cellIs" dxfId="2" priority="132" operator="greaterThan">
      <formula>0</formula>
    </cfRule>
    <cfRule type="cellIs" dxfId="1" priority="133" operator="greaterThan">
      <formula>0</formula>
    </cfRule>
    <cfRule type="cellIs" dxfId="1" priority="134" operator="greaterThan">
      <formula>0</formula>
    </cfRule>
    <cfRule type="cellIs" dxfId="0" priority="135" operator="greaterThan">
      <formula>0</formula>
    </cfRule>
    <cfRule type="cellIs" dxfId="0" priority="136" operator="greaterThan">
      <formula>0</formula>
    </cfRule>
    <cfRule type="cellIs" dxfId="3" priority="137" operator="greaterThan">
      <formula>0</formula>
    </cfRule>
  </conditionalFormatting>
  <conditionalFormatting sqref="E132:E133">
    <cfRule type="cellIs" dxfId="3" priority="11" operator="greaterThan">
      <formula>0</formula>
    </cfRule>
  </conditionalFormatting>
  <conditionalFormatting sqref="E135:E136">
    <cfRule type="cellIs" dxfId="3" priority="13" operator="greaterThan">
      <formula>0</formula>
    </cfRule>
  </conditionalFormatting>
  <conditionalFormatting sqref="E139:E140">
    <cfRule type="cellIs" dxfId="3" priority="7" operator="greaterThan">
      <formula>0</formula>
    </cfRule>
  </conditionalFormatting>
  <conditionalFormatting sqref="F113:F141">
    <cfRule type="cellIs" dxfId="0" priority="4" operator="greaterThan">
      <formula>0</formula>
    </cfRule>
  </conditionalFormatting>
  <conditionalFormatting sqref="F115:F141">
    <cfRule type="cellIs" dxfId="3" priority="5" operator="greaterThan">
      <formula>0</formula>
    </cfRule>
  </conditionalFormatting>
  <conditionalFormatting sqref="F222:F236">
    <cfRule type="cellIs" dxfId="1" priority="150" operator="greaterThan">
      <formula>0</formula>
    </cfRule>
    <cfRule type="cellIs" dxfId="0" priority="151" operator="greaterThan">
      <formula>0</formula>
    </cfRule>
    <cfRule type="cellIs" dxfId="2" priority="154" operator="greaterThan">
      <formula>0</formula>
    </cfRule>
    <cfRule type="cellIs" dxfId="1" priority="155" operator="greaterThan">
      <formula>0</formula>
    </cfRule>
    <cfRule type="cellIs" dxfId="1" priority="161" operator="greaterThan">
      <formula>0</formula>
    </cfRule>
    <cfRule type="cellIs" dxfId="0" priority="162" operator="greaterThan">
      <formula>0</formula>
    </cfRule>
    <cfRule type="cellIs" dxfId="0" priority="164" operator="greaterThan">
      <formula>0</formula>
    </cfRule>
    <cfRule type="cellIs" dxfId="3" priority="165" operator="greaterThan">
      <formula>0</formula>
    </cfRule>
  </conditionalFormatting>
  <conditionalFormatting sqref="F226:F236">
    <cfRule type="cellIs" dxfId="1" priority="163" operator="greaterThan">
      <formula>0</formula>
    </cfRule>
  </conditionalFormatting>
  <conditionalFormatting sqref="F244:F246">
    <cfRule type="cellIs" dxfId="1" priority="138" operator="greaterThan">
      <formula>0</formula>
    </cfRule>
    <cfRule type="cellIs" dxfId="0" priority="139" operator="greaterThan">
      <formula>0</formula>
    </cfRule>
    <cfRule type="cellIs" dxfId="2" priority="140" operator="greaterThan">
      <formula>0</formula>
    </cfRule>
    <cfRule type="cellIs" dxfId="1" priority="141" operator="greaterThan">
      <formula>0</formula>
    </cfRule>
    <cfRule type="cellIs" dxfId="1" priority="142" operator="greaterThan">
      <formula>0</formula>
    </cfRule>
    <cfRule type="cellIs" dxfId="0" priority="143" operator="greaterThan">
      <formula>0</formula>
    </cfRule>
    <cfRule type="cellIs" dxfId="0" priority="144" operator="greaterThan">
      <formula>0</formula>
    </cfRule>
    <cfRule type="cellIs" dxfId="3" priority="145" operator="greaterThan">
      <formula>0</formula>
    </cfRule>
  </conditionalFormatting>
  <conditionalFormatting sqref="F247:F249">
    <cfRule type="cellIs" dxfId="1" priority="158" operator="greaterThan">
      <formula>0</formula>
    </cfRule>
  </conditionalFormatting>
  <conditionalFormatting sqref="G113:G141">
    <cfRule type="cellIs" dxfId="1" priority="3" operator="greaterThan">
      <formula>0</formula>
    </cfRule>
    <cfRule type="cellIs" dxfId="1" priority="2" operator="greaterThan">
      <formula>0</formula>
    </cfRule>
  </conditionalFormatting>
  <conditionalFormatting sqref="H113:H141">
    <cfRule type="cellIs" dxfId="2" priority="1" operator="greaterThan">
      <formula>0</formula>
    </cfRule>
  </conditionalFormatting>
  <conditionalFormatting sqref="E113:E123 E125:E130 E141">
    <cfRule type="cellIs" dxfId="3" priority="15" operator="greaterThan">
      <formula>0</formula>
    </cfRule>
  </conditionalFormatting>
  <conditionalFormatting sqref="G222:G249 E142:H142 E222:E250 F237:F242">
    <cfRule type="cellIs" dxfId="0" priority="168" operator="greaterThan">
      <formula>0</formula>
    </cfRule>
  </conditionalFormatting>
  <conditionalFormatting sqref="G222:G249 E222:E250 F237:F242">
    <cfRule type="cellIs" dxfId="3" priority="169" operator="greaterThan">
      <formula>0</formula>
    </cfRule>
  </conditionalFormatting>
  <conditionalFormatting sqref="F237:F242 G222:G250">
    <cfRule type="cellIs" dxfId="2" priority="166" operator="greaterThan">
      <formula>0</formula>
    </cfRule>
  </conditionalFormatting>
  <conditionalFormatting sqref="F250 F237:F242">
    <cfRule type="cellIs" dxfId="1" priority="167" operator="greaterThan">
      <formula>0</formula>
    </cfRule>
  </conditionalFormatting>
  <dataValidations count="2">
    <dataValidation type="list" allowBlank="1" showInputMessage="1" showErrorMessage="1" sqref="D27 D36 D59 D29:D30 D38:D39 D42:D44 D46:D50 D53:D58">
      <formula1>"Full Test,Focus Test,Bug Fix Test,Basic validation,Smoke Test"</formula1>
    </dataValidation>
    <dataValidation type="list" allowBlank="1" showInputMessage="1" showErrorMessage="1" sqref="D28 D37 D45 D24:D26 D31:D35 D40:D41 D51:D52 D182:D201">
      <formula1>"Full Test,Focus Test,Bug Fix Test,Basic validation"</formula1>
    </dataValidation>
  </dataValidations>
  <pageMargins left="0.25" right="0.25" top="0.75" bottom="0.75" header="0.3" footer="0.3"/>
  <pageSetup paperSize="9" scale="44" orientation="portrait"/>
  <headerFooter/>
  <rowBreaks count="2" manualBreakCount="2">
    <brk id="109" max="16383" man="1"/>
    <brk id="178" max="17"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220"/>
  <sheetViews>
    <sheetView tabSelected="1" topLeftCell="A17" workbookViewId="0">
      <selection activeCell="B19" sqref="B19:L19"/>
    </sheetView>
  </sheetViews>
  <sheetFormatPr defaultColWidth="9.13333333333333" defaultRowHeight="12.75"/>
  <cols>
    <col min="1" max="1" width="3.13333333333333" style="24" customWidth="1"/>
    <col min="2" max="2" width="17.25" style="24" customWidth="1"/>
    <col min="3" max="3" width="20.3833333333333" style="24" customWidth="1"/>
    <col min="4" max="4" width="17.3833333333333" style="24" customWidth="1"/>
    <col min="5" max="5" width="19" style="292" customWidth="1"/>
    <col min="6" max="6" width="12.1333333333333" style="24" customWidth="1"/>
    <col min="7" max="7" width="9.5" style="24" customWidth="1"/>
    <col min="8" max="8" width="9.75" style="24" customWidth="1"/>
    <col min="9" max="9" width="9.63333333333333" style="24" customWidth="1"/>
    <col min="10" max="10" width="12.8833333333333" style="24" customWidth="1"/>
    <col min="11" max="11" width="10" style="24" customWidth="1"/>
    <col min="12" max="13" width="20.8833333333333" style="24" customWidth="1"/>
    <col min="14" max="14" width="9.63333333333333" style="24" customWidth="1"/>
    <col min="15" max="15" width="8.5" style="24" customWidth="1"/>
    <col min="16" max="28" width="9.63333333333333" style="24" customWidth="1"/>
    <col min="29" max="16384" width="9.13333333333333" style="24"/>
  </cols>
  <sheetData>
    <row r="1" ht="13.5"/>
    <row r="2" ht="13.5" spans="2:12">
      <c r="B2" s="293"/>
      <c r="C2" s="294"/>
      <c r="D2" s="294"/>
      <c r="E2" s="295"/>
      <c r="F2" s="294"/>
      <c r="G2" s="294"/>
      <c r="H2" s="294"/>
      <c r="I2" s="294"/>
      <c r="J2" s="321"/>
      <c r="K2" s="294"/>
      <c r="L2" s="322"/>
    </row>
    <row r="3" ht="15" customHeight="1" spans="2:16">
      <c r="B3" s="40"/>
      <c r="C3" s="296" t="s">
        <v>0</v>
      </c>
      <c r="D3" s="297"/>
      <c r="E3" s="297"/>
      <c r="F3" s="297"/>
      <c r="G3" s="297"/>
      <c r="H3" s="297"/>
      <c r="I3" s="297"/>
      <c r="J3" s="297"/>
      <c r="K3" s="323"/>
      <c r="L3" s="324"/>
      <c r="M3" s="325"/>
      <c r="P3" s="325"/>
    </row>
    <row r="4" ht="15" customHeight="1" spans="2:16">
      <c r="B4" s="40"/>
      <c r="C4" s="298"/>
      <c r="D4" s="299"/>
      <c r="E4" s="299"/>
      <c r="F4" s="299"/>
      <c r="G4" s="299"/>
      <c r="H4" s="299"/>
      <c r="I4" s="299"/>
      <c r="J4" s="299"/>
      <c r="K4" s="326"/>
      <c r="L4" s="324"/>
      <c r="M4" s="325"/>
      <c r="P4" s="325"/>
    </row>
    <row r="5" ht="18" customHeight="1" spans="2:12">
      <c r="B5" s="63"/>
      <c r="C5" s="64"/>
      <c r="D5" s="64"/>
      <c r="E5" s="300"/>
      <c r="F5" s="64"/>
      <c r="G5" s="64"/>
      <c r="H5" s="64"/>
      <c r="I5" s="64"/>
      <c r="J5" s="64"/>
      <c r="K5" s="327"/>
      <c r="L5" s="93"/>
    </row>
    <row r="6" ht="13.5" spans="2:12">
      <c r="B6" s="40"/>
      <c r="L6" s="92"/>
    </row>
    <row r="7" spans="2:12">
      <c r="B7" s="113" t="s">
        <v>1</v>
      </c>
      <c r="C7" s="114"/>
      <c r="D7" s="114"/>
      <c r="E7" s="114"/>
      <c r="F7" s="114"/>
      <c r="G7" s="114"/>
      <c r="H7" s="133"/>
      <c r="L7" s="92"/>
    </row>
    <row r="8" spans="2:12">
      <c r="B8" s="44" t="s">
        <v>2</v>
      </c>
      <c r="C8" s="45">
        <v>29662</v>
      </c>
      <c r="D8" s="45"/>
      <c r="E8" s="301" t="s">
        <v>1072</v>
      </c>
      <c r="F8" s="226" t="s">
        <v>1073</v>
      </c>
      <c r="G8" s="53"/>
      <c r="H8" s="54"/>
      <c r="L8" s="92"/>
    </row>
    <row r="9" ht="17.25" customHeight="1" spans="2:12">
      <c r="B9" s="44" t="s">
        <v>5</v>
      </c>
      <c r="C9" s="302" t="s">
        <v>1019</v>
      </c>
      <c r="D9" s="302"/>
      <c r="E9" s="303" t="s">
        <v>7</v>
      </c>
      <c r="F9" s="226" t="s">
        <v>1074</v>
      </c>
      <c r="G9" s="53"/>
      <c r="H9" s="54"/>
      <c r="L9" s="92"/>
    </row>
    <row r="10" s="290" customFormat="1" ht="52.5" customHeight="1" spans="2:12">
      <c r="B10" s="304" t="s">
        <v>9</v>
      </c>
      <c r="C10" s="55" t="s">
        <v>1075</v>
      </c>
      <c r="D10" s="55"/>
      <c r="E10" s="303" t="s">
        <v>11</v>
      </c>
      <c r="F10" s="305" t="s">
        <v>1076</v>
      </c>
      <c r="G10" s="306"/>
      <c r="H10" s="307"/>
      <c r="L10" s="328"/>
    </row>
    <row r="11" ht="36.75" customHeight="1" spans="2:12">
      <c r="B11" s="44" t="s">
        <v>13</v>
      </c>
      <c r="C11" s="308" t="s">
        <v>1077</v>
      </c>
      <c r="D11" s="309"/>
      <c r="E11" s="303" t="s">
        <v>15</v>
      </c>
      <c r="F11" s="56">
        <v>45218</v>
      </c>
      <c r="G11" s="56"/>
      <c r="H11" s="57"/>
      <c r="J11" s="290"/>
      <c r="L11" s="92"/>
    </row>
    <row r="12" spans="2:12">
      <c r="B12" s="44" t="s">
        <v>16</v>
      </c>
      <c r="C12" s="45" t="s">
        <v>1078</v>
      </c>
      <c r="D12" s="45"/>
      <c r="E12" s="303" t="s">
        <v>18</v>
      </c>
      <c r="F12" s="56">
        <v>45235</v>
      </c>
      <c r="G12" s="56"/>
      <c r="H12" s="57"/>
      <c r="L12" s="92"/>
    </row>
    <row r="13" spans="2:12">
      <c r="B13" s="44" t="s">
        <v>19</v>
      </c>
      <c r="C13" s="45" t="s">
        <v>1079</v>
      </c>
      <c r="D13" s="45"/>
      <c r="E13" s="303" t="s">
        <v>21</v>
      </c>
      <c r="F13" s="45" t="s">
        <v>1080</v>
      </c>
      <c r="G13" s="45"/>
      <c r="H13" s="51"/>
      <c r="L13" s="92"/>
    </row>
    <row r="14" spans="2:12">
      <c r="B14" s="44" t="s">
        <v>23</v>
      </c>
      <c r="C14" s="45" t="s">
        <v>1081</v>
      </c>
      <c r="D14" s="45"/>
      <c r="E14" s="310" t="s">
        <v>1082</v>
      </c>
      <c r="F14" s="45" t="s">
        <v>1083</v>
      </c>
      <c r="G14" s="45"/>
      <c r="H14" s="51"/>
      <c r="L14" s="92"/>
    </row>
    <row r="15" ht="39.75" customHeight="1" spans="2:12">
      <c r="B15" s="44" t="s">
        <v>26</v>
      </c>
      <c r="C15" s="55" t="s">
        <v>1084</v>
      </c>
      <c r="D15" s="55"/>
      <c r="E15" s="55"/>
      <c r="F15" s="55"/>
      <c r="G15" s="55"/>
      <c r="H15" s="59"/>
      <c r="L15" s="92"/>
    </row>
    <row r="16" ht="42" customHeight="1" spans="2:12">
      <c r="B16" s="60" t="s">
        <v>28</v>
      </c>
      <c r="C16" s="61" t="s">
        <v>1085</v>
      </c>
      <c r="D16" s="61"/>
      <c r="E16" s="61"/>
      <c r="F16" s="61"/>
      <c r="G16" s="61"/>
      <c r="H16" s="62"/>
      <c r="L16" s="92"/>
    </row>
    <row r="17" ht="13.5" spans="2:12">
      <c r="B17" s="63"/>
      <c r="C17" s="64"/>
      <c r="D17" s="64"/>
      <c r="E17" s="300"/>
      <c r="F17" s="64"/>
      <c r="G17" s="64"/>
      <c r="H17" s="64"/>
      <c r="I17" s="64"/>
      <c r="J17" s="64"/>
      <c r="K17" s="64"/>
      <c r="L17" s="93"/>
    </row>
    <row r="18" ht="13.5" spans="2:16">
      <c r="B18" s="311" t="s">
        <v>30</v>
      </c>
      <c r="C18" s="312"/>
      <c r="D18" s="312"/>
      <c r="E18" s="312"/>
      <c r="F18" s="312"/>
      <c r="G18" s="312"/>
      <c r="H18" s="312"/>
      <c r="I18" s="312"/>
      <c r="J18" s="312"/>
      <c r="K18" s="312"/>
      <c r="L18" s="329"/>
      <c r="M18" s="330"/>
      <c r="P18" s="331"/>
    </row>
    <row r="19" ht="204" customHeight="1" spans="2:13">
      <c r="B19" s="313" t="s">
        <v>1086</v>
      </c>
      <c r="C19" s="314"/>
      <c r="D19" s="314"/>
      <c r="E19" s="314"/>
      <c r="F19" s="314"/>
      <c r="G19" s="314"/>
      <c r="H19" s="314"/>
      <c r="I19" s="314"/>
      <c r="J19" s="314"/>
      <c r="K19" s="314"/>
      <c r="L19" s="332"/>
      <c r="M19" s="333"/>
    </row>
    <row r="20" ht="13.5" spans="1:13">
      <c r="A20" s="315"/>
      <c r="B20" s="311" t="s">
        <v>32</v>
      </c>
      <c r="C20" s="312"/>
      <c r="D20" s="312"/>
      <c r="E20" s="312"/>
      <c r="F20" s="312"/>
      <c r="G20" s="312"/>
      <c r="H20" s="312"/>
      <c r="I20" s="312"/>
      <c r="J20" s="312"/>
      <c r="K20" s="312"/>
      <c r="L20" s="329"/>
      <c r="M20" s="330"/>
    </row>
    <row r="21" spans="2:13">
      <c r="B21" s="70" t="s">
        <v>33</v>
      </c>
      <c r="C21" s="71" t="s">
        <v>210</v>
      </c>
      <c r="D21" s="71" t="s">
        <v>34</v>
      </c>
      <c r="E21" s="71" t="s">
        <v>35</v>
      </c>
      <c r="F21" s="316" t="s">
        <v>1087</v>
      </c>
      <c r="G21" s="72" t="s">
        <v>1088</v>
      </c>
      <c r="H21" s="72" t="s">
        <v>1088</v>
      </c>
      <c r="I21" s="72" t="s">
        <v>37</v>
      </c>
      <c r="J21" s="72" t="s">
        <v>38</v>
      </c>
      <c r="K21" s="72" t="s">
        <v>39</v>
      </c>
      <c r="L21" s="96" t="s">
        <v>40</v>
      </c>
      <c r="M21" s="334"/>
    </row>
    <row r="22" ht="25.5" spans="2:13">
      <c r="B22" s="73"/>
      <c r="C22" s="74"/>
      <c r="D22" s="74"/>
      <c r="E22" s="74"/>
      <c r="F22" s="317"/>
      <c r="G22" s="75" t="s">
        <v>41</v>
      </c>
      <c r="H22" s="75" t="s">
        <v>42</v>
      </c>
      <c r="I22" s="75"/>
      <c r="J22" s="75"/>
      <c r="K22" s="75"/>
      <c r="L22" s="97"/>
      <c r="M22" s="334"/>
    </row>
    <row r="23" ht="15" customHeight="1" spans="2:13">
      <c r="B23" s="318">
        <v>1</v>
      </c>
      <c r="C23" s="80" t="s">
        <v>192</v>
      </c>
      <c r="D23" s="302" t="s">
        <v>115</v>
      </c>
      <c r="E23" s="319" t="s">
        <v>1089</v>
      </c>
      <c r="F23" s="80" t="s">
        <v>1090</v>
      </c>
      <c r="G23" s="80" t="s">
        <v>1090</v>
      </c>
      <c r="H23" s="80" t="s">
        <v>1090</v>
      </c>
      <c r="I23" s="335" t="s">
        <v>1091</v>
      </c>
      <c r="J23" s="336">
        <v>45218</v>
      </c>
      <c r="K23" s="336">
        <v>45235</v>
      </c>
      <c r="L23" s="337"/>
      <c r="M23" s="338"/>
    </row>
    <row r="24" ht="15" customHeight="1" spans="2:13">
      <c r="B24" s="318">
        <v>2</v>
      </c>
      <c r="C24" s="80" t="s">
        <v>192</v>
      </c>
      <c r="D24" s="302" t="s">
        <v>156</v>
      </c>
      <c r="E24" s="319" t="s">
        <v>1092</v>
      </c>
      <c r="F24" s="80" t="s">
        <v>1090</v>
      </c>
      <c r="G24" s="80" t="s">
        <v>1090</v>
      </c>
      <c r="H24" s="80" t="s">
        <v>1090</v>
      </c>
      <c r="I24" s="335" t="s">
        <v>1091</v>
      </c>
      <c r="J24" s="336">
        <v>45218</v>
      </c>
      <c r="K24" s="336">
        <v>45235</v>
      </c>
      <c r="L24" s="337"/>
      <c r="M24" s="338"/>
    </row>
    <row r="25" ht="15" customHeight="1" spans="2:13">
      <c r="B25" s="318">
        <v>3</v>
      </c>
      <c r="C25" s="210" t="s">
        <v>192</v>
      </c>
      <c r="D25" s="302" t="s">
        <v>67</v>
      </c>
      <c r="E25" s="319" t="s">
        <v>1093</v>
      </c>
      <c r="F25" s="80" t="s">
        <v>1090</v>
      </c>
      <c r="G25" s="80" t="s">
        <v>1090</v>
      </c>
      <c r="H25" s="80" t="s">
        <v>1090</v>
      </c>
      <c r="I25" s="335" t="s">
        <v>1091</v>
      </c>
      <c r="J25" s="336">
        <v>45218</v>
      </c>
      <c r="K25" s="336">
        <v>45235</v>
      </c>
      <c r="L25" s="337"/>
      <c r="M25" s="338"/>
    </row>
    <row r="26" ht="15" customHeight="1" spans="2:13">
      <c r="B26" s="318">
        <v>4</v>
      </c>
      <c r="C26" s="210" t="s">
        <v>194</v>
      </c>
      <c r="D26" s="302" t="s">
        <v>78</v>
      </c>
      <c r="E26" s="319" t="s">
        <v>79</v>
      </c>
      <c r="F26" s="80" t="s">
        <v>1090</v>
      </c>
      <c r="G26" s="80" t="s">
        <v>1090</v>
      </c>
      <c r="H26" s="80" t="s">
        <v>1090</v>
      </c>
      <c r="I26" s="335" t="s">
        <v>1094</v>
      </c>
      <c r="J26" s="336">
        <v>45218</v>
      </c>
      <c r="K26" s="336">
        <v>45235</v>
      </c>
      <c r="L26" s="337"/>
      <c r="M26" s="338"/>
    </row>
    <row r="27" ht="15" customHeight="1" spans="2:13">
      <c r="B27" s="318">
        <v>5</v>
      </c>
      <c r="C27" s="210" t="s">
        <v>194</v>
      </c>
      <c r="D27" s="302" t="s">
        <v>80</v>
      </c>
      <c r="E27" s="308" t="s">
        <v>1095</v>
      </c>
      <c r="F27" s="80" t="s">
        <v>1090</v>
      </c>
      <c r="G27" s="80" t="s">
        <v>1096</v>
      </c>
      <c r="H27" s="80" t="s">
        <v>1096</v>
      </c>
      <c r="I27" s="339"/>
      <c r="J27" s="56"/>
      <c r="K27" s="56"/>
      <c r="L27" s="340" t="s">
        <v>1097</v>
      </c>
      <c r="M27" s="341"/>
    </row>
    <row r="28" ht="15" customHeight="1" spans="2:13">
      <c r="B28" s="318">
        <v>6</v>
      </c>
      <c r="C28" s="210" t="s">
        <v>1098</v>
      </c>
      <c r="D28" s="302" t="s">
        <v>83</v>
      </c>
      <c r="E28" s="319" t="s">
        <v>1099</v>
      </c>
      <c r="F28" s="80" t="s">
        <v>1090</v>
      </c>
      <c r="G28" s="80" t="s">
        <v>1090</v>
      </c>
      <c r="H28" s="80" t="s">
        <v>1090</v>
      </c>
      <c r="I28" s="335" t="s">
        <v>1094</v>
      </c>
      <c r="J28" s="336">
        <v>45218</v>
      </c>
      <c r="K28" s="336">
        <v>45235</v>
      </c>
      <c r="L28" s="337"/>
      <c r="M28" s="338"/>
    </row>
    <row r="29" ht="15" customHeight="1" spans="2:13">
      <c r="B29" s="318">
        <v>7</v>
      </c>
      <c r="C29" s="210" t="s">
        <v>194</v>
      </c>
      <c r="D29" s="302" t="s">
        <v>85</v>
      </c>
      <c r="E29" s="319" t="s">
        <v>1100</v>
      </c>
      <c r="F29" s="80" t="s">
        <v>1096</v>
      </c>
      <c r="G29" s="80" t="s">
        <v>1096</v>
      </c>
      <c r="H29" s="80" t="s">
        <v>1096</v>
      </c>
      <c r="I29" s="335"/>
      <c r="J29" s="336"/>
      <c r="K29" s="336"/>
      <c r="L29" s="337" t="s">
        <v>1101</v>
      </c>
      <c r="M29" s="338"/>
    </row>
    <row r="30" ht="15" customHeight="1" spans="2:13">
      <c r="B30" s="318">
        <v>8</v>
      </c>
      <c r="C30" s="210" t="s">
        <v>194</v>
      </c>
      <c r="D30" s="302" t="s">
        <v>88</v>
      </c>
      <c r="E30" s="308" t="s">
        <v>1102</v>
      </c>
      <c r="F30" s="80" t="s">
        <v>1090</v>
      </c>
      <c r="G30" s="80" t="s">
        <v>1096</v>
      </c>
      <c r="H30" s="80" t="s">
        <v>1096</v>
      </c>
      <c r="I30" s="339"/>
      <c r="J30" s="56"/>
      <c r="K30" s="56"/>
      <c r="L30" s="342" t="s">
        <v>1103</v>
      </c>
      <c r="M30" s="343"/>
    </row>
    <row r="31" ht="15" customHeight="1" spans="2:13">
      <c r="B31" s="318">
        <v>9</v>
      </c>
      <c r="C31" s="210" t="s">
        <v>194</v>
      </c>
      <c r="D31" s="302" t="s">
        <v>90</v>
      </c>
      <c r="E31" s="308" t="s">
        <v>1104</v>
      </c>
      <c r="F31" s="80" t="s">
        <v>1090</v>
      </c>
      <c r="G31" s="80" t="s">
        <v>1090</v>
      </c>
      <c r="H31" s="80" t="s">
        <v>1090</v>
      </c>
      <c r="I31" s="335" t="s">
        <v>1094</v>
      </c>
      <c r="J31" s="336">
        <v>45218</v>
      </c>
      <c r="K31" s="336">
        <v>45235</v>
      </c>
      <c r="L31" s="337"/>
      <c r="M31" s="338"/>
    </row>
    <row r="32" ht="15" customHeight="1" spans="2:13">
      <c r="B32" s="318">
        <v>10</v>
      </c>
      <c r="C32" s="210" t="s">
        <v>194</v>
      </c>
      <c r="D32" s="302" t="s">
        <v>92</v>
      </c>
      <c r="E32" s="308" t="s">
        <v>93</v>
      </c>
      <c r="F32" s="80" t="s">
        <v>1090</v>
      </c>
      <c r="G32" s="80" t="s">
        <v>1090</v>
      </c>
      <c r="H32" s="80" t="s">
        <v>1090</v>
      </c>
      <c r="I32" s="344" t="s">
        <v>8</v>
      </c>
      <c r="J32" s="336">
        <v>45218</v>
      </c>
      <c r="K32" s="336">
        <v>45235</v>
      </c>
      <c r="L32" s="337"/>
      <c r="M32" s="338"/>
    </row>
    <row r="33" ht="15" customHeight="1" spans="2:13">
      <c r="B33" s="318">
        <v>11</v>
      </c>
      <c r="C33" s="210" t="s">
        <v>194</v>
      </c>
      <c r="D33" s="302" t="s">
        <v>94</v>
      </c>
      <c r="E33" s="308" t="s">
        <v>1105</v>
      </c>
      <c r="F33" s="80" t="s">
        <v>1090</v>
      </c>
      <c r="G33" s="80" t="s">
        <v>1090</v>
      </c>
      <c r="H33" s="80" t="s">
        <v>1090</v>
      </c>
      <c r="I33" s="344" t="s">
        <v>1106</v>
      </c>
      <c r="J33" s="336">
        <v>45218</v>
      </c>
      <c r="K33" s="336">
        <v>45235</v>
      </c>
      <c r="L33" s="342" t="s">
        <v>1107</v>
      </c>
      <c r="M33" s="343"/>
    </row>
    <row r="34" ht="15" customHeight="1" spans="2:13">
      <c r="B34" s="318">
        <v>12</v>
      </c>
      <c r="C34" s="210" t="s">
        <v>194</v>
      </c>
      <c r="D34" s="302" t="s">
        <v>96</v>
      </c>
      <c r="E34" s="308" t="s">
        <v>1108</v>
      </c>
      <c r="F34" s="80" t="s">
        <v>1096</v>
      </c>
      <c r="G34" s="80" t="s">
        <v>1096</v>
      </c>
      <c r="H34" s="80" t="s">
        <v>1096</v>
      </c>
      <c r="I34" s="339"/>
      <c r="J34" s="336"/>
      <c r="K34" s="336"/>
      <c r="L34" s="337" t="s">
        <v>1109</v>
      </c>
      <c r="M34" s="338"/>
    </row>
    <row r="35" s="291" customFormat="1" ht="15" customHeight="1" spans="2:27">
      <c r="B35" s="318">
        <v>13</v>
      </c>
      <c r="C35" s="302" t="s">
        <v>194</v>
      </c>
      <c r="D35" s="302" t="s">
        <v>98</v>
      </c>
      <c r="E35" s="308" t="s">
        <v>99</v>
      </c>
      <c r="F35" s="80" t="s">
        <v>1090</v>
      </c>
      <c r="G35" s="80" t="s">
        <v>1090</v>
      </c>
      <c r="H35" s="80" t="s">
        <v>1090</v>
      </c>
      <c r="I35" s="345" t="s">
        <v>8</v>
      </c>
      <c r="J35" s="336">
        <v>45218</v>
      </c>
      <c r="K35" s="336">
        <v>45235</v>
      </c>
      <c r="L35" s="337"/>
      <c r="M35" s="338"/>
      <c r="N35" s="24"/>
      <c r="O35" s="24"/>
      <c r="P35" s="24"/>
      <c r="Q35" s="24"/>
      <c r="R35" s="24"/>
      <c r="S35" s="24"/>
      <c r="T35" s="24"/>
      <c r="U35" s="24"/>
      <c r="V35" s="24"/>
      <c r="W35" s="24"/>
      <c r="X35" s="24"/>
      <c r="Y35" s="24"/>
      <c r="Z35" s="24"/>
      <c r="AA35" s="24"/>
    </row>
    <row r="36" ht="15" customHeight="1" spans="2:13">
      <c r="B36" s="318">
        <v>14</v>
      </c>
      <c r="C36" s="210" t="s">
        <v>194</v>
      </c>
      <c r="D36" s="302" t="s">
        <v>100</v>
      </c>
      <c r="E36" s="308" t="s">
        <v>1110</v>
      </c>
      <c r="F36" s="80" t="s">
        <v>1090</v>
      </c>
      <c r="G36" s="80" t="s">
        <v>1090</v>
      </c>
      <c r="H36" s="80" t="s">
        <v>1090</v>
      </c>
      <c r="I36" s="339" t="s">
        <v>1111</v>
      </c>
      <c r="J36" s="336">
        <v>45218</v>
      </c>
      <c r="K36" s="336">
        <v>45235</v>
      </c>
      <c r="L36" s="337" t="s">
        <v>1112</v>
      </c>
      <c r="M36" s="338"/>
    </row>
    <row r="37" s="291" customFormat="1" ht="15" customHeight="1" spans="2:27">
      <c r="B37" s="318">
        <v>15</v>
      </c>
      <c r="C37" s="302" t="s">
        <v>194</v>
      </c>
      <c r="D37" s="302" t="s">
        <v>102</v>
      </c>
      <c r="E37" s="319" t="s">
        <v>1113</v>
      </c>
      <c r="F37" s="302" t="s">
        <v>1090</v>
      </c>
      <c r="G37" s="302" t="s">
        <v>1090</v>
      </c>
      <c r="H37" s="302" t="s">
        <v>1090</v>
      </c>
      <c r="I37" s="335" t="s">
        <v>1094</v>
      </c>
      <c r="J37" s="336">
        <v>45218</v>
      </c>
      <c r="K37" s="336">
        <v>45235</v>
      </c>
      <c r="L37" s="337"/>
      <c r="M37" s="338"/>
      <c r="N37" s="24"/>
      <c r="O37" s="24"/>
      <c r="P37" s="24"/>
      <c r="Q37" s="24"/>
      <c r="R37" s="24"/>
      <c r="S37" s="24"/>
      <c r="T37" s="24"/>
      <c r="U37" s="24"/>
      <c r="V37" s="24"/>
      <c r="W37" s="24"/>
      <c r="X37" s="24"/>
      <c r="Y37" s="24"/>
      <c r="Z37" s="24"/>
      <c r="AA37" s="24"/>
    </row>
    <row r="38" s="291" customFormat="1" ht="15" customHeight="1" spans="2:27">
      <c r="B38" s="318">
        <v>16</v>
      </c>
      <c r="C38" s="302" t="s">
        <v>194</v>
      </c>
      <c r="D38" s="302" t="s">
        <v>123</v>
      </c>
      <c r="E38" s="319" t="s">
        <v>1114</v>
      </c>
      <c r="F38" s="80" t="s">
        <v>1090</v>
      </c>
      <c r="G38" s="80" t="s">
        <v>1090</v>
      </c>
      <c r="H38" s="80" t="s">
        <v>1090</v>
      </c>
      <c r="I38" s="335" t="s">
        <v>1094</v>
      </c>
      <c r="J38" s="336">
        <v>45218</v>
      </c>
      <c r="K38" s="336">
        <v>45235</v>
      </c>
      <c r="L38" s="337"/>
      <c r="M38" s="338"/>
      <c r="N38" s="24"/>
      <c r="O38" s="24"/>
      <c r="P38" s="24"/>
      <c r="Q38" s="24"/>
      <c r="R38" s="24"/>
      <c r="S38" s="24"/>
      <c r="T38" s="24"/>
      <c r="U38" s="24"/>
      <c r="V38" s="24"/>
      <c r="W38" s="24"/>
      <c r="X38" s="24"/>
      <c r="Y38" s="24"/>
      <c r="Z38" s="24"/>
      <c r="AA38" s="24"/>
    </row>
    <row r="39" ht="15" customHeight="1" spans="2:13">
      <c r="B39" s="318">
        <v>17</v>
      </c>
      <c r="C39" s="210" t="s">
        <v>194</v>
      </c>
      <c r="D39" s="302" t="s">
        <v>58</v>
      </c>
      <c r="E39" s="319" t="s">
        <v>1115</v>
      </c>
      <c r="F39" s="80" t="s">
        <v>1090</v>
      </c>
      <c r="G39" s="80" t="s">
        <v>1090</v>
      </c>
      <c r="H39" s="80" t="s">
        <v>1090</v>
      </c>
      <c r="I39" s="335" t="s">
        <v>1111</v>
      </c>
      <c r="J39" s="336">
        <v>45218</v>
      </c>
      <c r="K39" s="336">
        <v>45235</v>
      </c>
      <c r="L39" s="337" t="s">
        <v>1116</v>
      </c>
      <c r="M39" s="338"/>
    </row>
    <row r="40" s="215" customFormat="1" ht="15" customHeight="1" spans="2:27">
      <c r="B40" s="318">
        <v>18</v>
      </c>
      <c r="C40" s="210" t="s">
        <v>1117</v>
      </c>
      <c r="D40" s="302" t="s">
        <v>73</v>
      </c>
      <c r="E40" s="319" t="s">
        <v>1118</v>
      </c>
      <c r="F40" s="80" t="s">
        <v>1096</v>
      </c>
      <c r="G40" s="80" t="s">
        <v>1096</v>
      </c>
      <c r="H40" s="80" t="s">
        <v>1096</v>
      </c>
      <c r="I40" s="335"/>
      <c r="J40" s="336"/>
      <c r="K40" s="336"/>
      <c r="L40" s="337" t="s">
        <v>1119</v>
      </c>
      <c r="M40" s="338"/>
      <c r="N40" s="24"/>
      <c r="O40" s="24"/>
      <c r="P40" s="24"/>
      <c r="Q40" s="24"/>
      <c r="R40" s="24"/>
      <c r="S40" s="24"/>
      <c r="T40" s="24"/>
      <c r="U40" s="24"/>
      <c r="V40" s="24"/>
      <c r="W40" s="24"/>
      <c r="X40" s="24"/>
      <c r="Y40" s="24"/>
      <c r="Z40" s="24"/>
      <c r="AA40" s="24"/>
    </row>
    <row r="41" ht="15" customHeight="1" spans="2:13">
      <c r="B41" s="318">
        <v>19</v>
      </c>
      <c r="C41" s="210" t="s">
        <v>1117</v>
      </c>
      <c r="D41" s="302" t="s">
        <v>106</v>
      </c>
      <c r="E41" s="319" t="s">
        <v>1120</v>
      </c>
      <c r="F41" s="80" t="s">
        <v>1090</v>
      </c>
      <c r="G41" s="80" t="s">
        <v>1090</v>
      </c>
      <c r="H41" s="80" t="s">
        <v>1090</v>
      </c>
      <c r="I41" s="345" t="s">
        <v>1121</v>
      </c>
      <c r="J41" s="336">
        <v>45218</v>
      </c>
      <c r="K41" s="336">
        <v>45235</v>
      </c>
      <c r="L41" s="337"/>
      <c r="M41" s="338"/>
    </row>
    <row r="42" ht="15" customHeight="1" spans="2:13">
      <c r="B42" s="318">
        <v>20</v>
      </c>
      <c r="C42" s="320" t="s">
        <v>1117</v>
      </c>
      <c r="D42" s="302" t="s">
        <v>108</v>
      </c>
      <c r="E42" s="319" t="s">
        <v>109</v>
      </c>
      <c r="F42" s="80" t="s">
        <v>1090</v>
      </c>
      <c r="G42" s="80" t="s">
        <v>1090</v>
      </c>
      <c r="H42" s="80" t="s">
        <v>1090</v>
      </c>
      <c r="I42" s="345" t="s">
        <v>1121</v>
      </c>
      <c r="J42" s="336">
        <v>45218</v>
      </c>
      <c r="K42" s="336">
        <v>45235</v>
      </c>
      <c r="L42" s="337"/>
      <c r="M42" s="338"/>
    </row>
    <row r="43" ht="15" customHeight="1" spans="2:13">
      <c r="B43" s="318">
        <v>21</v>
      </c>
      <c r="C43" s="320" t="s">
        <v>1117</v>
      </c>
      <c r="D43" s="302" t="s">
        <v>117</v>
      </c>
      <c r="E43" s="319" t="s">
        <v>1122</v>
      </c>
      <c r="F43" s="80" t="s">
        <v>1090</v>
      </c>
      <c r="G43" s="80" t="s">
        <v>1090</v>
      </c>
      <c r="H43" s="80" t="s">
        <v>1090</v>
      </c>
      <c r="I43" s="345" t="s">
        <v>1121</v>
      </c>
      <c r="J43" s="336">
        <v>45218</v>
      </c>
      <c r="K43" s="336">
        <v>45235</v>
      </c>
      <c r="L43" s="346"/>
      <c r="M43" s="347"/>
    </row>
    <row r="44" ht="15" customHeight="1" spans="2:13">
      <c r="B44" s="318">
        <v>22</v>
      </c>
      <c r="C44" s="320" t="s">
        <v>1117</v>
      </c>
      <c r="D44" s="302" t="s">
        <v>121</v>
      </c>
      <c r="E44" s="319" t="s">
        <v>1123</v>
      </c>
      <c r="F44" s="80" t="s">
        <v>1090</v>
      </c>
      <c r="G44" s="80" t="s">
        <v>1090</v>
      </c>
      <c r="H44" s="80" t="s">
        <v>1090</v>
      </c>
      <c r="I44" s="345" t="s">
        <v>1121</v>
      </c>
      <c r="J44" s="336">
        <v>45218</v>
      </c>
      <c r="K44" s="336">
        <v>45235</v>
      </c>
      <c r="L44" s="346"/>
      <c r="M44" s="347"/>
    </row>
    <row r="45" ht="15" customHeight="1" spans="2:13">
      <c r="B45" s="318">
        <v>23</v>
      </c>
      <c r="C45" s="320" t="s">
        <v>1117</v>
      </c>
      <c r="D45" s="302" t="s">
        <v>125</v>
      </c>
      <c r="E45" s="319" t="s">
        <v>1124</v>
      </c>
      <c r="F45" s="80" t="s">
        <v>1090</v>
      </c>
      <c r="G45" s="80" t="s">
        <v>1090</v>
      </c>
      <c r="H45" s="80" t="s">
        <v>1090</v>
      </c>
      <c r="I45" s="345" t="s">
        <v>1121</v>
      </c>
      <c r="J45" s="336">
        <v>45218</v>
      </c>
      <c r="K45" s="336">
        <v>45235</v>
      </c>
      <c r="L45" s="346"/>
      <c r="M45" s="347"/>
    </row>
    <row r="46" ht="15" customHeight="1" spans="2:13">
      <c r="B46" s="318">
        <v>24</v>
      </c>
      <c r="C46" s="320" t="s">
        <v>1117</v>
      </c>
      <c r="D46" s="302" t="s">
        <v>129</v>
      </c>
      <c r="E46" s="319" t="s">
        <v>1125</v>
      </c>
      <c r="F46" s="80" t="s">
        <v>1090</v>
      </c>
      <c r="G46" s="80" t="s">
        <v>1090</v>
      </c>
      <c r="H46" s="80" t="s">
        <v>1090</v>
      </c>
      <c r="I46" s="345" t="s">
        <v>1121</v>
      </c>
      <c r="J46" s="336">
        <v>45218</v>
      </c>
      <c r="K46" s="336">
        <v>45235</v>
      </c>
      <c r="L46" s="346"/>
      <c r="M46" s="347"/>
    </row>
    <row r="47" ht="15" customHeight="1" spans="2:13">
      <c r="B47" s="318">
        <v>25</v>
      </c>
      <c r="C47" s="320" t="s">
        <v>1117</v>
      </c>
      <c r="D47" s="302" t="s">
        <v>131</v>
      </c>
      <c r="E47" s="319" t="s">
        <v>1126</v>
      </c>
      <c r="F47" s="80" t="s">
        <v>1090</v>
      </c>
      <c r="G47" s="80" t="s">
        <v>1090</v>
      </c>
      <c r="H47" s="80" t="s">
        <v>1090</v>
      </c>
      <c r="I47" s="345" t="s">
        <v>1121</v>
      </c>
      <c r="J47" s="336">
        <v>45218</v>
      </c>
      <c r="K47" s="336">
        <v>45235</v>
      </c>
      <c r="L47" s="346"/>
      <c r="M47" s="347"/>
    </row>
    <row r="48" ht="15" customHeight="1" spans="2:13">
      <c r="B48" s="318">
        <v>26</v>
      </c>
      <c r="C48" s="320" t="s">
        <v>1117</v>
      </c>
      <c r="D48" s="302" t="s">
        <v>133</v>
      </c>
      <c r="E48" s="319" t="s">
        <v>1127</v>
      </c>
      <c r="F48" s="80" t="s">
        <v>1090</v>
      </c>
      <c r="G48" s="80" t="s">
        <v>1090</v>
      </c>
      <c r="H48" s="80" t="s">
        <v>1090</v>
      </c>
      <c r="I48" s="345" t="s">
        <v>1121</v>
      </c>
      <c r="J48" s="336">
        <v>45218</v>
      </c>
      <c r="K48" s="336">
        <v>45235</v>
      </c>
      <c r="L48" s="346"/>
      <c r="M48" s="347"/>
    </row>
    <row r="49" ht="15" customHeight="1" spans="2:13">
      <c r="B49" s="318">
        <v>27</v>
      </c>
      <c r="C49" s="320" t="s">
        <v>1117</v>
      </c>
      <c r="D49" s="302" t="s">
        <v>135</v>
      </c>
      <c r="E49" s="319" t="s">
        <v>1128</v>
      </c>
      <c r="F49" s="80" t="s">
        <v>1090</v>
      </c>
      <c r="G49" s="80" t="s">
        <v>1090</v>
      </c>
      <c r="H49" s="80" t="s">
        <v>1090</v>
      </c>
      <c r="I49" s="345" t="s">
        <v>1121</v>
      </c>
      <c r="J49" s="336">
        <v>45218</v>
      </c>
      <c r="K49" s="336">
        <v>45235</v>
      </c>
      <c r="L49" s="346"/>
      <c r="M49" s="347"/>
    </row>
    <row r="50" ht="15" customHeight="1" spans="2:13">
      <c r="B50" s="318">
        <v>28</v>
      </c>
      <c r="C50" s="320" t="s">
        <v>1117</v>
      </c>
      <c r="D50" s="302" t="s">
        <v>137</v>
      </c>
      <c r="E50" s="319" t="s">
        <v>1129</v>
      </c>
      <c r="F50" s="80" t="s">
        <v>1090</v>
      </c>
      <c r="G50" s="80" t="s">
        <v>1090</v>
      </c>
      <c r="H50" s="80" t="s">
        <v>1090</v>
      </c>
      <c r="I50" s="345" t="s">
        <v>1121</v>
      </c>
      <c r="J50" s="336">
        <v>45218</v>
      </c>
      <c r="K50" s="336">
        <v>45235</v>
      </c>
      <c r="L50" s="346"/>
      <c r="M50" s="347"/>
    </row>
    <row r="51" ht="15" customHeight="1" spans="2:13">
      <c r="B51" s="318">
        <v>29</v>
      </c>
      <c r="C51" s="320" t="s">
        <v>1117</v>
      </c>
      <c r="D51" s="302" t="s">
        <v>139</v>
      </c>
      <c r="E51" s="319" t="s">
        <v>1130</v>
      </c>
      <c r="F51" s="80" t="s">
        <v>1090</v>
      </c>
      <c r="G51" s="80" t="s">
        <v>1090</v>
      </c>
      <c r="H51" s="80" t="s">
        <v>1090</v>
      </c>
      <c r="I51" s="345" t="s">
        <v>1121</v>
      </c>
      <c r="J51" s="336">
        <v>45218</v>
      </c>
      <c r="K51" s="336">
        <v>45235</v>
      </c>
      <c r="L51" s="346"/>
      <c r="M51" s="347"/>
    </row>
    <row r="52" ht="15" customHeight="1" spans="2:13">
      <c r="B52" s="318">
        <v>30</v>
      </c>
      <c r="C52" s="320" t="s">
        <v>1117</v>
      </c>
      <c r="D52" s="302" t="s">
        <v>143</v>
      </c>
      <c r="E52" s="319" t="s">
        <v>1131</v>
      </c>
      <c r="F52" s="80" t="s">
        <v>1090</v>
      </c>
      <c r="G52" s="80" t="s">
        <v>1090</v>
      </c>
      <c r="H52" s="80" t="s">
        <v>1090</v>
      </c>
      <c r="I52" s="345" t="s">
        <v>1121</v>
      </c>
      <c r="J52" s="336">
        <v>45218</v>
      </c>
      <c r="K52" s="336">
        <v>45235</v>
      </c>
      <c r="L52" s="346"/>
      <c r="M52" s="347"/>
    </row>
    <row r="53" ht="15" customHeight="1" spans="2:13">
      <c r="B53" s="318">
        <v>31</v>
      </c>
      <c r="C53" s="320" t="s">
        <v>1117</v>
      </c>
      <c r="D53" s="302" t="s">
        <v>145</v>
      </c>
      <c r="E53" s="319" t="s">
        <v>1132</v>
      </c>
      <c r="F53" s="80" t="s">
        <v>1090</v>
      </c>
      <c r="G53" s="80" t="s">
        <v>1090</v>
      </c>
      <c r="H53" s="80" t="s">
        <v>1090</v>
      </c>
      <c r="I53" s="345" t="s">
        <v>1121</v>
      </c>
      <c r="J53" s="336">
        <v>45218</v>
      </c>
      <c r="K53" s="336">
        <v>45235</v>
      </c>
      <c r="L53" s="346"/>
      <c r="M53" s="347"/>
    </row>
    <row r="54" ht="15" customHeight="1" spans="2:13">
      <c r="B54" s="318">
        <v>32</v>
      </c>
      <c r="C54" s="320" t="s">
        <v>1117</v>
      </c>
      <c r="D54" s="302" t="s">
        <v>147</v>
      </c>
      <c r="E54" s="319" t="s">
        <v>1133</v>
      </c>
      <c r="F54" s="80" t="s">
        <v>1090</v>
      </c>
      <c r="G54" s="80" t="s">
        <v>1090</v>
      </c>
      <c r="H54" s="80" t="s">
        <v>1090</v>
      </c>
      <c r="I54" s="345" t="s">
        <v>1121</v>
      </c>
      <c r="J54" s="336">
        <v>45218</v>
      </c>
      <c r="K54" s="336">
        <v>45235</v>
      </c>
      <c r="L54" s="346"/>
      <c r="M54" s="347"/>
    </row>
    <row r="55" ht="15" customHeight="1" spans="2:13">
      <c r="B55" s="318">
        <v>33</v>
      </c>
      <c r="C55" s="320" t="s">
        <v>1117</v>
      </c>
      <c r="D55" s="302" t="s">
        <v>158</v>
      </c>
      <c r="E55" s="319" t="s">
        <v>1134</v>
      </c>
      <c r="F55" s="80" t="s">
        <v>1090</v>
      </c>
      <c r="G55" s="80" t="s">
        <v>1090</v>
      </c>
      <c r="H55" s="80" t="s">
        <v>1090</v>
      </c>
      <c r="I55" s="345" t="s">
        <v>1121</v>
      </c>
      <c r="J55" s="336">
        <v>45218</v>
      </c>
      <c r="K55" s="336">
        <v>45235</v>
      </c>
      <c r="L55" s="346"/>
      <c r="M55" s="347"/>
    </row>
    <row r="56" ht="15" customHeight="1" spans="2:13">
      <c r="B56" s="318">
        <v>34</v>
      </c>
      <c r="C56" s="210" t="s">
        <v>1117</v>
      </c>
      <c r="D56" s="302" t="s">
        <v>160</v>
      </c>
      <c r="E56" s="319" t="s">
        <v>1135</v>
      </c>
      <c r="F56" s="80" t="s">
        <v>1090</v>
      </c>
      <c r="G56" s="80" t="s">
        <v>1090</v>
      </c>
      <c r="H56" s="80" t="s">
        <v>1090</v>
      </c>
      <c r="I56" s="345" t="s">
        <v>1121</v>
      </c>
      <c r="J56" s="336">
        <v>45218</v>
      </c>
      <c r="K56" s="336">
        <v>45235</v>
      </c>
      <c r="L56" s="346"/>
      <c r="M56" s="347"/>
    </row>
    <row r="57" ht="15" customHeight="1" spans="2:13">
      <c r="B57" s="318">
        <v>35</v>
      </c>
      <c r="C57" s="210" t="s">
        <v>1136</v>
      </c>
      <c r="D57" s="302" t="s">
        <v>1137</v>
      </c>
      <c r="E57" s="319" t="s">
        <v>1138</v>
      </c>
      <c r="F57" s="80" t="s">
        <v>1090</v>
      </c>
      <c r="G57" s="80" t="s">
        <v>1090</v>
      </c>
      <c r="H57" s="80" t="s">
        <v>1090</v>
      </c>
      <c r="I57" s="345" t="s">
        <v>1139</v>
      </c>
      <c r="J57" s="336">
        <v>45218</v>
      </c>
      <c r="K57" s="336">
        <v>45235</v>
      </c>
      <c r="L57" s="346"/>
      <c r="M57" s="347"/>
    </row>
    <row r="58" ht="15" customHeight="1" spans="2:13">
      <c r="B58" s="318">
        <v>36</v>
      </c>
      <c r="C58" s="210" t="s">
        <v>1136</v>
      </c>
      <c r="D58" s="302" t="s">
        <v>1140</v>
      </c>
      <c r="E58" s="319" t="s">
        <v>1141</v>
      </c>
      <c r="F58" s="80" t="s">
        <v>1090</v>
      </c>
      <c r="G58" s="80" t="s">
        <v>1090</v>
      </c>
      <c r="H58" s="80" t="s">
        <v>1090</v>
      </c>
      <c r="I58" s="345" t="s">
        <v>1139</v>
      </c>
      <c r="J58" s="336">
        <v>45218</v>
      </c>
      <c r="K58" s="336">
        <v>45235</v>
      </c>
      <c r="L58" s="346"/>
      <c r="M58" s="347"/>
    </row>
    <row r="59" ht="15" customHeight="1" spans="2:13">
      <c r="B59" s="318">
        <v>37</v>
      </c>
      <c r="C59" s="210" t="s">
        <v>1136</v>
      </c>
      <c r="D59" s="302" t="s">
        <v>1142</v>
      </c>
      <c r="E59" s="319" t="s">
        <v>1143</v>
      </c>
      <c r="F59" s="80" t="s">
        <v>1090</v>
      </c>
      <c r="G59" s="80" t="s">
        <v>1090</v>
      </c>
      <c r="H59" s="80" t="s">
        <v>1090</v>
      </c>
      <c r="I59" s="345" t="s">
        <v>1139</v>
      </c>
      <c r="J59" s="336">
        <v>45218</v>
      </c>
      <c r="K59" s="336">
        <v>45235</v>
      </c>
      <c r="L59" s="346"/>
      <c r="M59" s="347"/>
    </row>
    <row r="60" ht="15" customHeight="1" spans="2:13">
      <c r="B60" s="318">
        <v>38</v>
      </c>
      <c r="C60" s="210" t="s">
        <v>1136</v>
      </c>
      <c r="D60" s="302" t="s">
        <v>1144</v>
      </c>
      <c r="E60" s="319" t="s">
        <v>1145</v>
      </c>
      <c r="F60" s="80" t="s">
        <v>1090</v>
      </c>
      <c r="G60" s="80" t="s">
        <v>1090</v>
      </c>
      <c r="H60" s="80" t="s">
        <v>1090</v>
      </c>
      <c r="I60" s="345" t="s">
        <v>1139</v>
      </c>
      <c r="J60" s="336">
        <v>45218</v>
      </c>
      <c r="K60" s="336">
        <v>45235</v>
      </c>
      <c r="L60" s="346"/>
      <c r="M60" s="347"/>
    </row>
    <row r="61" ht="15" customHeight="1" spans="2:13">
      <c r="B61" s="318">
        <v>39</v>
      </c>
      <c r="C61" s="210" t="s">
        <v>1136</v>
      </c>
      <c r="D61" s="302" t="s">
        <v>1146</v>
      </c>
      <c r="E61" s="319" t="s">
        <v>1147</v>
      </c>
      <c r="F61" s="80" t="s">
        <v>1090</v>
      </c>
      <c r="G61" s="80" t="s">
        <v>1090</v>
      </c>
      <c r="H61" s="80" t="s">
        <v>1090</v>
      </c>
      <c r="I61" s="345" t="s">
        <v>1139</v>
      </c>
      <c r="J61" s="336">
        <v>45218</v>
      </c>
      <c r="K61" s="336">
        <v>45235</v>
      </c>
      <c r="L61" s="346"/>
      <c r="M61" s="347"/>
    </row>
    <row r="62" ht="15" customHeight="1" spans="2:13">
      <c r="B62" s="318">
        <v>40</v>
      </c>
      <c r="C62" s="210" t="s">
        <v>1136</v>
      </c>
      <c r="D62" s="302" t="s">
        <v>1148</v>
      </c>
      <c r="E62" s="319" t="s">
        <v>1149</v>
      </c>
      <c r="F62" s="80" t="s">
        <v>1090</v>
      </c>
      <c r="G62" s="80" t="s">
        <v>1090</v>
      </c>
      <c r="H62" s="80" t="s">
        <v>1090</v>
      </c>
      <c r="I62" s="345" t="s">
        <v>1139</v>
      </c>
      <c r="J62" s="336">
        <v>45218</v>
      </c>
      <c r="K62" s="336">
        <v>45235</v>
      </c>
      <c r="L62" s="346"/>
      <c r="M62" s="347"/>
    </row>
    <row r="63" ht="15" customHeight="1" spans="2:13">
      <c r="B63" s="318">
        <v>41</v>
      </c>
      <c r="C63" s="210" t="s">
        <v>1136</v>
      </c>
      <c r="D63" s="302" t="s">
        <v>1150</v>
      </c>
      <c r="E63" s="319" t="s">
        <v>1151</v>
      </c>
      <c r="F63" s="80" t="s">
        <v>1090</v>
      </c>
      <c r="G63" s="80" t="s">
        <v>1090</v>
      </c>
      <c r="H63" s="80" t="s">
        <v>1090</v>
      </c>
      <c r="I63" s="345" t="s">
        <v>1139</v>
      </c>
      <c r="J63" s="336">
        <v>45218</v>
      </c>
      <c r="K63" s="336">
        <v>45235</v>
      </c>
      <c r="L63" s="346"/>
      <c r="M63" s="347"/>
    </row>
    <row r="64" ht="15" customHeight="1" spans="2:13">
      <c r="B64" s="318">
        <v>42</v>
      </c>
      <c r="C64" s="210" t="s">
        <v>1136</v>
      </c>
      <c r="D64" s="302" t="s">
        <v>1152</v>
      </c>
      <c r="E64" s="319" t="s">
        <v>1153</v>
      </c>
      <c r="F64" s="80" t="s">
        <v>1090</v>
      </c>
      <c r="G64" s="80" t="s">
        <v>1090</v>
      </c>
      <c r="H64" s="80" t="s">
        <v>1090</v>
      </c>
      <c r="I64" s="345" t="s">
        <v>1139</v>
      </c>
      <c r="J64" s="336">
        <v>45218</v>
      </c>
      <c r="K64" s="336">
        <v>45235</v>
      </c>
      <c r="L64" s="346"/>
      <c r="M64" s="347"/>
    </row>
    <row r="65" ht="15" customHeight="1" spans="2:13">
      <c r="B65" s="318">
        <v>43</v>
      </c>
      <c r="C65" s="210" t="s">
        <v>1136</v>
      </c>
      <c r="D65" s="302" t="s">
        <v>1154</v>
      </c>
      <c r="E65" s="319" t="s">
        <v>1155</v>
      </c>
      <c r="F65" s="80" t="s">
        <v>1090</v>
      </c>
      <c r="G65" s="80" t="s">
        <v>1090</v>
      </c>
      <c r="H65" s="80" t="s">
        <v>1090</v>
      </c>
      <c r="I65" s="345" t="s">
        <v>1139</v>
      </c>
      <c r="J65" s="336">
        <v>45218</v>
      </c>
      <c r="K65" s="336">
        <v>45235</v>
      </c>
      <c r="L65" s="346"/>
      <c r="M65" s="347"/>
    </row>
    <row r="66" ht="15" customHeight="1" spans="2:13">
      <c r="B66" s="318">
        <v>44</v>
      </c>
      <c r="C66" s="210" t="s">
        <v>1136</v>
      </c>
      <c r="D66" s="302" t="s">
        <v>1156</v>
      </c>
      <c r="E66" s="319" t="s">
        <v>1157</v>
      </c>
      <c r="F66" s="80" t="s">
        <v>1090</v>
      </c>
      <c r="G66" s="80" t="s">
        <v>1090</v>
      </c>
      <c r="H66" s="80" t="s">
        <v>1090</v>
      </c>
      <c r="I66" s="345" t="s">
        <v>1139</v>
      </c>
      <c r="J66" s="336">
        <v>45218</v>
      </c>
      <c r="K66" s="336">
        <v>45235</v>
      </c>
      <c r="L66" s="346"/>
      <c r="M66" s="347"/>
    </row>
    <row r="67" ht="15" customHeight="1" spans="2:13">
      <c r="B67" s="318">
        <v>45</v>
      </c>
      <c r="C67" s="210" t="s">
        <v>1136</v>
      </c>
      <c r="D67" s="302" t="s">
        <v>1158</v>
      </c>
      <c r="E67" s="319" t="s">
        <v>1159</v>
      </c>
      <c r="F67" s="80" t="s">
        <v>1090</v>
      </c>
      <c r="G67" s="80" t="s">
        <v>1090</v>
      </c>
      <c r="H67" s="80" t="s">
        <v>1090</v>
      </c>
      <c r="I67" s="345" t="s">
        <v>1139</v>
      </c>
      <c r="J67" s="336">
        <v>45218</v>
      </c>
      <c r="K67" s="336">
        <v>45235</v>
      </c>
      <c r="L67" s="346"/>
      <c r="M67" s="347"/>
    </row>
    <row r="68" ht="15" customHeight="1" spans="2:13">
      <c r="B68" s="318">
        <v>46</v>
      </c>
      <c r="C68" s="210" t="s">
        <v>1136</v>
      </c>
      <c r="D68" s="302" t="s">
        <v>1160</v>
      </c>
      <c r="E68" s="319" t="s">
        <v>1161</v>
      </c>
      <c r="F68" s="80" t="s">
        <v>1090</v>
      </c>
      <c r="G68" s="80" t="s">
        <v>1090</v>
      </c>
      <c r="H68" s="80" t="s">
        <v>1090</v>
      </c>
      <c r="I68" s="345" t="s">
        <v>1139</v>
      </c>
      <c r="J68" s="336">
        <v>45218</v>
      </c>
      <c r="K68" s="336">
        <v>45235</v>
      </c>
      <c r="L68" s="346"/>
      <c r="M68" s="347"/>
    </row>
    <row r="69" ht="15" customHeight="1" spans="2:13">
      <c r="B69" s="318">
        <v>47</v>
      </c>
      <c r="C69" s="210" t="s">
        <v>1136</v>
      </c>
      <c r="D69" s="302" t="s">
        <v>1162</v>
      </c>
      <c r="E69" s="319" t="s">
        <v>1163</v>
      </c>
      <c r="F69" s="80" t="s">
        <v>1090</v>
      </c>
      <c r="G69" s="80" t="s">
        <v>1090</v>
      </c>
      <c r="H69" s="80" t="s">
        <v>1090</v>
      </c>
      <c r="I69" s="345" t="s">
        <v>1139</v>
      </c>
      <c r="J69" s="336">
        <v>45218</v>
      </c>
      <c r="K69" s="336">
        <v>45235</v>
      </c>
      <c r="L69" s="346"/>
      <c r="M69" s="347"/>
    </row>
    <row r="70" ht="15" customHeight="1" spans="2:13">
      <c r="B70" s="318">
        <v>48</v>
      </c>
      <c r="C70" s="210" t="s">
        <v>1136</v>
      </c>
      <c r="D70" s="302" t="s">
        <v>1164</v>
      </c>
      <c r="E70" s="319" t="s">
        <v>1165</v>
      </c>
      <c r="F70" s="80" t="s">
        <v>1090</v>
      </c>
      <c r="G70" s="80" t="s">
        <v>1090</v>
      </c>
      <c r="H70" s="80" t="s">
        <v>1090</v>
      </c>
      <c r="I70" s="345" t="s">
        <v>1139</v>
      </c>
      <c r="J70" s="336">
        <v>45218</v>
      </c>
      <c r="K70" s="336">
        <v>45235</v>
      </c>
      <c r="L70" s="346"/>
      <c r="M70" s="347"/>
    </row>
    <row r="71" ht="15" customHeight="1" spans="2:13">
      <c r="B71" s="318">
        <v>49</v>
      </c>
      <c r="C71" s="210" t="s">
        <v>1136</v>
      </c>
      <c r="D71" s="302" t="s">
        <v>1166</v>
      </c>
      <c r="E71" s="319" t="s">
        <v>1167</v>
      </c>
      <c r="F71" s="80" t="s">
        <v>1090</v>
      </c>
      <c r="G71" s="80" t="s">
        <v>1090</v>
      </c>
      <c r="H71" s="80" t="s">
        <v>1090</v>
      </c>
      <c r="I71" s="345" t="s">
        <v>1139</v>
      </c>
      <c r="J71" s="336">
        <v>45218</v>
      </c>
      <c r="K71" s="336">
        <v>45235</v>
      </c>
      <c r="L71" s="346"/>
      <c r="M71" s="347"/>
    </row>
    <row r="72" ht="15" customHeight="1" spans="2:13">
      <c r="B72" s="318">
        <v>50</v>
      </c>
      <c r="C72" s="210" t="s">
        <v>1136</v>
      </c>
      <c r="D72" s="302" t="s">
        <v>1168</v>
      </c>
      <c r="E72" s="319" t="s">
        <v>1169</v>
      </c>
      <c r="F72" s="80" t="s">
        <v>1090</v>
      </c>
      <c r="G72" s="80" t="s">
        <v>1090</v>
      </c>
      <c r="H72" s="80" t="s">
        <v>1090</v>
      </c>
      <c r="I72" s="345" t="s">
        <v>1139</v>
      </c>
      <c r="J72" s="336">
        <v>45218</v>
      </c>
      <c r="K72" s="336">
        <v>45235</v>
      </c>
      <c r="L72" s="346"/>
      <c r="M72" s="347"/>
    </row>
    <row r="73" ht="15" customHeight="1" spans="2:13">
      <c r="B73" s="318">
        <v>51</v>
      </c>
      <c r="C73" s="210" t="s">
        <v>1136</v>
      </c>
      <c r="D73" s="302" t="s">
        <v>1170</v>
      </c>
      <c r="E73" s="319" t="s">
        <v>1171</v>
      </c>
      <c r="F73" s="80" t="s">
        <v>1090</v>
      </c>
      <c r="G73" s="80" t="s">
        <v>1090</v>
      </c>
      <c r="H73" s="80" t="s">
        <v>1090</v>
      </c>
      <c r="I73" s="345" t="s">
        <v>1139</v>
      </c>
      <c r="J73" s="336">
        <v>45218</v>
      </c>
      <c r="K73" s="336">
        <v>45235</v>
      </c>
      <c r="L73" s="346"/>
      <c r="M73" s="347"/>
    </row>
    <row r="74" ht="15" customHeight="1" spans="2:13">
      <c r="B74" s="318">
        <v>52</v>
      </c>
      <c r="C74" s="210" t="s">
        <v>1136</v>
      </c>
      <c r="D74" s="302" t="s">
        <v>1172</v>
      </c>
      <c r="E74" s="319" t="s">
        <v>1173</v>
      </c>
      <c r="F74" s="80" t="s">
        <v>1090</v>
      </c>
      <c r="G74" s="80" t="s">
        <v>1090</v>
      </c>
      <c r="H74" s="80" t="s">
        <v>1090</v>
      </c>
      <c r="I74" s="345" t="s">
        <v>1139</v>
      </c>
      <c r="J74" s="336">
        <v>45218</v>
      </c>
      <c r="K74" s="336">
        <v>45235</v>
      </c>
      <c r="L74" s="346"/>
      <c r="M74" s="347"/>
    </row>
    <row r="75" ht="15" customHeight="1" spans="2:13">
      <c r="B75" s="318">
        <v>53</v>
      </c>
      <c r="C75" s="210" t="s">
        <v>44</v>
      </c>
      <c r="D75" s="302" t="s">
        <v>43</v>
      </c>
      <c r="E75" s="319" t="s">
        <v>1174</v>
      </c>
      <c r="F75" s="80" t="s">
        <v>1090</v>
      </c>
      <c r="G75" s="80" t="s">
        <v>1090</v>
      </c>
      <c r="H75" s="80" t="s">
        <v>1090</v>
      </c>
      <c r="I75" s="345" t="s">
        <v>1175</v>
      </c>
      <c r="J75" s="336">
        <v>45218</v>
      </c>
      <c r="K75" s="336">
        <v>45235</v>
      </c>
      <c r="L75" s="346"/>
      <c r="M75" s="347"/>
    </row>
    <row r="76" s="28" customFormat="1" ht="15" customHeight="1" spans="2:27">
      <c r="B76" s="318">
        <v>54</v>
      </c>
      <c r="C76" s="348" t="s">
        <v>44</v>
      </c>
      <c r="D76" s="302" t="s">
        <v>104</v>
      </c>
      <c r="E76" s="319" t="s">
        <v>198</v>
      </c>
      <c r="F76" s="80" t="s">
        <v>1090</v>
      </c>
      <c r="G76" s="80" t="s">
        <v>1090</v>
      </c>
      <c r="H76" s="80" t="s">
        <v>1090</v>
      </c>
      <c r="I76" s="345" t="s">
        <v>1175</v>
      </c>
      <c r="J76" s="336">
        <v>45218</v>
      </c>
      <c r="K76" s="336">
        <v>45235</v>
      </c>
      <c r="L76" s="366"/>
      <c r="M76" s="367"/>
      <c r="N76" s="24"/>
      <c r="O76" s="24"/>
      <c r="P76" s="24"/>
      <c r="Q76" s="24"/>
      <c r="R76" s="24"/>
      <c r="S76" s="24"/>
      <c r="T76" s="24"/>
      <c r="U76" s="24"/>
      <c r="V76" s="24"/>
      <c r="W76" s="24"/>
      <c r="X76" s="24"/>
      <c r="Y76" s="24"/>
      <c r="Z76" s="24"/>
      <c r="AA76" s="24"/>
    </row>
    <row r="77" ht="15" customHeight="1" spans="2:13">
      <c r="B77" s="318">
        <v>55</v>
      </c>
      <c r="C77" s="210" t="s">
        <v>223</v>
      </c>
      <c r="D77" s="302" t="s">
        <v>119</v>
      </c>
      <c r="E77" s="319" t="s">
        <v>1176</v>
      </c>
      <c r="F77" s="80" t="s">
        <v>1090</v>
      </c>
      <c r="G77" s="80" t="s">
        <v>1090</v>
      </c>
      <c r="H77" s="80" t="s">
        <v>1090</v>
      </c>
      <c r="I77" s="345" t="s">
        <v>1175</v>
      </c>
      <c r="J77" s="336">
        <v>45218</v>
      </c>
      <c r="K77" s="336">
        <v>45235</v>
      </c>
      <c r="L77" s="346"/>
      <c r="M77" s="347"/>
    </row>
    <row r="78" ht="15" customHeight="1" spans="2:13">
      <c r="B78" s="318">
        <v>56</v>
      </c>
      <c r="C78" s="210" t="s">
        <v>51</v>
      </c>
      <c r="D78" s="302" t="s">
        <v>46</v>
      </c>
      <c r="E78" s="319" t="s">
        <v>1177</v>
      </c>
      <c r="F78" s="80" t="s">
        <v>1090</v>
      </c>
      <c r="G78" s="80" t="s">
        <v>1090</v>
      </c>
      <c r="H78" s="80" t="s">
        <v>1090</v>
      </c>
      <c r="I78" s="345" t="s">
        <v>1175</v>
      </c>
      <c r="J78" s="336">
        <v>45218</v>
      </c>
      <c r="K78" s="336">
        <v>45235</v>
      </c>
      <c r="L78" s="346"/>
      <c r="M78" s="347"/>
    </row>
    <row r="79" ht="15" customHeight="1" spans="2:13">
      <c r="B79" s="318">
        <v>57</v>
      </c>
      <c r="C79" s="210" t="s">
        <v>1178</v>
      </c>
      <c r="D79" s="302" t="s">
        <v>48</v>
      </c>
      <c r="E79" s="319" t="s">
        <v>1179</v>
      </c>
      <c r="F79" s="80" t="s">
        <v>1090</v>
      </c>
      <c r="G79" s="80" t="s">
        <v>1090</v>
      </c>
      <c r="H79" s="80" t="s">
        <v>1090</v>
      </c>
      <c r="I79" s="345" t="s">
        <v>1175</v>
      </c>
      <c r="J79" s="336">
        <v>45218</v>
      </c>
      <c r="K79" s="336">
        <v>45235</v>
      </c>
      <c r="L79" s="346"/>
      <c r="M79" s="347"/>
    </row>
    <row r="80" ht="15" customHeight="1" spans="2:13">
      <c r="B80" s="318">
        <v>58</v>
      </c>
      <c r="C80" s="210" t="s">
        <v>51</v>
      </c>
      <c r="D80" s="302" t="s">
        <v>153</v>
      </c>
      <c r="E80" s="319" t="s">
        <v>1180</v>
      </c>
      <c r="F80" s="80" t="s">
        <v>1090</v>
      </c>
      <c r="G80" s="80" t="s">
        <v>1090</v>
      </c>
      <c r="H80" s="80" t="s">
        <v>1090</v>
      </c>
      <c r="I80" s="345" t="s">
        <v>1175</v>
      </c>
      <c r="J80" s="336">
        <v>45218</v>
      </c>
      <c r="K80" s="336">
        <v>45235</v>
      </c>
      <c r="L80" s="346"/>
      <c r="M80" s="347"/>
    </row>
    <row r="81" ht="15" customHeight="1" spans="2:13">
      <c r="B81" s="318">
        <v>59</v>
      </c>
      <c r="C81" s="210" t="s">
        <v>51</v>
      </c>
      <c r="D81" s="302" t="s">
        <v>154</v>
      </c>
      <c r="E81" s="319" t="s">
        <v>1181</v>
      </c>
      <c r="F81" s="80" t="s">
        <v>1090</v>
      </c>
      <c r="G81" s="80" t="s">
        <v>1090</v>
      </c>
      <c r="H81" s="80" t="s">
        <v>1090</v>
      </c>
      <c r="I81" s="345" t="s">
        <v>1175</v>
      </c>
      <c r="J81" s="336">
        <v>45218</v>
      </c>
      <c r="K81" s="336">
        <v>45235</v>
      </c>
      <c r="L81" s="346"/>
      <c r="M81" s="347"/>
    </row>
    <row r="82" ht="15" customHeight="1" spans="2:13">
      <c r="B82" s="318">
        <v>60</v>
      </c>
      <c r="C82" s="210" t="s">
        <v>1182</v>
      </c>
      <c r="D82" s="302" t="s">
        <v>48</v>
      </c>
      <c r="E82" s="319" t="s">
        <v>49</v>
      </c>
      <c r="F82" s="80" t="s">
        <v>1090</v>
      </c>
      <c r="G82" s="80" t="s">
        <v>1090</v>
      </c>
      <c r="H82" s="80" t="s">
        <v>1090</v>
      </c>
      <c r="I82" s="335" t="s">
        <v>1094</v>
      </c>
      <c r="J82" s="336">
        <v>45218</v>
      </c>
      <c r="K82" s="336">
        <v>45235</v>
      </c>
      <c r="L82" s="346"/>
      <c r="M82" s="347"/>
    </row>
    <row r="83" ht="15" customHeight="1" spans="2:13">
      <c r="B83" s="318">
        <v>61</v>
      </c>
      <c r="C83" s="210" t="s">
        <v>1183</v>
      </c>
      <c r="D83" s="302" t="s">
        <v>52</v>
      </c>
      <c r="E83" s="319" t="s">
        <v>1184</v>
      </c>
      <c r="F83" s="80" t="s">
        <v>1090</v>
      </c>
      <c r="G83" s="80" t="s">
        <v>1090</v>
      </c>
      <c r="H83" s="80" t="s">
        <v>1090</v>
      </c>
      <c r="I83" s="335" t="s">
        <v>1094</v>
      </c>
      <c r="J83" s="336">
        <v>45218</v>
      </c>
      <c r="K83" s="336">
        <v>45235</v>
      </c>
      <c r="L83" s="346"/>
      <c r="M83" s="347"/>
    </row>
    <row r="84" ht="15" customHeight="1" spans="2:13">
      <c r="B84" s="318">
        <v>62</v>
      </c>
      <c r="C84" s="210" t="s">
        <v>1183</v>
      </c>
      <c r="D84" s="302" t="s">
        <v>127</v>
      </c>
      <c r="E84" s="319" t="s">
        <v>1185</v>
      </c>
      <c r="F84" s="80" t="s">
        <v>1090</v>
      </c>
      <c r="G84" s="80" t="s">
        <v>1090</v>
      </c>
      <c r="H84" s="80" t="s">
        <v>1090</v>
      </c>
      <c r="I84" s="335" t="s">
        <v>1094</v>
      </c>
      <c r="J84" s="336">
        <v>45218</v>
      </c>
      <c r="K84" s="336">
        <v>45235</v>
      </c>
      <c r="L84" s="346"/>
      <c r="M84" s="347"/>
    </row>
    <row r="85" ht="15" customHeight="1" spans="2:13">
      <c r="B85" s="318">
        <v>63</v>
      </c>
      <c r="C85" s="210" t="s">
        <v>1186</v>
      </c>
      <c r="D85" s="302" t="s">
        <v>55</v>
      </c>
      <c r="E85" s="319" t="s">
        <v>1187</v>
      </c>
      <c r="F85" s="80" t="s">
        <v>1090</v>
      </c>
      <c r="G85" s="80" t="s">
        <v>1090</v>
      </c>
      <c r="H85" s="80" t="s">
        <v>1090</v>
      </c>
      <c r="I85" s="335" t="s">
        <v>1091</v>
      </c>
      <c r="J85" s="336">
        <v>45218</v>
      </c>
      <c r="K85" s="336">
        <v>45235</v>
      </c>
      <c r="L85" s="346"/>
      <c r="M85" s="347"/>
    </row>
    <row r="86" ht="15" customHeight="1" spans="2:13">
      <c r="B86" s="318">
        <v>64</v>
      </c>
      <c r="C86" s="210" t="s">
        <v>1188</v>
      </c>
      <c r="D86" s="302" t="s">
        <v>65</v>
      </c>
      <c r="E86" s="319" t="s">
        <v>1189</v>
      </c>
      <c r="F86" s="80" t="s">
        <v>1090</v>
      </c>
      <c r="G86" s="80" t="s">
        <v>1090</v>
      </c>
      <c r="H86" s="80" t="s">
        <v>1090</v>
      </c>
      <c r="I86" s="345" t="s">
        <v>1175</v>
      </c>
      <c r="J86" s="336">
        <v>45218</v>
      </c>
      <c r="K86" s="336">
        <v>45235</v>
      </c>
      <c r="L86" s="346"/>
      <c r="M86" s="347"/>
    </row>
    <row r="87" ht="15" customHeight="1" spans="2:13">
      <c r="B87" s="318">
        <v>65</v>
      </c>
      <c r="C87" s="210" t="s">
        <v>202</v>
      </c>
      <c r="D87" s="302" t="s">
        <v>164</v>
      </c>
      <c r="E87" s="319" t="s">
        <v>1190</v>
      </c>
      <c r="F87" s="80" t="s">
        <v>1090</v>
      </c>
      <c r="G87" s="80" t="s">
        <v>1090</v>
      </c>
      <c r="H87" s="80" t="s">
        <v>1090</v>
      </c>
      <c r="I87" s="335" t="s">
        <v>1091</v>
      </c>
      <c r="J87" s="336">
        <v>45218</v>
      </c>
      <c r="K87" s="336">
        <v>45235</v>
      </c>
      <c r="L87" s="346"/>
      <c r="M87" s="347"/>
    </row>
    <row r="88" ht="15" customHeight="1" spans="2:13">
      <c r="B88" s="318">
        <v>66</v>
      </c>
      <c r="C88" s="210" t="s">
        <v>202</v>
      </c>
      <c r="D88" s="302" t="s">
        <v>166</v>
      </c>
      <c r="E88" s="319" t="s">
        <v>1191</v>
      </c>
      <c r="F88" s="80" t="s">
        <v>1090</v>
      </c>
      <c r="G88" s="80" t="s">
        <v>1090</v>
      </c>
      <c r="H88" s="80" t="s">
        <v>1090</v>
      </c>
      <c r="I88" s="335" t="s">
        <v>1091</v>
      </c>
      <c r="J88" s="336">
        <v>45218</v>
      </c>
      <c r="K88" s="336">
        <v>45235</v>
      </c>
      <c r="L88" s="346"/>
      <c r="M88" s="347"/>
    </row>
    <row r="89" ht="15" customHeight="1" spans="2:13">
      <c r="B89" s="318">
        <v>67</v>
      </c>
      <c r="C89" s="210" t="s">
        <v>202</v>
      </c>
      <c r="D89" s="302" t="s">
        <v>168</v>
      </c>
      <c r="E89" s="319" t="s">
        <v>1192</v>
      </c>
      <c r="F89" s="80" t="s">
        <v>1090</v>
      </c>
      <c r="G89" s="80" t="s">
        <v>1090</v>
      </c>
      <c r="H89" s="80" t="s">
        <v>1090</v>
      </c>
      <c r="I89" s="335" t="s">
        <v>1091</v>
      </c>
      <c r="J89" s="336">
        <v>45218</v>
      </c>
      <c r="K89" s="336">
        <v>45235</v>
      </c>
      <c r="L89" s="346"/>
      <c r="M89" s="347"/>
    </row>
    <row r="90" ht="15" customHeight="1" spans="2:13">
      <c r="B90" s="318">
        <v>68</v>
      </c>
      <c r="C90" s="210" t="s">
        <v>202</v>
      </c>
      <c r="D90" s="302" t="s">
        <v>170</v>
      </c>
      <c r="E90" s="319" t="s">
        <v>1193</v>
      </c>
      <c r="F90" s="80" t="s">
        <v>1090</v>
      </c>
      <c r="G90" s="80" t="s">
        <v>1090</v>
      </c>
      <c r="H90" s="80" t="s">
        <v>1090</v>
      </c>
      <c r="I90" s="335" t="s">
        <v>1091</v>
      </c>
      <c r="J90" s="336">
        <v>45218</v>
      </c>
      <c r="K90" s="336">
        <v>45235</v>
      </c>
      <c r="L90" s="346"/>
      <c r="M90" s="347"/>
    </row>
    <row r="91" ht="15" customHeight="1" spans="2:13">
      <c r="B91" s="318">
        <v>69</v>
      </c>
      <c r="C91" s="210" t="s">
        <v>202</v>
      </c>
      <c r="D91" s="302" t="s">
        <v>172</v>
      </c>
      <c r="E91" s="319" t="s">
        <v>1194</v>
      </c>
      <c r="F91" s="80" t="s">
        <v>1090</v>
      </c>
      <c r="G91" s="80" t="s">
        <v>1090</v>
      </c>
      <c r="H91" s="80" t="s">
        <v>1090</v>
      </c>
      <c r="I91" s="335" t="s">
        <v>1091</v>
      </c>
      <c r="J91" s="336">
        <v>45218</v>
      </c>
      <c r="K91" s="336">
        <v>45235</v>
      </c>
      <c r="L91" s="346"/>
      <c r="M91" s="347"/>
    </row>
    <row r="92" ht="15" customHeight="1" spans="2:13">
      <c r="B92" s="318">
        <v>70</v>
      </c>
      <c r="C92" s="210" t="s">
        <v>202</v>
      </c>
      <c r="D92" s="302" t="s">
        <v>174</v>
      </c>
      <c r="E92" s="319" t="s">
        <v>1195</v>
      </c>
      <c r="F92" s="80" t="s">
        <v>1090</v>
      </c>
      <c r="G92" s="80" t="s">
        <v>1090</v>
      </c>
      <c r="H92" s="80" t="s">
        <v>1090</v>
      </c>
      <c r="I92" s="335" t="s">
        <v>1091</v>
      </c>
      <c r="J92" s="336">
        <v>45218</v>
      </c>
      <c r="K92" s="336">
        <v>45235</v>
      </c>
      <c r="L92" s="346"/>
      <c r="M92" s="347"/>
    </row>
    <row r="93" ht="15" customHeight="1" spans="2:13">
      <c r="B93" s="318">
        <v>71</v>
      </c>
      <c r="C93" s="210" t="s">
        <v>202</v>
      </c>
      <c r="D93" s="302" t="s">
        <v>176</v>
      </c>
      <c r="E93" s="319" t="s">
        <v>1196</v>
      </c>
      <c r="F93" s="80" t="s">
        <v>1090</v>
      </c>
      <c r="G93" s="80" t="s">
        <v>1090</v>
      </c>
      <c r="H93" s="80" t="s">
        <v>1090</v>
      </c>
      <c r="I93" s="335" t="s">
        <v>1091</v>
      </c>
      <c r="J93" s="336">
        <v>45218</v>
      </c>
      <c r="K93" s="336">
        <v>45235</v>
      </c>
      <c r="L93" s="346"/>
      <c r="M93" s="347"/>
    </row>
    <row r="94" ht="15" customHeight="1" spans="2:13">
      <c r="B94" s="318">
        <v>72</v>
      </c>
      <c r="C94" s="210" t="s">
        <v>76</v>
      </c>
      <c r="D94" s="302" t="s">
        <v>75</v>
      </c>
      <c r="E94" s="319" t="s">
        <v>1197</v>
      </c>
      <c r="F94" s="80" t="s">
        <v>1090</v>
      </c>
      <c r="G94" s="80" t="s">
        <v>1090</v>
      </c>
      <c r="H94" s="80" t="s">
        <v>1090</v>
      </c>
      <c r="I94" s="345" t="s">
        <v>1106</v>
      </c>
      <c r="J94" s="336">
        <v>45218</v>
      </c>
      <c r="K94" s="336">
        <v>45235</v>
      </c>
      <c r="L94" s="346"/>
      <c r="M94" s="347"/>
    </row>
    <row r="95" ht="15" customHeight="1" spans="2:13">
      <c r="B95" s="318">
        <v>73</v>
      </c>
      <c r="C95" s="210" t="s">
        <v>1198</v>
      </c>
      <c r="D95" s="302" t="s">
        <v>1199</v>
      </c>
      <c r="E95" s="319" t="s">
        <v>1200</v>
      </c>
      <c r="F95" s="80" t="s">
        <v>1090</v>
      </c>
      <c r="G95" s="80" t="s">
        <v>1090</v>
      </c>
      <c r="H95" s="80" t="s">
        <v>1090</v>
      </c>
      <c r="I95" s="345" t="s">
        <v>1175</v>
      </c>
      <c r="J95" s="336">
        <v>45218</v>
      </c>
      <c r="K95" s="336">
        <v>45235</v>
      </c>
      <c r="L95" s="337"/>
      <c r="M95" s="338"/>
    </row>
    <row r="96" ht="15" customHeight="1" spans="2:13">
      <c r="B96" s="318">
        <v>74</v>
      </c>
      <c r="C96" s="210" t="s">
        <v>1201</v>
      </c>
      <c r="D96" s="302" t="s">
        <v>112</v>
      </c>
      <c r="E96" s="319" t="s">
        <v>1202</v>
      </c>
      <c r="F96" s="80" t="s">
        <v>1090</v>
      </c>
      <c r="G96" s="80" t="s">
        <v>1090</v>
      </c>
      <c r="H96" s="80" t="s">
        <v>1090</v>
      </c>
      <c r="I96" s="345" t="s">
        <v>8</v>
      </c>
      <c r="J96" s="336">
        <v>45218</v>
      </c>
      <c r="K96" s="336">
        <v>45235</v>
      </c>
      <c r="L96" s="337"/>
      <c r="M96" s="338"/>
    </row>
    <row r="97" ht="15" customHeight="1" spans="2:13">
      <c r="B97" s="318">
        <v>75</v>
      </c>
      <c r="C97" s="210" t="s">
        <v>1201</v>
      </c>
      <c r="D97" s="302" t="s">
        <v>162</v>
      </c>
      <c r="E97" s="319" t="s">
        <v>1203</v>
      </c>
      <c r="F97" s="80" t="s">
        <v>1090</v>
      </c>
      <c r="G97" s="80" t="s">
        <v>1090</v>
      </c>
      <c r="H97" s="80" t="s">
        <v>1090</v>
      </c>
      <c r="I97" s="345" t="s">
        <v>8</v>
      </c>
      <c r="J97" s="336">
        <v>45218</v>
      </c>
      <c r="K97" s="336">
        <v>45235</v>
      </c>
      <c r="L97" s="346"/>
      <c r="M97" s="347"/>
    </row>
    <row r="98" s="215" customFormat="1" ht="15" customHeight="1" spans="2:27">
      <c r="B98" s="318">
        <v>76</v>
      </c>
      <c r="C98" s="210" t="s">
        <v>1204</v>
      </c>
      <c r="D98" s="302" t="s">
        <v>59</v>
      </c>
      <c r="E98" s="319" t="s">
        <v>1205</v>
      </c>
      <c r="F98" s="210" t="s">
        <v>1096</v>
      </c>
      <c r="G98" s="80" t="s">
        <v>1096</v>
      </c>
      <c r="H98" s="210" t="s">
        <v>1096</v>
      </c>
      <c r="I98" s="335"/>
      <c r="J98" s="336"/>
      <c r="K98" s="336"/>
      <c r="L98" s="340" t="s">
        <v>1206</v>
      </c>
      <c r="M98" s="341"/>
      <c r="N98" s="24"/>
      <c r="O98" s="24"/>
      <c r="P98" s="24"/>
      <c r="Q98" s="24"/>
      <c r="R98" s="24"/>
      <c r="S98" s="24"/>
      <c r="T98" s="24"/>
      <c r="U98" s="24"/>
      <c r="V98" s="24"/>
      <c r="W98" s="24"/>
      <c r="X98" s="24"/>
      <c r="Y98" s="24"/>
      <c r="Z98" s="24"/>
      <c r="AA98" s="24"/>
    </row>
    <row r="99" ht="15" customHeight="1" spans="2:13">
      <c r="B99" s="318">
        <v>77</v>
      </c>
      <c r="C99" s="210" t="s">
        <v>1029</v>
      </c>
      <c r="D99" s="302" t="s">
        <v>1207</v>
      </c>
      <c r="E99" s="319" t="s">
        <v>1208</v>
      </c>
      <c r="F99" s="80" t="s">
        <v>1090</v>
      </c>
      <c r="G99" s="80" t="s">
        <v>1090</v>
      </c>
      <c r="H99" s="80" t="s">
        <v>1090</v>
      </c>
      <c r="I99" s="335" t="s">
        <v>1209</v>
      </c>
      <c r="J99" s="336">
        <v>45218</v>
      </c>
      <c r="K99" s="336">
        <v>45235</v>
      </c>
      <c r="L99" s="337"/>
      <c r="M99" s="338"/>
    </row>
    <row r="100" s="291" customFormat="1" ht="15" customHeight="1" spans="2:27">
      <c r="B100" s="318">
        <v>78</v>
      </c>
      <c r="C100" s="302" t="s">
        <v>1030</v>
      </c>
      <c r="D100" s="302" t="s">
        <v>62</v>
      </c>
      <c r="E100" s="319" t="s">
        <v>1210</v>
      </c>
      <c r="F100" s="80" t="s">
        <v>1090</v>
      </c>
      <c r="G100" s="302" t="s">
        <v>1090</v>
      </c>
      <c r="H100" s="302" t="s">
        <v>1090</v>
      </c>
      <c r="I100" s="335" t="s">
        <v>1211</v>
      </c>
      <c r="J100" s="336">
        <v>45218</v>
      </c>
      <c r="K100" s="336">
        <v>45235</v>
      </c>
      <c r="L100" s="337"/>
      <c r="M100" s="338"/>
      <c r="N100" s="24"/>
      <c r="O100" s="24"/>
      <c r="P100" s="24"/>
      <c r="Q100" s="24"/>
      <c r="R100" s="24"/>
      <c r="S100" s="24"/>
      <c r="T100" s="24"/>
      <c r="U100" s="24"/>
      <c r="V100" s="24"/>
      <c r="W100" s="24"/>
      <c r="X100" s="24"/>
      <c r="Y100" s="24"/>
      <c r="Z100" s="24"/>
      <c r="AA100" s="24"/>
    </row>
    <row r="101" ht="15" customHeight="1" spans="2:13">
      <c r="B101" s="318">
        <v>79</v>
      </c>
      <c r="C101" s="210" t="s">
        <v>1031</v>
      </c>
      <c r="D101" s="302" t="s">
        <v>141</v>
      </c>
      <c r="E101" s="319" t="s">
        <v>1212</v>
      </c>
      <c r="F101" s="80" t="s">
        <v>1090</v>
      </c>
      <c r="G101" s="80" t="s">
        <v>1090</v>
      </c>
      <c r="H101" s="80" t="s">
        <v>1090</v>
      </c>
      <c r="I101" s="345" t="s">
        <v>1106</v>
      </c>
      <c r="J101" s="336">
        <v>45218</v>
      </c>
      <c r="K101" s="336">
        <v>45235</v>
      </c>
      <c r="L101" s="340"/>
      <c r="M101" s="341"/>
    </row>
    <row r="102" ht="15" customHeight="1" spans="2:13">
      <c r="B102" s="318">
        <v>80</v>
      </c>
      <c r="C102" s="210" t="s">
        <v>1213</v>
      </c>
      <c r="D102" s="302" t="s">
        <v>1214</v>
      </c>
      <c r="E102" s="319" t="s">
        <v>1215</v>
      </c>
      <c r="F102" s="80" t="s">
        <v>1090</v>
      </c>
      <c r="G102" s="80" t="s">
        <v>1090</v>
      </c>
      <c r="H102" s="80" t="s">
        <v>1090</v>
      </c>
      <c r="I102" s="335" t="s">
        <v>1091</v>
      </c>
      <c r="J102" s="336">
        <v>45218</v>
      </c>
      <c r="K102" s="336">
        <v>45235</v>
      </c>
      <c r="L102" s="337" t="s">
        <v>1216</v>
      </c>
      <c r="M102" s="338"/>
    </row>
    <row r="103" ht="15" customHeight="1" spans="2:13">
      <c r="B103" s="349">
        <v>81</v>
      </c>
      <c r="C103" s="210" t="s">
        <v>1213</v>
      </c>
      <c r="D103" s="302" t="s">
        <v>149</v>
      </c>
      <c r="E103" s="319" t="s">
        <v>1217</v>
      </c>
      <c r="F103" s="80" t="s">
        <v>1090</v>
      </c>
      <c r="G103" s="80" t="s">
        <v>1090</v>
      </c>
      <c r="H103" s="80" t="s">
        <v>1090</v>
      </c>
      <c r="I103" s="345" t="s">
        <v>8</v>
      </c>
      <c r="J103" s="336">
        <v>45218</v>
      </c>
      <c r="K103" s="336">
        <v>45235</v>
      </c>
      <c r="L103" s="337"/>
      <c r="M103" s="338"/>
    </row>
    <row r="104" ht="18" customHeight="1" spans="2:13">
      <c r="B104" s="349">
        <v>82</v>
      </c>
      <c r="C104" s="210" t="s">
        <v>1218</v>
      </c>
      <c r="D104" s="302" t="s">
        <v>70</v>
      </c>
      <c r="E104" s="319" t="s">
        <v>1219</v>
      </c>
      <c r="F104" s="80" t="s">
        <v>1096</v>
      </c>
      <c r="G104" s="80" t="s">
        <v>1096</v>
      </c>
      <c r="H104" s="80" t="s">
        <v>1096</v>
      </c>
      <c r="I104" s="335"/>
      <c r="J104" s="336"/>
      <c r="K104" s="336"/>
      <c r="L104" s="337" t="s">
        <v>1220</v>
      </c>
      <c r="M104" s="338"/>
    </row>
    <row r="105" s="215" customFormat="1" ht="15" customHeight="1" spans="2:27">
      <c r="B105" s="349">
        <v>83</v>
      </c>
      <c r="C105" s="210" t="s">
        <v>1218</v>
      </c>
      <c r="D105" s="302" t="s">
        <v>178</v>
      </c>
      <c r="E105" s="319" t="s">
        <v>1221</v>
      </c>
      <c r="F105" s="210" t="s">
        <v>1090</v>
      </c>
      <c r="G105" s="210" t="s">
        <v>1090</v>
      </c>
      <c r="H105" s="210" t="s">
        <v>1090</v>
      </c>
      <c r="I105" s="345" t="s">
        <v>1139</v>
      </c>
      <c r="J105" s="336">
        <v>45218</v>
      </c>
      <c r="K105" s="336">
        <v>45235</v>
      </c>
      <c r="L105" s="337"/>
      <c r="M105" s="338"/>
      <c r="N105" s="24"/>
      <c r="O105" s="24"/>
      <c r="P105" s="24"/>
      <c r="Q105" s="24"/>
      <c r="R105" s="24"/>
      <c r="S105" s="24"/>
      <c r="T105" s="24"/>
      <c r="U105" s="24"/>
      <c r="V105" s="24"/>
      <c r="W105" s="24"/>
      <c r="X105" s="24"/>
      <c r="Y105" s="24"/>
      <c r="Z105" s="24"/>
      <c r="AA105" s="24"/>
    </row>
    <row r="106" ht="15" customHeight="1" spans="2:13">
      <c r="B106" s="318">
        <v>84</v>
      </c>
      <c r="C106" s="210" t="s">
        <v>1218</v>
      </c>
      <c r="D106" s="302" t="s">
        <v>180</v>
      </c>
      <c r="E106" s="319" t="s">
        <v>1222</v>
      </c>
      <c r="F106" s="210" t="s">
        <v>1090</v>
      </c>
      <c r="G106" s="210" t="s">
        <v>1090</v>
      </c>
      <c r="H106" s="210" t="s">
        <v>1090</v>
      </c>
      <c r="I106" s="345" t="s">
        <v>1139</v>
      </c>
      <c r="J106" s="336">
        <v>45218</v>
      </c>
      <c r="K106" s="336">
        <v>45235</v>
      </c>
      <c r="L106" s="346"/>
      <c r="M106" s="347"/>
    </row>
    <row r="107" ht="15" customHeight="1" spans="2:13">
      <c r="B107" s="318">
        <v>85</v>
      </c>
      <c r="C107" s="49" t="s">
        <v>1034</v>
      </c>
      <c r="D107" s="49" t="s">
        <v>1223</v>
      </c>
      <c r="E107" s="350" t="s">
        <v>1224</v>
      </c>
      <c r="F107" s="107" t="s">
        <v>1090</v>
      </c>
      <c r="G107" s="107" t="s">
        <v>1090</v>
      </c>
      <c r="H107" s="107" t="s">
        <v>1090</v>
      </c>
      <c r="I107" s="368" t="s">
        <v>1225</v>
      </c>
      <c r="J107" s="369">
        <v>45218</v>
      </c>
      <c r="K107" s="369">
        <v>45235</v>
      </c>
      <c r="L107" s="370"/>
      <c r="M107" s="341"/>
    </row>
    <row r="108" ht="15" customHeight="1" spans="2:13">
      <c r="B108" s="318">
        <v>86</v>
      </c>
      <c r="C108" s="49" t="s">
        <v>1034</v>
      </c>
      <c r="D108" s="49" t="s">
        <v>1226</v>
      </c>
      <c r="E108" s="350" t="s">
        <v>1227</v>
      </c>
      <c r="F108" s="107" t="s">
        <v>1090</v>
      </c>
      <c r="G108" s="107" t="s">
        <v>1090</v>
      </c>
      <c r="H108" s="107" t="s">
        <v>1090</v>
      </c>
      <c r="I108" s="368" t="s">
        <v>1225</v>
      </c>
      <c r="J108" s="369">
        <v>45218</v>
      </c>
      <c r="K108" s="369">
        <v>45235</v>
      </c>
      <c r="L108" s="371"/>
      <c r="M108" s="338"/>
    </row>
    <row r="109" s="291" customFormat="1" ht="15" customHeight="1" spans="2:27">
      <c r="B109" s="318">
        <v>87</v>
      </c>
      <c r="C109" s="49" t="s">
        <v>1034</v>
      </c>
      <c r="D109" s="49" t="s">
        <v>1228</v>
      </c>
      <c r="E109" s="350" t="s">
        <v>1229</v>
      </c>
      <c r="F109" s="49" t="s">
        <v>1090</v>
      </c>
      <c r="G109" s="49" t="s">
        <v>1090</v>
      </c>
      <c r="H109" s="49" t="s">
        <v>1090</v>
      </c>
      <c r="I109" s="368" t="s">
        <v>1225</v>
      </c>
      <c r="J109" s="369">
        <v>45218</v>
      </c>
      <c r="K109" s="369">
        <v>45235</v>
      </c>
      <c r="L109" s="370"/>
      <c r="M109" s="341"/>
      <c r="N109" s="24"/>
      <c r="O109" s="24"/>
      <c r="P109" s="24"/>
      <c r="Q109" s="24"/>
      <c r="R109" s="24"/>
      <c r="S109" s="24"/>
      <c r="T109" s="24"/>
      <c r="U109" s="24"/>
      <c r="V109" s="24"/>
      <c r="W109" s="24"/>
      <c r="X109" s="24"/>
      <c r="Y109" s="24"/>
      <c r="Z109" s="24"/>
      <c r="AA109" s="24"/>
    </row>
    <row r="110" ht="15" customHeight="1" spans="2:13">
      <c r="B110" s="318">
        <v>88</v>
      </c>
      <c r="C110" s="107" t="s">
        <v>1098</v>
      </c>
      <c r="D110" s="49" t="s">
        <v>1230</v>
      </c>
      <c r="E110" s="350" t="s">
        <v>1231</v>
      </c>
      <c r="F110" s="107" t="s">
        <v>1090</v>
      </c>
      <c r="G110" s="107" t="s">
        <v>1090</v>
      </c>
      <c r="H110" s="107" t="s">
        <v>1090</v>
      </c>
      <c r="I110" s="368" t="s">
        <v>1225</v>
      </c>
      <c r="J110" s="369">
        <v>45218</v>
      </c>
      <c r="K110" s="369">
        <v>45235</v>
      </c>
      <c r="L110" s="370"/>
      <c r="M110" s="341"/>
    </row>
    <row r="111" ht="15" customHeight="1" spans="2:13">
      <c r="B111" s="318">
        <v>89</v>
      </c>
      <c r="C111" s="49" t="s">
        <v>1036</v>
      </c>
      <c r="D111" s="49" t="s">
        <v>1232</v>
      </c>
      <c r="E111" s="350" t="s">
        <v>1233</v>
      </c>
      <c r="F111" s="107" t="s">
        <v>1090</v>
      </c>
      <c r="G111" s="107" t="s">
        <v>1096</v>
      </c>
      <c r="H111" s="107" t="s">
        <v>1096</v>
      </c>
      <c r="I111" s="372"/>
      <c r="J111" s="369"/>
      <c r="K111" s="369"/>
      <c r="L111" s="370" t="s">
        <v>1234</v>
      </c>
      <c r="M111" s="341"/>
    </row>
    <row r="112" ht="15" customHeight="1" spans="2:13">
      <c r="B112" s="318">
        <v>90</v>
      </c>
      <c r="C112" s="49" t="s">
        <v>1037</v>
      </c>
      <c r="D112" s="49" t="s">
        <v>1235</v>
      </c>
      <c r="E112" s="350" t="s">
        <v>1236</v>
      </c>
      <c r="F112" s="107" t="s">
        <v>1090</v>
      </c>
      <c r="G112" s="107" t="s">
        <v>1090</v>
      </c>
      <c r="H112" s="107" t="s">
        <v>1090</v>
      </c>
      <c r="I112" s="368" t="s">
        <v>1225</v>
      </c>
      <c r="J112" s="369">
        <v>45218</v>
      </c>
      <c r="K112" s="369">
        <v>45235</v>
      </c>
      <c r="L112" s="370" t="s">
        <v>1237</v>
      </c>
      <c r="M112" s="373"/>
    </row>
    <row r="113" ht="15" customHeight="1" spans="2:13">
      <c r="B113" s="318">
        <v>91</v>
      </c>
      <c r="C113" s="80" t="s">
        <v>1238</v>
      </c>
      <c r="D113" s="302" t="s">
        <v>1239</v>
      </c>
      <c r="E113" s="319" t="s">
        <v>1240</v>
      </c>
      <c r="F113" s="80" t="s">
        <v>1090</v>
      </c>
      <c r="G113" s="80" t="s">
        <v>1096</v>
      </c>
      <c r="H113" s="80" t="s">
        <v>1096</v>
      </c>
      <c r="I113" s="335"/>
      <c r="J113" s="336"/>
      <c r="K113" s="336"/>
      <c r="L113" s="374" t="s">
        <v>1241</v>
      </c>
      <c r="M113" s="373"/>
    </row>
    <row r="114" s="291" customFormat="1" ht="15" customHeight="1" spans="2:27">
      <c r="B114" s="318">
        <v>92</v>
      </c>
      <c r="C114" s="302" t="s">
        <v>1242</v>
      </c>
      <c r="D114" s="302" t="s">
        <v>182</v>
      </c>
      <c r="E114" s="319" t="s">
        <v>183</v>
      </c>
      <c r="F114" s="302" t="s">
        <v>1090</v>
      </c>
      <c r="G114" s="302" t="s">
        <v>1090</v>
      </c>
      <c r="H114" s="302" t="s">
        <v>1090</v>
      </c>
      <c r="I114" s="345" t="s">
        <v>1175</v>
      </c>
      <c r="J114" s="336">
        <v>45218</v>
      </c>
      <c r="K114" s="336">
        <v>45235</v>
      </c>
      <c r="L114" s="337"/>
      <c r="M114" s="338"/>
      <c r="N114" s="24"/>
      <c r="O114" s="24"/>
      <c r="P114" s="24"/>
      <c r="Q114" s="24"/>
      <c r="R114" s="24"/>
      <c r="S114" s="24"/>
      <c r="T114" s="24"/>
      <c r="U114" s="24"/>
      <c r="V114" s="24"/>
      <c r="W114" s="24"/>
      <c r="X114" s="24"/>
      <c r="Y114" s="24"/>
      <c r="Z114" s="24"/>
      <c r="AA114" s="24"/>
    </row>
    <row r="115" s="291" customFormat="1" ht="15" customHeight="1" spans="2:27">
      <c r="B115" s="318">
        <v>93</v>
      </c>
      <c r="C115" s="45" t="s">
        <v>1039</v>
      </c>
      <c r="D115" s="302" t="s">
        <v>1243</v>
      </c>
      <c r="E115" s="319" t="s">
        <v>1039</v>
      </c>
      <c r="F115" s="302" t="s">
        <v>1096</v>
      </c>
      <c r="G115" s="302" t="s">
        <v>1096</v>
      </c>
      <c r="H115" s="302" t="s">
        <v>1096</v>
      </c>
      <c r="I115" s="335"/>
      <c r="J115" s="336"/>
      <c r="K115" s="336"/>
      <c r="L115" s="374" t="s">
        <v>1244</v>
      </c>
      <c r="M115" s="373"/>
      <c r="N115" s="24"/>
      <c r="O115" s="24"/>
      <c r="P115" s="24"/>
      <c r="Q115" s="24"/>
      <c r="R115" s="24"/>
      <c r="S115" s="24"/>
      <c r="T115" s="24"/>
      <c r="U115" s="24"/>
      <c r="V115" s="24"/>
      <c r="W115" s="24"/>
      <c r="X115" s="24"/>
      <c r="Y115" s="24"/>
      <c r="Z115" s="24"/>
      <c r="AA115" s="24"/>
    </row>
    <row r="116" s="291" customFormat="1" ht="15" customHeight="1" spans="2:27">
      <c r="B116" s="351">
        <v>94</v>
      </c>
      <c r="C116" s="352" t="s">
        <v>1245</v>
      </c>
      <c r="D116" s="352" t="s">
        <v>1246</v>
      </c>
      <c r="E116" s="353" t="s">
        <v>1247</v>
      </c>
      <c r="F116" s="352" t="s">
        <v>1090</v>
      </c>
      <c r="G116" s="352" t="s">
        <v>1090</v>
      </c>
      <c r="H116" s="352" t="s">
        <v>1090</v>
      </c>
      <c r="I116" s="375" t="s">
        <v>1106</v>
      </c>
      <c r="J116" s="376">
        <v>45218</v>
      </c>
      <c r="K116" s="376">
        <v>45235</v>
      </c>
      <c r="L116" s="377" t="s">
        <v>1248</v>
      </c>
      <c r="M116" s="338"/>
      <c r="N116" s="24"/>
      <c r="O116" s="24"/>
      <c r="P116" s="24"/>
      <c r="Q116" s="24"/>
      <c r="R116" s="24"/>
      <c r="S116" s="24"/>
      <c r="T116" s="24"/>
      <c r="U116" s="24"/>
      <c r="V116" s="24"/>
      <c r="W116" s="24"/>
      <c r="X116" s="24"/>
      <c r="Y116" s="24"/>
      <c r="Z116" s="24"/>
      <c r="AA116" s="24"/>
    </row>
    <row r="117" ht="15" customHeight="1" spans="2:13">
      <c r="B117" s="354" t="s">
        <v>185</v>
      </c>
      <c r="C117" s="355"/>
      <c r="D117" s="355"/>
      <c r="E117" s="355"/>
      <c r="F117" s="355"/>
      <c r="G117" s="355"/>
      <c r="H117" s="355"/>
      <c r="I117" s="355"/>
      <c r="J117" s="355"/>
      <c r="K117" s="378"/>
      <c r="L117" s="379"/>
      <c r="M117" s="380"/>
    </row>
    <row r="118" ht="15" customHeight="1" spans="2:13">
      <c r="B118" s="356" t="s">
        <v>186</v>
      </c>
      <c r="C118" s="357"/>
      <c r="D118" s="357"/>
      <c r="E118" s="357"/>
      <c r="F118" s="357"/>
      <c r="G118" s="357"/>
      <c r="H118" s="357"/>
      <c r="I118" s="357"/>
      <c r="J118" s="357"/>
      <c r="K118" s="381"/>
      <c r="L118" s="379"/>
      <c r="M118" s="380"/>
    </row>
    <row r="119" ht="15" customHeight="1" spans="2:12">
      <c r="B119" s="115" t="s">
        <v>33</v>
      </c>
      <c r="C119" s="116" t="s">
        <v>35</v>
      </c>
      <c r="D119" s="116" t="s">
        <v>187</v>
      </c>
      <c r="E119" s="358" t="s">
        <v>188</v>
      </c>
      <c r="F119" s="116" t="s">
        <v>1249</v>
      </c>
      <c r="G119" s="116"/>
      <c r="H119" s="116" t="s">
        <v>190</v>
      </c>
      <c r="I119" s="116"/>
      <c r="J119" s="116" t="s">
        <v>191</v>
      </c>
      <c r="K119" s="382"/>
      <c r="L119" s="92"/>
    </row>
    <row r="120" s="28" customFormat="1" spans="2:27">
      <c r="B120" s="359">
        <v>1</v>
      </c>
      <c r="C120" s="360" t="s">
        <v>192</v>
      </c>
      <c r="D120" s="361">
        <f>SUM(E120:K120)</f>
        <v>0</v>
      </c>
      <c r="E120" s="362">
        <v>0</v>
      </c>
      <c r="F120" s="363">
        <v>0</v>
      </c>
      <c r="G120" s="364"/>
      <c r="H120" s="365">
        <v>0</v>
      </c>
      <c r="I120" s="383"/>
      <c r="J120" s="365">
        <v>0</v>
      </c>
      <c r="K120" s="384"/>
      <c r="L120" s="385"/>
      <c r="N120" s="24"/>
      <c r="O120" s="24"/>
      <c r="P120" s="24"/>
      <c r="Q120" s="24"/>
      <c r="R120" s="24"/>
      <c r="S120" s="24"/>
      <c r="T120" s="24"/>
      <c r="U120" s="24"/>
      <c r="V120" s="24"/>
      <c r="W120" s="24"/>
      <c r="X120" s="24"/>
      <c r="Y120" s="24"/>
      <c r="Z120" s="24"/>
      <c r="AA120" s="24"/>
    </row>
    <row r="121" s="28" customFormat="1" spans="2:27">
      <c r="B121" s="359">
        <v>2</v>
      </c>
      <c r="C121" s="360" t="s">
        <v>193</v>
      </c>
      <c r="D121" s="361">
        <f t="shared" ref="D121:D149" si="0">SUM(E121:K121)</f>
        <v>0</v>
      </c>
      <c r="E121" s="362">
        <v>0</v>
      </c>
      <c r="F121" s="363">
        <v>0</v>
      </c>
      <c r="G121" s="364"/>
      <c r="H121" s="365">
        <v>0</v>
      </c>
      <c r="I121" s="383"/>
      <c r="J121" s="365">
        <v>0</v>
      </c>
      <c r="K121" s="384"/>
      <c r="L121" s="385"/>
      <c r="N121" s="24"/>
      <c r="O121" s="24"/>
      <c r="P121" s="24"/>
      <c r="Q121" s="24"/>
      <c r="R121" s="24"/>
      <c r="S121" s="24"/>
      <c r="T121" s="24"/>
      <c r="U121" s="24"/>
      <c r="V121" s="24"/>
      <c r="W121" s="24"/>
      <c r="X121" s="24"/>
      <c r="Y121" s="24"/>
      <c r="Z121" s="24"/>
      <c r="AA121" s="24"/>
    </row>
    <row r="122" s="28" customFormat="1" spans="2:27">
      <c r="B122" s="359">
        <v>3</v>
      </c>
      <c r="C122" s="360" t="s">
        <v>194</v>
      </c>
      <c r="D122" s="361">
        <f t="shared" si="0"/>
        <v>0</v>
      </c>
      <c r="E122" s="362">
        <v>0</v>
      </c>
      <c r="F122" s="363">
        <v>0</v>
      </c>
      <c r="G122" s="364"/>
      <c r="H122" s="365">
        <v>0</v>
      </c>
      <c r="I122" s="383"/>
      <c r="J122" s="365">
        <v>0</v>
      </c>
      <c r="K122" s="384"/>
      <c r="L122" s="385"/>
      <c r="N122" s="24"/>
      <c r="O122" s="24"/>
      <c r="P122" s="24"/>
      <c r="Q122" s="24"/>
      <c r="R122" s="24"/>
      <c r="S122" s="24"/>
      <c r="T122" s="24"/>
      <c r="U122" s="24"/>
      <c r="V122" s="24"/>
      <c r="W122" s="24"/>
      <c r="X122" s="24"/>
      <c r="Y122" s="24"/>
      <c r="Z122" s="24"/>
      <c r="AA122" s="24"/>
    </row>
    <row r="123" s="28" customFormat="1" ht="16.5" spans="2:27">
      <c r="B123" s="359">
        <v>4</v>
      </c>
      <c r="C123" s="360" t="s">
        <v>1020</v>
      </c>
      <c r="D123" s="361">
        <f t="shared" si="0"/>
        <v>0</v>
      </c>
      <c r="E123" s="362">
        <v>0</v>
      </c>
      <c r="F123" s="363">
        <v>0</v>
      </c>
      <c r="G123" s="364"/>
      <c r="H123" s="365">
        <v>0</v>
      </c>
      <c r="I123" s="383"/>
      <c r="J123" s="365">
        <v>0</v>
      </c>
      <c r="K123" s="384"/>
      <c r="L123" s="385"/>
      <c r="N123" s="24"/>
      <c r="O123" s="24"/>
      <c r="P123" s="24"/>
      <c r="Q123" s="24"/>
      <c r="R123" s="24"/>
      <c r="S123" s="24"/>
      <c r="T123" s="24"/>
      <c r="U123" s="24"/>
      <c r="V123" s="24"/>
      <c r="W123" s="24"/>
      <c r="X123" s="24"/>
      <c r="Y123" s="24"/>
      <c r="Z123" s="24"/>
      <c r="AA123" s="24"/>
    </row>
    <row r="124" s="28" customFormat="1" ht="16.5" spans="2:27">
      <c r="B124" s="359">
        <v>5</v>
      </c>
      <c r="C124" s="360" t="s">
        <v>1021</v>
      </c>
      <c r="D124" s="361">
        <f t="shared" si="0"/>
        <v>0</v>
      </c>
      <c r="E124" s="362">
        <v>0</v>
      </c>
      <c r="F124" s="363">
        <v>0</v>
      </c>
      <c r="G124" s="364"/>
      <c r="H124" s="365">
        <v>0</v>
      </c>
      <c r="I124" s="383"/>
      <c r="J124" s="365">
        <v>0</v>
      </c>
      <c r="K124" s="384"/>
      <c r="L124" s="385"/>
      <c r="N124" s="24"/>
      <c r="O124" s="24"/>
      <c r="P124" s="24"/>
      <c r="Q124" s="24"/>
      <c r="R124" s="24"/>
      <c r="S124" s="24"/>
      <c r="T124" s="24"/>
      <c r="U124" s="24"/>
      <c r="V124" s="24"/>
      <c r="W124" s="24"/>
      <c r="X124" s="24"/>
      <c r="Y124" s="24"/>
      <c r="Z124" s="24"/>
      <c r="AA124" s="24"/>
    </row>
    <row r="125" s="28" customFormat="1" ht="13.5" customHeight="1" spans="2:27">
      <c r="B125" s="359">
        <v>6</v>
      </c>
      <c r="C125" s="360" t="s">
        <v>44</v>
      </c>
      <c r="D125" s="361">
        <f t="shared" si="0"/>
        <v>0</v>
      </c>
      <c r="E125" s="362">
        <v>0</v>
      </c>
      <c r="F125" s="363">
        <v>0</v>
      </c>
      <c r="G125" s="364"/>
      <c r="H125" s="365">
        <v>0</v>
      </c>
      <c r="I125" s="383"/>
      <c r="J125" s="365">
        <v>0</v>
      </c>
      <c r="K125" s="384"/>
      <c r="L125" s="385"/>
      <c r="N125" s="24"/>
      <c r="O125" s="24"/>
      <c r="P125" s="24"/>
      <c r="Q125" s="24"/>
      <c r="R125" s="24"/>
      <c r="S125" s="24"/>
      <c r="T125" s="24"/>
      <c r="U125" s="24"/>
      <c r="V125" s="24"/>
      <c r="W125" s="24"/>
      <c r="X125" s="24"/>
      <c r="Y125" s="24"/>
      <c r="Z125" s="24"/>
      <c r="AA125" s="24"/>
    </row>
    <row r="126" s="28" customFormat="1" spans="2:27">
      <c r="B126" s="359">
        <v>7</v>
      </c>
      <c r="C126" s="360" t="s">
        <v>223</v>
      </c>
      <c r="D126" s="361">
        <f t="shared" si="0"/>
        <v>0</v>
      </c>
      <c r="E126" s="362">
        <v>0</v>
      </c>
      <c r="F126" s="363">
        <v>0</v>
      </c>
      <c r="G126" s="364"/>
      <c r="H126" s="365">
        <v>0</v>
      </c>
      <c r="I126" s="383"/>
      <c r="J126" s="365">
        <v>0</v>
      </c>
      <c r="K126" s="384"/>
      <c r="L126" s="385"/>
      <c r="N126" s="24"/>
      <c r="O126" s="24"/>
      <c r="P126" s="24"/>
      <c r="Q126" s="24"/>
      <c r="R126" s="24"/>
      <c r="S126" s="24"/>
      <c r="T126" s="24"/>
      <c r="U126" s="24"/>
      <c r="V126" s="24"/>
      <c r="W126" s="24"/>
      <c r="X126" s="24"/>
      <c r="Y126" s="24"/>
      <c r="Z126" s="24"/>
      <c r="AA126" s="24"/>
    </row>
    <row r="127" s="28" customFormat="1" spans="2:27">
      <c r="B127" s="359">
        <v>8</v>
      </c>
      <c r="C127" s="360" t="s">
        <v>51</v>
      </c>
      <c r="D127" s="361">
        <f t="shared" si="0"/>
        <v>0</v>
      </c>
      <c r="E127" s="362">
        <v>0</v>
      </c>
      <c r="F127" s="363">
        <v>0</v>
      </c>
      <c r="G127" s="364"/>
      <c r="H127" s="365">
        <v>0</v>
      </c>
      <c r="I127" s="383"/>
      <c r="J127" s="365">
        <v>0</v>
      </c>
      <c r="K127" s="384"/>
      <c r="L127" s="385"/>
      <c r="N127" s="24"/>
      <c r="O127" s="24"/>
      <c r="P127" s="24"/>
      <c r="Q127" s="24"/>
      <c r="R127" s="24"/>
      <c r="S127" s="24"/>
      <c r="T127" s="24"/>
      <c r="U127" s="24"/>
      <c r="V127" s="24"/>
      <c r="W127" s="24"/>
      <c r="X127" s="24"/>
      <c r="Y127" s="24"/>
      <c r="Z127" s="24"/>
      <c r="AA127" s="24"/>
    </row>
    <row r="128" s="28" customFormat="1" ht="16.5" spans="2:27">
      <c r="B128" s="359">
        <v>9</v>
      </c>
      <c r="C128" s="360" t="s">
        <v>1022</v>
      </c>
      <c r="D128" s="361">
        <f t="shared" si="0"/>
        <v>0</v>
      </c>
      <c r="E128" s="362">
        <v>0</v>
      </c>
      <c r="F128" s="363">
        <v>0</v>
      </c>
      <c r="G128" s="364"/>
      <c r="H128" s="365">
        <v>0</v>
      </c>
      <c r="I128" s="383"/>
      <c r="J128" s="365">
        <v>0</v>
      </c>
      <c r="K128" s="384"/>
      <c r="L128" s="385"/>
      <c r="N128" s="24"/>
      <c r="O128" s="24"/>
      <c r="P128" s="24"/>
      <c r="Q128" s="24"/>
      <c r="R128" s="24"/>
      <c r="S128" s="24"/>
      <c r="T128" s="24"/>
      <c r="U128" s="24"/>
      <c r="V128" s="24"/>
      <c r="W128" s="24"/>
      <c r="X128" s="24"/>
      <c r="Y128" s="24"/>
      <c r="Z128" s="24"/>
      <c r="AA128" s="24"/>
    </row>
    <row r="129" s="28" customFormat="1" ht="16.5" spans="2:27">
      <c r="B129" s="359">
        <v>10</v>
      </c>
      <c r="C129" s="360" t="s">
        <v>1023</v>
      </c>
      <c r="D129" s="361">
        <f t="shared" si="0"/>
        <v>0</v>
      </c>
      <c r="E129" s="362">
        <v>0</v>
      </c>
      <c r="F129" s="363">
        <v>0</v>
      </c>
      <c r="G129" s="364"/>
      <c r="H129" s="365">
        <v>0</v>
      </c>
      <c r="I129" s="383"/>
      <c r="J129" s="365">
        <v>0</v>
      </c>
      <c r="K129" s="384"/>
      <c r="L129" s="385"/>
      <c r="O129" s="24"/>
      <c r="P129" s="24"/>
      <c r="Q129" s="24"/>
      <c r="R129" s="24"/>
      <c r="S129" s="24"/>
      <c r="T129" s="24"/>
      <c r="U129" s="24"/>
      <c r="V129" s="24"/>
      <c r="W129" s="24"/>
      <c r="X129" s="24"/>
      <c r="Y129" s="24"/>
      <c r="Z129" s="24"/>
      <c r="AA129" s="24"/>
    </row>
    <row r="130" s="28" customFormat="1" ht="16.5" spans="2:27">
      <c r="B130" s="359">
        <v>11</v>
      </c>
      <c r="C130" s="360" t="s">
        <v>1024</v>
      </c>
      <c r="D130" s="361">
        <f t="shared" si="0"/>
        <v>0</v>
      </c>
      <c r="E130" s="362">
        <v>0</v>
      </c>
      <c r="F130" s="363">
        <v>0</v>
      </c>
      <c r="G130" s="364"/>
      <c r="H130" s="365">
        <v>0</v>
      </c>
      <c r="I130" s="383"/>
      <c r="J130" s="365">
        <v>0</v>
      </c>
      <c r="K130" s="384"/>
      <c r="L130" s="385"/>
      <c r="O130" s="24"/>
      <c r="P130" s="24"/>
      <c r="Q130" s="24"/>
      <c r="R130" s="24"/>
      <c r="S130" s="24"/>
      <c r="T130" s="24"/>
      <c r="U130" s="24"/>
      <c r="V130" s="24"/>
      <c r="W130" s="24"/>
      <c r="X130" s="24"/>
      <c r="Y130" s="24"/>
      <c r="Z130" s="24"/>
      <c r="AA130" s="24"/>
    </row>
    <row r="131" s="28" customFormat="1" ht="16.5" spans="2:27">
      <c r="B131" s="359">
        <v>12</v>
      </c>
      <c r="C131" s="360" t="s">
        <v>1025</v>
      </c>
      <c r="D131" s="361">
        <f t="shared" si="0"/>
        <v>0</v>
      </c>
      <c r="E131" s="362">
        <v>0</v>
      </c>
      <c r="F131" s="363">
        <v>0</v>
      </c>
      <c r="G131" s="364"/>
      <c r="H131" s="365">
        <v>0</v>
      </c>
      <c r="I131" s="383"/>
      <c r="J131" s="365">
        <v>0</v>
      </c>
      <c r="K131" s="384"/>
      <c r="L131" s="385"/>
      <c r="O131" s="24"/>
      <c r="P131" s="24"/>
      <c r="Q131" s="24"/>
      <c r="R131" s="24"/>
      <c r="S131" s="24"/>
      <c r="T131" s="24"/>
      <c r="U131" s="24"/>
      <c r="V131" s="24"/>
      <c r="W131" s="24"/>
      <c r="X131" s="24"/>
      <c r="Y131" s="24"/>
      <c r="Z131" s="24"/>
      <c r="AA131" s="24"/>
    </row>
    <row r="132" s="28" customFormat="1" spans="2:27">
      <c r="B132" s="359">
        <v>13</v>
      </c>
      <c r="C132" s="360" t="s">
        <v>202</v>
      </c>
      <c r="D132" s="361">
        <f t="shared" si="0"/>
        <v>0</v>
      </c>
      <c r="E132" s="362">
        <v>0</v>
      </c>
      <c r="F132" s="363">
        <v>0</v>
      </c>
      <c r="G132" s="364"/>
      <c r="H132" s="365">
        <v>0</v>
      </c>
      <c r="I132" s="383"/>
      <c r="J132" s="365">
        <v>0</v>
      </c>
      <c r="K132" s="384"/>
      <c r="L132" s="385"/>
      <c r="O132" s="24"/>
      <c r="P132" s="24"/>
      <c r="Q132" s="24"/>
      <c r="R132" s="24"/>
      <c r="S132" s="24"/>
      <c r="T132" s="24"/>
      <c r="U132" s="24"/>
      <c r="V132" s="24"/>
      <c r="W132" s="24"/>
      <c r="X132" s="24"/>
      <c r="Y132" s="24"/>
      <c r="Z132" s="24"/>
      <c r="AA132" s="24"/>
    </row>
    <row r="133" s="28" customFormat="1" spans="2:27">
      <c r="B133" s="359">
        <v>14</v>
      </c>
      <c r="C133" s="360" t="s">
        <v>204</v>
      </c>
      <c r="D133" s="361">
        <f t="shared" si="0"/>
        <v>0</v>
      </c>
      <c r="E133" s="362">
        <v>0</v>
      </c>
      <c r="F133" s="363">
        <v>0</v>
      </c>
      <c r="G133" s="364"/>
      <c r="H133" s="365">
        <v>0</v>
      </c>
      <c r="I133" s="383"/>
      <c r="J133" s="365">
        <v>0</v>
      </c>
      <c r="K133" s="384"/>
      <c r="L133" s="385"/>
      <c r="O133" s="24"/>
      <c r="P133" s="24"/>
      <c r="Q133" s="24"/>
      <c r="R133" s="24"/>
      <c r="S133" s="24"/>
      <c r="T133" s="24"/>
      <c r="U133" s="24"/>
      <c r="V133" s="24"/>
      <c r="W133" s="24"/>
      <c r="X133" s="24"/>
      <c r="Y133" s="24"/>
      <c r="Z133" s="24"/>
      <c r="AA133" s="24"/>
    </row>
    <row r="134" s="28" customFormat="1" ht="16.5" spans="2:27">
      <c r="B134" s="359">
        <v>15</v>
      </c>
      <c r="C134" s="360" t="s">
        <v>1026</v>
      </c>
      <c r="D134" s="361">
        <f t="shared" si="0"/>
        <v>0</v>
      </c>
      <c r="E134" s="362">
        <v>0</v>
      </c>
      <c r="F134" s="363">
        <v>0</v>
      </c>
      <c r="G134" s="364"/>
      <c r="H134" s="365">
        <v>0</v>
      </c>
      <c r="I134" s="383"/>
      <c r="J134" s="365">
        <v>0</v>
      </c>
      <c r="K134" s="384"/>
      <c r="L134" s="385"/>
      <c r="O134" s="24"/>
      <c r="P134" s="24"/>
      <c r="Q134" s="24"/>
      <c r="R134" s="24"/>
      <c r="S134" s="24"/>
      <c r="T134" s="24"/>
      <c r="U134" s="24"/>
      <c r="V134" s="24"/>
      <c r="W134" s="24"/>
      <c r="X134" s="24"/>
      <c r="Y134" s="24"/>
      <c r="Z134" s="24"/>
      <c r="AA134" s="24"/>
    </row>
    <row r="135" s="28" customFormat="1" ht="16.5" spans="2:27">
      <c r="B135" s="359">
        <v>16</v>
      </c>
      <c r="C135" s="360" t="s">
        <v>1027</v>
      </c>
      <c r="D135" s="361">
        <f t="shared" si="0"/>
        <v>0</v>
      </c>
      <c r="E135" s="362">
        <v>0</v>
      </c>
      <c r="F135" s="363">
        <v>0</v>
      </c>
      <c r="G135" s="364"/>
      <c r="H135" s="365">
        <v>0</v>
      </c>
      <c r="I135" s="383"/>
      <c r="J135" s="365">
        <v>0</v>
      </c>
      <c r="K135" s="384"/>
      <c r="L135" s="385"/>
      <c r="O135" s="24"/>
      <c r="P135" s="24"/>
      <c r="Q135" s="24"/>
      <c r="R135" s="24"/>
      <c r="S135" s="24"/>
      <c r="T135" s="24"/>
      <c r="U135" s="24"/>
      <c r="V135" s="24"/>
      <c r="W135" s="24"/>
      <c r="X135" s="24"/>
      <c r="Y135" s="24"/>
      <c r="Z135" s="24"/>
      <c r="AA135" s="24"/>
    </row>
    <row r="136" s="28" customFormat="1" spans="2:27">
      <c r="B136" s="359">
        <v>17</v>
      </c>
      <c r="C136" s="360" t="s">
        <v>60</v>
      </c>
      <c r="D136" s="361">
        <f t="shared" si="0"/>
        <v>0</v>
      </c>
      <c r="E136" s="362">
        <v>0</v>
      </c>
      <c r="F136" s="363">
        <v>0</v>
      </c>
      <c r="G136" s="364"/>
      <c r="H136" s="365">
        <v>0</v>
      </c>
      <c r="I136" s="383"/>
      <c r="J136" s="365">
        <v>0</v>
      </c>
      <c r="K136" s="384"/>
      <c r="L136" s="385"/>
      <c r="O136" s="24"/>
      <c r="P136" s="24"/>
      <c r="Q136" s="24"/>
      <c r="R136" s="24"/>
      <c r="S136" s="24"/>
      <c r="T136" s="24"/>
      <c r="U136" s="24"/>
      <c r="V136" s="24"/>
      <c r="W136" s="24"/>
      <c r="X136" s="24"/>
      <c r="Y136" s="24"/>
      <c r="Z136" s="24"/>
      <c r="AA136" s="24"/>
    </row>
    <row r="137" s="28" customFormat="1" ht="16.5" spans="2:27">
      <c r="B137" s="359">
        <v>18</v>
      </c>
      <c r="C137" s="360" t="s">
        <v>1250</v>
      </c>
      <c r="D137" s="361">
        <f t="shared" si="0"/>
        <v>0</v>
      </c>
      <c r="E137" s="362">
        <v>0</v>
      </c>
      <c r="F137" s="363">
        <v>0</v>
      </c>
      <c r="G137" s="364"/>
      <c r="H137" s="365">
        <v>0</v>
      </c>
      <c r="I137" s="383"/>
      <c r="J137" s="365">
        <v>0</v>
      </c>
      <c r="K137" s="384"/>
      <c r="L137" s="385"/>
      <c r="O137" s="24"/>
      <c r="P137" s="24"/>
      <c r="Q137" s="24"/>
      <c r="R137" s="24"/>
      <c r="S137" s="24"/>
      <c r="T137" s="24"/>
      <c r="U137" s="24"/>
      <c r="V137" s="24"/>
      <c r="W137" s="24"/>
      <c r="X137" s="24"/>
      <c r="Y137" s="24"/>
      <c r="Z137" s="24"/>
      <c r="AA137" s="24"/>
    </row>
    <row r="138" s="28" customFormat="1" ht="16.5" spans="2:27">
      <c r="B138" s="359">
        <v>19</v>
      </c>
      <c r="C138" s="360" t="s">
        <v>1030</v>
      </c>
      <c r="D138" s="361">
        <f t="shared" si="0"/>
        <v>0</v>
      </c>
      <c r="E138" s="362">
        <v>0</v>
      </c>
      <c r="F138" s="363">
        <v>0</v>
      </c>
      <c r="G138" s="364"/>
      <c r="H138" s="365">
        <v>0</v>
      </c>
      <c r="I138" s="383"/>
      <c r="J138" s="365">
        <v>0</v>
      </c>
      <c r="K138" s="384"/>
      <c r="L138" s="385"/>
      <c r="O138" s="24"/>
      <c r="P138" s="24"/>
      <c r="Q138" s="24"/>
      <c r="R138" s="24"/>
      <c r="S138" s="24"/>
      <c r="T138" s="24"/>
      <c r="U138" s="24"/>
      <c r="V138" s="24"/>
      <c r="W138" s="24"/>
      <c r="X138" s="24"/>
      <c r="Y138" s="24"/>
      <c r="Z138" s="24"/>
      <c r="AA138" s="24"/>
    </row>
    <row r="139" s="28" customFormat="1" spans="2:27">
      <c r="B139" s="359">
        <v>20</v>
      </c>
      <c r="C139" s="360" t="s">
        <v>1031</v>
      </c>
      <c r="D139" s="361">
        <f t="shared" si="0"/>
        <v>0</v>
      </c>
      <c r="E139" s="362">
        <v>0</v>
      </c>
      <c r="F139" s="363">
        <v>0</v>
      </c>
      <c r="G139" s="364"/>
      <c r="H139" s="365">
        <v>0</v>
      </c>
      <c r="I139" s="383"/>
      <c r="J139" s="365">
        <v>0</v>
      </c>
      <c r="K139" s="384"/>
      <c r="L139" s="385"/>
      <c r="O139" s="24"/>
      <c r="P139" s="24"/>
      <c r="Q139" s="24"/>
      <c r="R139" s="24"/>
      <c r="S139" s="24"/>
      <c r="T139" s="24"/>
      <c r="U139" s="24"/>
      <c r="V139" s="24"/>
      <c r="W139" s="24"/>
      <c r="X139" s="24"/>
      <c r="Y139" s="24"/>
      <c r="Z139" s="24"/>
      <c r="AA139" s="24"/>
    </row>
    <row r="140" s="28" customFormat="1" ht="16.5" spans="2:27">
      <c r="B140" s="359">
        <v>21</v>
      </c>
      <c r="C140" s="360" t="s">
        <v>1032</v>
      </c>
      <c r="D140" s="361">
        <f t="shared" si="0"/>
        <v>0</v>
      </c>
      <c r="E140" s="362">
        <v>0</v>
      </c>
      <c r="F140" s="363">
        <v>0</v>
      </c>
      <c r="G140" s="364"/>
      <c r="H140" s="365">
        <v>0</v>
      </c>
      <c r="I140" s="383"/>
      <c r="J140" s="365">
        <v>0</v>
      </c>
      <c r="K140" s="384"/>
      <c r="L140" s="385"/>
      <c r="O140" s="24"/>
      <c r="P140" s="24"/>
      <c r="Q140" s="24"/>
      <c r="R140" s="24"/>
      <c r="S140" s="24"/>
      <c r="T140" s="24"/>
      <c r="U140" s="24"/>
      <c r="V140" s="24"/>
      <c r="W140" s="24"/>
      <c r="X140" s="24"/>
      <c r="Y140" s="24"/>
      <c r="Z140" s="24"/>
      <c r="AA140" s="24"/>
    </row>
    <row r="141" s="28" customFormat="1" ht="16.5" spans="2:27">
      <c r="B141" s="359">
        <v>22</v>
      </c>
      <c r="C141" s="360" t="s">
        <v>1033</v>
      </c>
      <c r="D141" s="361">
        <f t="shared" si="0"/>
        <v>0</v>
      </c>
      <c r="E141" s="362">
        <v>0</v>
      </c>
      <c r="F141" s="363">
        <v>0</v>
      </c>
      <c r="G141" s="364"/>
      <c r="H141" s="365">
        <v>0</v>
      </c>
      <c r="I141" s="383"/>
      <c r="J141" s="365">
        <v>0</v>
      </c>
      <c r="K141" s="384"/>
      <c r="L141" s="385"/>
      <c r="O141" s="24"/>
      <c r="P141" s="24"/>
      <c r="Q141" s="24"/>
      <c r="R141" s="24"/>
      <c r="S141" s="24"/>
      <c r="T141" s="24"/>
      <c r="U141" s="24"/>
      <c r="V141" s="24"/>
      <c r="W141" s="24"/>
      <c r="X141" s="24"/>
      <c r="Y141" s="24"/>
      <c r="Z141" s="24"/>
      <c r="AA141" s="24"/>
    </row>
    <row r="142" s="28" customFormat="1" ht="16.5" spans="2:27">
      <c r="B142" s="359">
        <v>23</v>
      </c>
      <c r="C142" s="360" t="s">
        <v>1034</v>
      </c>
      <c r="D142" s="361">
        <f t="shared" si="0"/>
        <v>0</v>
      </c>
      <c r="E142" s="362">
        <v>0</v>
      </c>
      <c r="F142" s="363">
        <v>0</v>
      </c>
      <c r="G142" s="364"/>
      <c r="H142" s="365">
        <v>0</v>
      </c>
      <c r="I142" s="383"/>
      <c r="J142" s="365">
        <v>0</v>
      </c>
      <c r="K142" s="384"/>
      <c r="L142" s="385"/>
      <c r="O142" s="24"/>
      <c r="P142" s="24"/>
      <c r="Q142" s="24"/>
      <c r="R142" s="24"/>
      <c r="S142" s="24"/>
      <c r="T142" s="24"/>
      <c r="U142" s="24"/>
      <c r="V142" s="24"/>
      <c r="W142" s="24"/>
      <c r="X142" s="24"/>
      <c r="Y142" s="24"/>
      <c r="Z142" s="24"/>
      <c r="AA142" s="24"/>
    </row>
    <row r="143" s="28" customFormat="1" ht="16.5" spans="2:27">
      <c r="B143" s="359">
        <v>24</v>
      </c>
      <c r="C143" s="360" t="s">
        <v>1035</v>
      </c>
      <c r="D143" s="361">
        <f t="shared" si="0"/>
        <v>0</v>
      </c>
      <c r="E143" s="362">
        <v>0</v>
      </c>
      <c r="F143" s="363">
        <v>0</v>
      </c>
      <c r="G143" s="364"/>
      <c r="H143" s="365">
        <v>0</v>
      </c>
      <c r="I143" s="383"/>
      <c r="J143" s="365">
        <v>0</v>
      </c>
      <c r="K143" s="384"/>
      <c r="L143" s="385"/>
      <c r="O143" s="24"/>
      <c r="P143" s="24"/>
      <c r="Q143" s="24"/>
      <c r="R143" s="24"/>
      <c r="S143" s="24"/>
      <c r="T143" s="24"/>
      <c r="U143" s="24"/>
      <c r="V143" s="24"/>
      <c r="W143" s="24"/>
      <c r="X143" s="24"/>
      <c r="Y143" s="24"/>
      <c r="Z143" s="24"/>
      <c r="AA143" s="24"/>
    </row>
    <row r="144" s="28" customFormat="1" spans="2:27">
      <c r="B144" s="359">
        <v>25</v>
      </c>
      <c r="C144" s="360" t="s">
        <v>1036</v>
      </c>
      <c r="D144" s="361">
        <f t="shared" si="0"/>
        <v>0</v>
      </c>
      <c r="E144" s="362">
        <v>0</v>
      </c>
      <c r="F144" s="363">
        <v>0</v>
      </c>
      <c r="G144" s="364"/>
      <c r="H144" s="365">
        <v>0</v>
      </c>
      <c r="I144" s="383"/>
      <c r="J144" s="365">
        <v>0</v>
      </c>
      <c r="K144" s="384"/>
      <c r="L144" s="385"/>
      <c r="O144" s="24"/>
      <c r="P144" s="24"/>
      <c r="Q144" s="24"/>
      <c r="R144" s="24"/>
      <c r="S144" s="24"/>
      <c r="T144" s="24"/>
      <c r="U144" s="24"/>
      <c r="V144" s="24"/>
      <c r="W144" s="24"/>
      <c r="X144" s="24"/>
      <c r="Y144" s="24"/>
      <c r="Z144" s="24"/>
      <c r="AA144" s="24"/>
    </row>
    <row r="145" s="28" customFormat="1" spans="2:27">
      <c r="B145" s="359">
        <v>26</v>
      </c>
      <c r="C145" s="360" t="s">
        <v>1037</v>
      </c>
      <c r="D145" s="361">
        <f t="shared" si="0"/>
        <v>0</v>
      </c>
      <c r="E145" s="362">
        <v>0</v>
      </c>
      <c r="F145" s="363">
        <v>0</v>
      </c>
      <c r="G145" s="364"/>
      <c r="H145" s="365">
        <v>0</v>
      </c>
      <c r="I145" s="383"/>
      <c r="J145" s="365">
        <v>0</v>
      </c>
      <c r="K145" s="384"/>
      <c r="L145" s="385"/>
      <c r="O145" s="24"/>
      <c r="P145" s="24"/>
      <c r="Q145" s="24"/>
      <c r="R145" s="24"/>
      <c r="S145" s="24"/>
      <c r="T145" s="24"/>
      <c r="U145" s="24"/>
      <c r="V145" s="24"/>
      <c r="W145" s="24"/>
      <c r="X145" s="24"/>
      <c r="Y145" s="24"/>
      <c r="Z145" s="24"/>
      <c r="AA145" s="24"/>
    </row>
    <row r="146" s="28" customFormat="1" ht="16.5" spans="2:27">
      <c r="B146" s="359">
        <v>27</v>
      </c>
      <c r="C146" s="360" t="s">
        <v>1038</v>
      </c>
      <c r="D146" s="361">
        <f t="shared" si="0"/>
        <v>0</v>
      </c>
      <c r="E146" s="362">
        <v>0</v>
      </c>
      <c r="F146" s="363">
        <v>0</v>
      </c>
      <c r="G146" s="364"/>
      <c r="H146" s="365">
        <v>0</v>
      </c>
      <c r="I146" s="383"/>
      <c r="J146" s="365">
        <v>0</v>
      </c>
      <c r="K146" s="384"/>
      <c r="L146" s="385"/>
      <c r="O146" s="24"/>
      <c r="P146" s="24"/>
      <c r="Q146" s="24"/>
      <c r="R146" s="24"/>
      <c r="S146" s="24"/>
      <c r="T146" s="24"/>
      <c r="U146" s="24"/>
      <c r="V146" s="24"/>
      <c r="W146" s="24"/>
      <c r="X146" s="24"/>
      <c r="Y146" s="24"/>
      <c r="Z146" s="24"/>
      <c r="AA146" s="24"/>
    </row>
    <row r="147" s="28" customFormat="1" spans="2:27">
      <c r="B147" s="359">
        <v>28</v>
      </c>
      <c r="C147" s="360" t="s">
        <v>1039</v>
      </c>
      <c r="D147" s="361">
        <f t="shared" si="0"/>
        <v>0</v>
      </c>
      <c r="E147" s="362">
        <v>0</v>
      </c>
      <c r="F147" s="363">
        <v>0</v>
      </c>
      <c r="G147" s="364"/>
      <c r="H147" s="365">
        <v>0</v>
      </c>
      <c r="I147" s="383"/>
      <c r="J147" s="365">
        <v>0</v>
      </c>
      <c r="K147" s="384"/>
      <c r="L147" s="385"/>
      <c r="O147" s="24"/>
      <c r="P147" s="24"/>
      <c r="Q147" s="24"/>
      <c r="R147" s="24"/>
      <c r="S147" s="24"/>
      <c r="T147" s="24"/>
      <c r="U147" s="24"/>
      <c r="V147" s="24"/>
      <c r="W147" s="24"/>
      <c r="X147" s="24"/>
      <c r="Y147" s="24"/>
      <c r="Z147" s="24"/>
      <c r="AA147" s="24"/>
    </row>
    <row r="148" s="28" customFormat="1" spans="2:27">
      <c r="B148" s="359">
        <v>29</v>
      </c>
      <c r="C148" s="360" t="s">
        <v>203</v>
      </c>
      <c r="D148" s="361">
        <f t="shared" si="0"/>
        <v>0</v>
      </c>
      <c r="E148" s="362">
        <v>0</v>
      </c>
      <c r="F148" s="363">
        <v>0</v>
      </c>
      <c r="G148" s="364"/>
      <c r="H148" s="365">
        <v>0</v>
      </c>
      <c r="I148" s="383"/>
      <c r="J148" s="365">
        <v>0</v>
      </c>
      <c r="K148" s="384"/>
      <c r="L148" s="385"/>
      <c r="O148" s="24"/>
      <c r="P148" s="24"/>
      <c r="Q148" s="24"/>
      <c r="R148" s="24"/>
      <c r="S148" s="24"/>
      <c r="T148" s="24"/>
      <c r="U148" s="24"/>
      <c r="V148" s="24"/>
      <c r="W148" s="24"/>
      <c r="X148" s="24"/>
      <c r="Y148" s="24"/>
      <c r="Z148" s="24"/>
      <c r="AA148" s="24"/>
    </row>
    <row r="149" s="28" customFormat="1" spans="2:27">
      <c r="B149" s="386">
        <v>30</v>
      </c>
      <c r="C149" s="387" t="s">
        <v>1251</v>
      </c>
      <c r="D149" s="388">
        <f t="shared" si="0"/>
        <v>0</v>
      </c>
      <c r="E149" s="362">
        <v>0</v>
      </c>
      <c r="F149" s="363">
        <v>0</v>
      </c>
      <c r="G149" s="364"/>
      <c r="H149" s="365">
        <v>0</v>
      </c>
      <c r="I149" s="383"/>
      <c r="J149" s="365">
        <v>0</v>
      </c>
      <c r="K149" s="384"/>
      <c r="L149" s="385"/>
      <c r="O149" s="24"/>
      <c r="P149" s="24"/>
      <c r="Q149" s="24"/>
      <c r="R149" s="24"/>
      <c r="S149" s="24"/>
      <c r="T149" s="24"/>
      <c r="U149" s="24"/>
      <c r="V149" s="24"/>
      <c r="W149" s="24"/>
      <c r="X149" s="24"/>
      <c r="Y149" s="24"/>
      <c r="Z149" s="24"/>
      <c r="AA149" s="24"/>
    </row>
    <row r="150" ht="13.5" spans="2:12">
      <c r="B150" s="389" t="s">
        <v>207</v>
      </c>
      <c r="C150" s="390"/>
      <c r="D150" s="391">
        <f>SUM(D120:D149)</f>
        <v>0</v>
      </c>
      <c r="E150" s="392">
        <f>SUM(E120:E149)</f>
        <v>0</v>
      </c>
      <c r="F150" s="393">
        <f>SUM(F120:G149)</f>
        <v>0</v>
      </c>
      <c r="G150" s="393"/>
      <c r="H150" s="394">
        <f>SUM(H120:I149)</f>
        <v>0</v>
      </c>
      <c r="I150" s="394"/>
      <c r="J150" s="394">
        <f>SUM(J120:K149)</f>
        <v>0</v>
      </c>
      <c r="K150" s="417"/>
      <c r="L150" s="92"/>
    </row>
    <row r="151" ht="13.5" spans="2:12">
      <c r="B151" s="395" t="s">
        <v>208</v>
      </c>
      <c r="C151" s="396"/>
      <c r="D151" s="397"/>
      <c r="E151" s="398" t="e">
        <f>E150/D150</f>
        <v>#DIV/0!</v>
      </c>
      <c r="F151" s="399" t="e">
        <f>F150/D150</f>
        <v>#DIV/0!</v>
      </c>
      <c r="G151" s="400"/>
      <c r="H151" s="399" t="e">
        <f>H150/D150</f>
        <v>#DIV/0!</v>
      </c>
      <c r="I151" s="400"/>
      <c r="J151" s="399" t="e">
        <f>J150/D150</f>
        <v>#DIV/0!</v>
      </c>
      <c r="K151" s="418"/>
      <c r="L151" s="92"/>
    </row>
    <row r="152" spans="2:12">
      <c r="B152" s="152"/>
      <c r="C152" s="401"/>
      <c r="D152" s="401"/>
      <c r="E152" s="402"/>
      <c r="F152" s="403"/>
      <c r="G152" s="403"/>
      <c r="L152" s="92"/>
    </row>
    <row r="153" spans="2:12">
      <c r="B153" s="152"/>
      <c r="C153" s="401"/>
      <c r="D153" s="401"/>
      <c r="E153" s="402"/>
      <c r="F153" s="403"/>
      <c r="G153" s="403"/>
      <c r="L153" s="92"/>
    </row>
    <row r="154" spans="2:12">
      <c r="B154" s="152"/>
      <c r="C154" s="401"/>
      <c r="D154" s="401"/>
      <c r="E154" s="402"/>
      <c r="F154" s="403"/>
      <c r="G154" s="403"/>
      <c r="L154" s="92"/>
    </row>
    <row r="155" spans="2:12">
      <c r="B155" s="152"/>
      <c r="C155" s="401"/>
      <c r="D155" s="401"/>
      <c r="E155" s="402"/>
      <c r="F155" s="403"/>
      <c r="G155" s="403"/>
      <c r="L155" s="92"/>
    </row>
    <row r="156" spans="2:12">
      <c r="B156" s="152"/>
      <c r="C156" s="401"/>
      <c r="D156" s="401"/>
      <c r="E156" s="402"/>
      <c r="F156" s="403"/>
      <c r="G156" s="403"/>
      <c r="L156" s="92"/>
    </row>
    <row r="157" spans="2:12">
      <c r="B157" s="152"/>
      <c r="C157" s="401"/>
      <c r="D157" s="401"/>
      <c r="E157" s="402"/>
      <c r="F157" s="403"/>
      <c r="G157" s="403"/>
      <c r="L157" s="92"/>
    </row>
    <row r="158" spans="2:12">
      <c r="B158" s="152"/>
      <c r="C158" s="401"/>
      <c r="D158" s="401"/>
      <c r="E158" s="402"/>
      <c r="F158" s="403"/>
      <c r="G158" s="403"/>
      <c r="L158" s="92"/>
    </row>
    <row r="159" spans="2:12">
      <c r="B159" s="152"/>
      <c r="C159" s="401"/>
      <c r="D159" s="401"/>
      <c r="E159" s="402"/>
      <c r="F159" s="403"/>
      <c r="G159" s="403"/>
      <c r="L159" s="92"/>
    </row>
    <row r="160" spans="2:12">
      <c r="B160" s="152"/>
      <c r="C160" s="401"/>
      <c r="D160" s="401"/>
      <c r="E160" s="402"/>
      <c r="F160" s="403"/>
      <c r="G160" s="403"/>
      <c r="L160" s="92"/>
    </row>
    <row r="161" spans="2:12">
      <c r="B161" s="152"/>
      <c r="C161" s="401"/>
      <c r="D161" s="401"/>
      <c r="E161" s="402"/>
      <c r="F161" s="403"/>
      <c r="G161" s="403"/>
      <c r="L161" s="92"/>
    </row>
    <row r="162" spans="2:12">
      <c r="B162" s="152"/>
      <c r="C162" s="401"/>
      <c r="D162" s="401"/>
      <c r="E162" s="402"/>
      <c r="F162" s="403"/>
      <c r="G162" s="403"/>
      <c r="L162" s="92"/>
    </row>
    <row r="163" spans="2:12">
      <c r="B163" s="152"/>
      <c r="C163" s="401"/>
      <c r="D163" s="401"/>
      <c r="E163" s="402"/>
      <c r="F163" s="403"/>
      <c r="G163" s="403"/>
      <c r="L163" s="92"/>
    </row>
    <row r="164" spans="2:12">
      <c r="B164" s="152"/>
      <c r="C164" s="401"/>
      <c r="D164" s="401"/>
      <c r="E164" s="402"/>
      <c r="F164" s="403"/>
      <c r="G164" s="403"/>
      <c r="L164" s="92"/>
    </row>
    <row r="165" spans="2:12">
      <c r="B165" s="152"/>
      <c r="C165" s="401"/>
      <c r="D165" s="401"/>
      <c r="E165" s="402"/>
      <c r="F165" s="403"/>
      <c r="G165" s="403"/>
      <c r="L165" s="92"/>
    </row>
    <row r="166" spans="2:12">
      <c r="B166" s="40"/>
      <c r="L166" s="92"/>
    </row>
    <row r="167" spans="2:12">
      <c r="B167" s="40"/>
      <c r="L167" s="92"/>
    </row>
    <row r="168" spans="2:12">
      <c r="B168" s="40"/>
      <c r="L168" s="92"/>
    </row>
    <row r="169" spans="2:12">
      <c r="B169" s="40"/>
      <c r="L169" s="92"/>
    </row>
    <row r="170" spans="2:12">
      <c r="B170" s="40"/>
      <c r="L170" s="92"/>
    </row>
    <row r="171" spans="2:12">
      <c r="B171" s="40"/>
      <c r="L171" s="92"/>
    </row>
    <row r="172" spans="2:12">
      <c r="B172" s="40"/>
      <c r="L172" s="92"/>
    </row>
    <row r="173" spans="2:12">
      <c r="B173" s="40"/>
      <c r="L173" s="92"/>
    </row>
    <row r="174" spans="2:12">
      <c r="B174" s="40"/>
      <c r="L174" s="92"/>
    </row>
    <row r="175" spans="2:12">
      <c r="B175" s="40"/>
      <c r="L175" s="92"/>
    </row>
    <row r="176" spans="2:12">
      <c r="B176" s="40"/>
      <c r="L176" s="92"/>
    </row>
    <row r="177" spans="2:12">
      <c r="B177" s="40"/>
      <c r="L177" s="92"/>
    </row>
    <row r="178" spans="2:12">
      <c r="B178" s="40"/>
      <c r="L178" s="92"/>
    </row>
    <row r="179" ht="13.5" spans="2:12">
      <c r="B179" s="40"/>
      <c r="L179" s="92"/>
    </row>
    <row r="180" ht="17.25" customHeight="1" spans="2:42">
      <c r="B180" s="404" t="s">
        <v>209</v>
      </c>
      <c r="C180" s="405"/>
      <c r="D180" s="405"/>
      <c r="E180" s="405"/>
      <c r="F180" s="405"/>
      <c r="G180" s="405"/>
      <c r="H180" s="405"/>
      <c r="I180" s="405"/>
      <c r="J180" s="405"/>
      <c r="K180" s="405"/>
      <c r="L180" s="419"/>
      <c r="M180" s="420" t="s">
        <v>1252</v>
      </c>
      <c r="N180" s="421"/>
      <c r="O180" s="421"/>
      <c r="P180" s="421"/>
      <c r="Q180" s="421"/>
      <c r="R180" s="421"/>
      <c r="S180" s="421"/>
      <c r="T180" s="421"/>
      <c r="U180" s="421"/>
      <c r="V180" s="421"/>
      <c r="W180" s="421"/>
      <c r="X180" s="421"/>
      <c r="Y180" s="421"/>
      <c r="Z180" s="421"/>
      <c r="AA180" s="421"/>
      <c r="AB180" s="421"/>
      <c r="AC180" s="421"/>
      <c r="AD180" s="421"/>
      <c r="AE180" s="421"/>
      <c r="AF180" s="421"/>
      <c r="AG180" s="421"/>
      <c r="AH180" s="421"/>
      <c r="AI180" s="421"/>
      <c r="AJ180" s="421"/>
      <c r="AK180" s="421"/>
      <c r="AL180" s="421"/>
      <c r="AM180" s="421"/>
      <c r="AN180" s="421"/>
      <c r="AO180" s="421"/>
      <c r="AP180" s="421"/>
    </row>
    <row r="181" ht="14.25" customHeight="1" spans="2:42">
      <c r="B181" s="406" t="s">
        <v>33</v>
      </c>
      <c r="C181" s="407" t="s">
        <v>210</v>
      </c>
      <c r="D181" s="407" t="s">
        <v>207</v>
      </c>
      <c r="E181" s="407" t="s">
        <v>211</v>
      </c>
      <c r="F181" s="408" t="s">
        <v>212</v>
      </c>
      <c r="G181" s="409" t="s">
        <v>213</v>
      </c>
      <c r="H181" s="409" t="s">
        <v>214</v>
      </c>
      <c r="I181" s="409" t="s">
        <v>1253</v>
      </c>
      <c r="J181" s="409" t="s">
        <v>216</v>
      </c>
      <c r="K181" s="409" t="s">
        <v>217</v>
      </c>
      <c r="L181" s="422" t="s">
        <v>1254</v>
      </c>
      <c r="M181" s="423" t="s">
        <v>1018</v>
      </c>
      <c r="N181" s="424" t="s">
        <v>1255</v>
      </c>
      <c r="O181" s="424" t="s">
        <v>1256</v>
      </c>
      <c r="P181" s="424" t="s">
        <v>1257</v>
      </c>
      <c r="Q181" s="424" t="s">
        <v>1258</v>
      </c>
      <c r="R181" s="424" t="s">
        <v>1259</v>
      </c>
      <c r="S181" s="424" t="s">
        <v>1260</v>
      </c>
      <c r="T181" s="432" t="s">
        <v>1261</v>
      </c>
      <c r="U181" s="424" t="s">
        <v>1262</v>
      </c>
      <c r="V181" s="424" t="s">
        <v>1263</v>
      </c>
      <c r="W181" s="424" t="s">
        <v>1264</v>
      </c>
      <c r="X181" s="424" t="s">
        <v>1006</v>
      </c>
      <c r="Y181" s="424" t="s">
        <v>1005</v>
      </c>
      <c r="Z181" s="424" t="s">
        <v>1265</v>
      </c>
      <c r="AA181" s="424" t="s">
        <v>1003</v>
      </c>
      <c r="AB181" s="424" t="s">
        <v>1002</v>
      </c>
      <c r="AC181" s="424" t="s">
        <v>1266</v>
      </c>
      <c r="AD181" s="424" t="s">
        <v>1000</v>
      </c>
      <c r="AE181" s="424" t="s">
        <v>999</v>
      </c>
      <c r="AF181" s="424" t="s">
        <v>998</v>
      </c>
      <c r="AG181" s="424" t="s">
        <v>997</v>
      </c>
      <c r="AH181" s="424" t="s">
        <v>1267</v>
      </c>
      <c r="AI181" s="433" t="s">
        <v>993</v>
      </c>
      <c r="AJ181" s="433" t="s">
        <v>991</v>
      </c>
      <c r="AK181" s="433" t="s">
        <v>990</v>
      </c>
      <c r="AL181" s="433" t="s">
        <v>989</v>
      </c>
      <c r="AM181" s="433" t="s">
        <v>988</v>
      </c>
      <c r="AN181" s="433" t="s">
        <v>986</v>
      </c>
      <c r="AO181" s="433" t="s">
        <v>72</v>
      </c>
      <c r="AP181" s="436" t="s">
        <v>1268</v>
      </c>
    </row>
    <row r="182" spans="2:42">
      <c r="B182" s="140"/>
      <c r="C182" s="141"/>
      <c r="D182" s="141"/>
      <c r="E182" s="141"/>
      <c r="F182" s="410"/>
      <c r="G182" s="411"/>
      <c r="H182" s="411"/>
      <c r="I182" s="411"/>
      <c r="J182" s="411"/>
      <c r="K182" s="411"/>
      <c r="L182" s="425"/>
      <c r="M182" s="426"/>
      <c r="N182" s="427"/>
      <c r="O182" s="427"/>
      <c r="P182" s="427"/>
      <c r="Q182" s="427"/>
      <c r="R182" s="427"/>
      <c r="S182" s="427"/>
      <c r="T182" s="427"/>
      <c r="U182" s="427"/>
      <c r="V182" s="427"/>
      <c r="W182" s="427"/>
      <c r="X182" s="427"/>
      <c r="Y182" s="427"/>
      <c r="Z182" s="427"/>
      <c r="AA182" s="427"/>
      <c r="AB182" s="427"/>
      <c r="AC182" s="427"/>
      <c r="AD182" s="427"/>
      <c r="AE182" s="427"/>
      <c r="AF182" s="427"/>
      <c r="AG182" s="427"/>
      <c r="AH182" s="427"/>
      <c r="AI182" s="410"/>
      <c r="AJ182" s="410"/>
      <c r="AK182" s="410"/>
      <c r="AL182" s="410"/>
      <c r="AM182" s="410"/>
      <c r="AN182" s="410"/>
      <c r="AO182" s="410"/>
      <c r="AP182" s="437"/>
    </row>
    <row r="183" ht="19.5" customHeight="1" spans="2:42">
      <c r="B183" s="412">
        <v>1</v>
      </c>
      <c r="C183" s="413" t="s">
        <v>192</v>
      </c>
      <c r="D183" s="414">
        <v>813</v>
      </c>
      <c r="E183" s="414">
        <f t="shared" ref="E183:E212" si="1">F183+G183</f>
        <v>813</v>
      </c>
      <c r="F183" s="415">
        <v>809</v>
      </c>
      <c r="G183" s="415">
        <v>4</v>
      </c>
      <c r="H183" s="414">
        <f t="shared" ref="H183:H212" si="2">D183-E183</f>
        <v>0</v>
      </c>
      <c r="I183" s="428">
        <f>F183/(F183+G183)</f>
        <v>0.995079950799508</v>
      </c>
      <c r="J183" s="429">
        <f t="shared" ref="J183:J213" si="3">E183/D183</f>
        <v>1</v>
      </c>
      <c r="K183" s="429">
        <f>I183*J183</f>
        <v>0.995079950799508</v>
      </c>
      <c r="L183" s="430"/>
      <c r="M183" s="429">
        <v>0.969230769230769</v>
      </c>
      <c r="N183" s="429">
        <v>0.969230769230769</v>
      </c>
      <c r="O183" s="429">
        <v>0.995079950799508</v>
      </c>
      <c r="P183" s="429">
        <v>0.969230769230769</v>
      </c>
      <c r="Q183" s="429">
        <v>0.969230769230769</v>
      </c>
      <c r="R183" s="429">
        <v>0.990361445783133</v>
      </c>
      <c r="S183" s="429">
        <v>0.990159901599016</v>
      </c>
      <c r="T183" s="429">
        <v>0.983091787439614</v>
      </c>
      <c r="U183" s="429">
        <v>0.983091787439614</v>
      </c>
      <c r="V183" s="429">
        <v>0.990074441687345</v>
      </c>
      <c r="W183" s="429">
        <v>0.985981308411215</v>
      </c>
      <c r="X183" s="429">
        <v>0.974358974358974</v>
      </c>
      <c r="Y183" s="429">
        <v>0.983870967741935</v>
      </c>
      <c r="Z183" s="429">
        <v>0.935897435897436</v>
      </c>
      <c r="AA183" s="429">
        <v>0.935897435897436</v>
      </c>
      <c r="AB183" s="429">
        <v>0.984962406015038</v>
      </c>
      <c r="AC183" s="429">
        <v>0.978823529411765</v>
      </c>
      <c r="AD183" s="429">
        <v>0.984962406015038</v>
      </c>
      <c r="AE183" s="429">
        <v>0.986842105263158</v>
      </c>
      <c r="AF183" s="429">
        <v>0.973684210526316</v>
      </c>
      <c r="AG183" s="434">
        <v>0.973684210526316</v>
      </c>
      <c r="AH183" s="434">
        <v>0.95125</v>
      </c>
      <c r="AI183" s="434">
        <v>0.956937799043062</v>
      </c>
      <c r="AJ183" s="434">
        <v>0.936507936507937</v>
      </c>
      <c r="AK183" s="435">
        <v>0.938066465256798</v>
      </c>
      <c r="AL183" s="429">
        <v>0.975247524752475</v>
      </c>
      <c r="AM183" s="429">
        <v>0.945454545454545</v>
      </c>
      <c r="AN183" s="429">
        <v>0.820940819423369</v>
      </c>
      <c r="AO183" s="429">
        <v>0.778787878787879</v>
      </c>
      <c r="AP183" s="438">
        <v>0.975504322766571</v>
      </c>
    </row>
    <row r="184" ht="19.5" customHeight="1" spans="2:42">
      <c r="B184" s="412">
        <v>2</v>
      </c>
      <c r="C184" s="413" t="s">
        <v>193</v>
      </c>
      <c r="D184" s="414">
        <v>39840</v>
      </c>
      <c r="E184" s="414">
        <f t="shared" si="1"/>
        <v>39840</v>
      </c>
      <c r="F184" s="415">
        <v>39840</v>
      </c>
      <c r="G184" s="415">
        <v>0</v>
      </c>
      <c r="H184" s="414">
        <f t="shared" si="2"/>
        <v>0</v>
      </c>
      <c r="I184" s="428">
        <f t="shared" ref="I184:I213" si="4">F184/(F184+G184)</f>
        <v>1</v>
      </c>
      <c r="J184" s="429">
        <f t="shared" si="3"/>
        <v>1</v>
      </c>
      <c r="K184" s="429">
        <f t="shared" ref="K184:K213" si="5">I184*J184</f>
        <v>1</v>
      </c>
      <c r="L184" s="431"/>
      <c r="M184" s="429">
        <v>1</v>
      </c>
      <c r="N184" s="429">
        <v>1</v>
      </c>
      <c r="O184" s="429">
        <v>0.999924698795181</v>
      </c>
      <c r="P184" s="429">
        <v>1</v>
      </c>
      <c r="Q184" s="429">
        <v>1</v>
      </c>
      <c r="R184" s="429">
        <v>1</v>
      </c>
      <c r="S184" s="429">
        <v>1</v>
      </c>
      <c r="T184" s="429">
        <v>0.915937914930635</v>
      </c>
      <c r="U184" s="429">
        <v>0.679526771345309</v>
      </c>
      <c r="V184" s="429">
        <v>0.987266050698887</v>
      </c>
      <c r="W184" s="429">
        <v>0.995038469835335</v>
      </c>
      <c r="X184" s="429">
        <v>0.802173307327947</v>
      </c>
      <c r="Y184" s="429">
        <v>0.778624579932789</v>
      </c>
      <c r="Z184" s="429">
        <v>0.802173307327947</v>
      </c>
      <c r="AA184" s="429">
        <v>0.802173307327947</v>
      </c>
      <c r="AB184" s="429">
        <v>0.802173307327947</v>
      </c>
      <c r="AC184" s="429">
        <v>0.837093814099104</v>
      </c>
      <c r="AD184" s="429">
        <v>0.825730818366273</v>
      </c>
      <c r="AE184" s="429">
        <v>1</v>
      </c>
      <c r="AF184" s="429">
        <v>0.999938923838026</v>
      </c>
      <c r="AG184" s="434">
        <v>0.999938923838026</v>
      </c>
      <c r="AH184" s="434">
        <v>0.97613595706619</v>
      </c>
      <c r="AI184" s="434">
        <v>0.996003867225266</v>
      </c>
      <c r="AJ184" s="434">
        <v>0.994202898550725</v>
      </c>
      <c r="AK184" s="435">
        <v>0.942502897685364</v>
      </c>
      <c r="AL184" s="429">
        <v>0.9242</v>
      </c>
      <c r="AM184" s="429">
        <v>0.9286355300636</v>
      </c>
      <c r="AN184" s="429">
        <v>0.845994428212271</v>
      </c>
      <c r="AO184" s="429">
        <v>0.91247408431237</v>
      </c>
      <c r="AP184" s="438">
        <v>0.984413534576305</v>
      </c>
    </row>
    <row r="185" ht="19.5" customHeight="1" spans="2:42">
      <c r="B185" s="412">
        <v>3</v>
      </c>
      <c r="C185" s="413" t="s">
        <v>194</v>
      </c>
      <c r="D185" s="414">
        <v>1135</v>
      </c>
      <c r="E185" s="414">
        <f t="shared" ref="E185:E186" si="6">F185+G185</f>
        <v>1135</v>
      </c>
      <c r="F185" s="415">
        <v>1114</v>
      </c>
      <c r="G185" s="415">
        <v>21</v>
      </c>
      <c r="H185" s="414">
        <f t="shared" si="2"/>
        <v>0</v>
      </c>
      <c r="I185" s="428">
        <f t="shared" si="4"/>
        <v>0.981497797356828</v>
      </c>
      <c r="J185" s="429">
        <f t="shared" si="3"/>
        <v>1</v>
      </c>
      <c r="K185" s="429">
        <f t="shared" si="5"/>
        <v>0.981497797356828</v>
      </c>
      <c r="L185" s="431"/>
      <c r="M185" s="429">
        <v>1</v>
      </c>
      <c r="N185" s="429">
        <v>0.999376169681847</v>
      </c>
      <c r="O185" s="429">
        <v>0.999118942731278</v>
      </c>
      <c r="P185" s="429">
        <v>0.901376146788991</v>
      </c>
      <c r="Q185" s="429">
        <v>0.865853658536585</v>
      </c>
      <c r="R185" s="429">
        <v>0.954144620811287</v>
      </c>
      <c r="S185" s="429">
        <v>0.946302816901408</v>
      </c>
      <c r="T185" s="429">
        <v>0.655172413793104</v>
      </c>
      <c r="U185" s="429">
        <v>0.655172413793104</v>
      </c>
      <c r="V185" s="429">
        <v>0.774193548387097</v>
      </c>
      <c r="W185" s="429">
        <v>0.939122649955237</v>
      </c>
      <c r="X185" s="429">
        <v>0.731707317073171</v>
      </c>
      <c r="Y185" s="429">
        <v>0.939122649955237</v>
      </c>
      <c r="Z185" s="429">
        <v>0.853658536585366</v>
      </c>
      <c r="AA185" s="429">
        <v>0.853658536585366</v>
      </c>
      <c r="AB185" s="429">
        <v>0.865853658536585</v>
      </c>
      <c r="AC185" s="429">
        <v>0.877750611246944</v>
      </c>
      <c r="AD185" s="429">
        <v>0.944556451612903</v>
      </c>
      <c r="AE185" s="429">
        <v>0.865853658536585</v>
      </c>
      <c r="AF185" s="429">
        <v>0.834020618556701</v>
      </c>
      <c r="AG185" s="434">
        <v>0.834020618556701</v>
      </c>
      <c r="AH185" s="434">
        <v>0.926652892561983</v>
      </c>
      <c r="AI185" s="434">
        <v>0.840399002493766</v>
      </c>
      <c r="AJ185" s="434">
        <v>0.857142857142857</v>
      </c>
      <c r="AK185" s="435">
        <v>0.92318244170096</v>
      </c>
      <c r="AL185" s="429">
        <v>0.836363636363636</v>
      </c>
      <c r="AM185" s="429">
        <v>0.926997245179063</v>
      </c>
      <c r="AN185" s="429">
        <v>0.69281045751634</v>
      </c>
      <c r="AO185" s="429">
        <v>0.512035010940919</v>
      </c>
      <c r="AP185" s="438">
        <v>0.504</v>
      </c>
    </row>
    <row r="186" ht="19.5" customHeight="1" spans="2:42">
      <c r="B186" s="412">
        <v>4</v>
      </c>
      <c r="C186" s="416" t="s">
        <v>195</v>
      </c>
      <c r="D186" s="414">
        <v>920</v>
      </c>
      <c r="E186" s="414">
        <f t="shared" si="6"/>
        <v>920</v>
      </c>
      <c r="F186" s="415">
        <v>918</v>
      </c>
      <c r="G186" s="415">
        <v>2</v>
      </c>
      <c r="H186" s="414">
        <v>0</v>
      </c>
      <c r="I186" s="428">
        <f t="shared" si="4"/>
        <v>0.997826086956522</v>
      </c>
      <c r="J186" s="429">
        <f t="shared" si="3"/>
        <v>1</v>
      </c>
      <c r="K186" s="429">
        <f t="shared" si="5"/>
        <v>0.997826086956522</v>
      </c>
      <c r="L186" s="430"/>
      <c r="M186" s="429">
        <v>0.987096774193548</v>
      </c>
      <c r="N186" s="429">
        <v>0.986394557823129</v>
      </c>
      <c r="O186" s="429">
        <v>0.990415335463259</v>
      </c>
      <c r="P186" s="429">
        <v>0.978947368421053</v>
      </c>
      <c r="Q186" s="429">
        <v>0.975757575757576</v>
      </c>
      <c r="R186" s="429">
        <v>0.973370064279155</v>
      </c>
      <c r="S186" s="429">
        <v>0.996282527881041</v>
      </c>
      <c r="T186" s="429">
        <v>0.982673267326733</v>
      </c>
      <c r="U186" s="429">
        <v>0.966666666666667</v>
      </c>
      <c r="V186" s="429">
        <v>0.996078431372549</v>
      </c>
      <c r="W186" s="429">
        <v>0.990990990990991</v>
      </c>
      <c r="X186" s="429">
        <v>1</v>
      </c>
      <c r="Y186" s="429">
        <v>0.994117647058824</v>
      </c>
      <c r="Z186" s="429">
        <v>1</v>
      </c>
      <c r="AA186" s="429">
        <v>1</v>
      </c>
      <c r="AB186" s="429">
        <v>1</v>
      </c>
      <c r="AC186" s="429">
        <v>1</v>
      </c>
      <c r="AD186" s="429">
        <v>0.990272373540856</v>
      </c>
      <c r="AE186" s="429">
        <v>0.988372093023256</v>
      </c>
      <c r="AF186" s="429">
        <v>0.976653696498054</v>
      </c>
      <c r="AG186" s="434">
        <v>0.976653696498054</v>
      </c>
      <c r="AH186" s="434">
        <v>0.964426877470356</v>
      </c>
      <c r="AI186" s="434">
        <v>0.975308641975309</v>
      </c>
      <c r="AJ186" s="434">
        <v>1</v>
      </c>
      <c r="AK186" s="435">
        <v>0.957055214723926</v>
      </c>
      <c r="AL186" s="429">
        <v>1</v>
      </c>
      <c r="AM186" s="429">
        <v>0.864864864864865</v>
      </c>
      <c r="AN186" s="429">
        <v>0.678350515463918</v>
      </c>
      <c r="AO186" s="429">
        <v>0.711811023622047</v>
      </c>
      <c r="AP186" s="438">
        <v>0.696821515892421</v>
      </c>
    </row>
    <row r="187" ht="19.5" customHeight="1" spans="2:42">
      <c r="B187" s="412">
        <v>5</v>
      </c>
      <c r="C187" s="413" t="s">
        <v>1021</v>
      </c>
      <c r="D187" s="414">
        <v>297</v>
      </c>
      <c r="E187" s="414">
        <f t="shared" si="1"/>
        <v>297</v>
      </c>
      <c r="F187" s="415">
        <v>294</v>
      </c>
      <c r="G187" s="415">
        <v>3</v>
      </c>
      <c r="H187" s="414">
        <f t="shared" si="2"/>
        <v>0</v>
      </c>
      <c r="I187" s="428">
        <f t="shared" si="4"/>
        <v>0.98989898989899</v>
      </c>
      <c r="J187" s="429">
        <f t="shared" si="3"/>
        <v>1</v>
      </c>
      <c r="K187" s="429">
        <f t="shared" si="5"/>
        <v>0.98989898989899</v>
      </c>
      <c r="L187" s="430"/>
      <c r="M187" s="429">
        <v>0.971428571428571</v>
      </c>
      <c r="N187" s="429">
        <v>0.971428571428571</v>
      </c>
      <c r="O187" s="429">
        <v>0.993265993265993</v>
      </c>
      <c r="P187" s="429">
        <v>0.972222222222222</v>
      </c>
      <c r="Q187" s="429">
        <v>0.972222222222222</v>
      </c>
      <c r="R187" s="429">
        <v>0.993827160493827</v>
      </c>
      <c r="S187" s="429">
        <v>0.989690721649485</v>
      </c>
      <c r="T187" s="429">
        <v>0.987654320987654</v>
      </c>
      <c r="U187" s="429">
        <v>1</v>
      </c>
      <c r="V187" s="429">
        <v>0.9553264604811</v>
      </c>
      <c r="W187" s="429">
        <v>0.974683544303797</v>
      </c>
      <c r="X187" s="429">
        <v>0.971428571428571</v>
      </c>
      <c r="Y187" s="429">
        <v>0.989547038327526</v>
      </c>
      <c r="Z187" s="429">
        <v>1</v>
      </c>
      <c r="AA187" s="429">
        <v>1</v>
      </c>
      <c r="AB187" s="429">
        <v>1</v>
      </c>
      <c r="AC187" s="429">
        <v>0.9625</v>
      </c>
      <c r="AD187" s="429">
        <v>0.964426877470356</v>
      </c>
      <c r="AE187" s="429">
        <v>0.914285714285714</v>
      </c>
      <c r="AF187" s="429">
        <v>0.990777338603426</v>
      </c>
      <c r="AG187" s="434">
        <v>0.990777338603426</v>
      </c>
      <c r="AH187" s="434">
        <v>0.907335907335907</v>
      </c>
      <c r="AI187" s="434">
        <v>1</v>
      </c>
      <c r="AJ187" s="434">
        <v>1</v>
      </c>
      <c r="AK187" s="435">
        <v>0.748010610079576</v>
      </c>
      <c r="AL187" s="429">
        <v>0.89873417721519</v>
      </c>
      <c r="AM187" s="429">
        <v>0.665914221218962</v>
      </c>
      <c r="AN187" s="429">
        <v>0.812641083521445</v>
      </c>
      <c r="AO187" s="429">
        <v>0.540425531914894</v>
      </c>
      <c r="AP187" s="438">
        <v>0.77710843373494</v>
      </c>
    </row>
    <row r="188" ht="19.5" customHeight="1" spans="2:42">
      <c r="B188" s="412">
        <v>6</v>
      </c>
      <c r="C188" s="413" t="s">
        <v>44</v>
      </c>
      <c r="D188" s="414">
        <v>476</v>
      </c>
      <c r="E188" s="414">
        <f t="shared" si="1"/>
        <v>476</v>
      </c>
      <c r="F188" s="415">
        <v>464</v>
      </c>
      <c r="G188" s="415">
        <v>12</v>
      </c>
      <c r="H188" s="414">
        <f t="shared" si="2"/>
        <v>0</v>
      </c>
      <c r="I188" s="428">
        <f t="shared" si="4"/>
        <v>0.974789915966387</v>
      </c>
      <c r="J188" s="429">
        <f t="shared" si="3"/>
        <v>1</v>
      </c>
      <c r="K188" s="429">
        <f t="shared" si="5"/>
        <v>0.974789915966387</v>
      </c>
      <c r="L188" s="431"/>
      <c r="M188" s="429">
        <v>1</v>
      </c>
      <c r="N188" s="429">
        <v>1</v>
      </c>
      <c r="O188" s="429">
        <v>0.993492407809111</v>
      </c>
      <c r="P188" s="429">
        <v>0.96969696969697</v>
      </c>
      <c r="Q188" s="429">
        <v>0.96969696969697</v>
      </c>
      <c r="R188" s="429">
        <v>0.984815618221258</v>
      </c>
      <c r="S188" s="429">
        <v>0.976086956521739</v>
      </c>
      <c r="T188" s="429">
        <v>0.988372093023256</v>
      </c>
      <c r="U188" s="429">
        <v>0.96969696969697</v>
      </c>
      <c r="V188" s="429">
        <v>0.965065502183406</v>
      </c>
      <c r="W188" s="429">
        <v>0.965116279069767</v>
      </c>
      <c r="X188" s="429">
        <v>1</v>
      </c>
      <c r="Y188" s="429">
        <v>0.986842105263158</v>
      </c>
      <c r="Z188" s="429">
        <v>0.939393939393939</v>
      </c>
      <c r="AA188" s="429">
        <v>0.939393939393939</v>
      </c>
      <c r="AB188" s="429">
        <v>0.96969696969697</v>
      </c>
      <c r="AC188" s="429">
        <v>0.953488372093023</v>
      </c>
      <c r="AD188" s="429">
        <v>0.951530612244898</v>
      </c>
      <c r="AE188" s="429">
        <v>0.909090909090909</v>
      </c>
      <c r="AF188" s="429">
        <v>0.971649484536082</v>
      </c>
      <c r="AG188" s="434">
        <v>0.979220779220779</v>
      </c>
      <c r="AH188" s="434">
        <v>0.964556962025316</v>
      </c>
      <c r="AI188" s="434">
        <v>0.787878787878788</v>
      </c>
      <c r="AJ188" s="434">
        <v>0.848484848484849</v>
      </c>
      <c r="AK188" s="435">
        <v>0.921319796954315</v>
      </c>
      <c r="AL188" s="429">
        <v>0.878787878787879</v>
      </c>
      <c r="AM188" s="429">
        <v>0.969230769230769</v>
      </c>
      <c r="AN188" s="429">
        <v>0.900497512437811</v>
      </c>
      <c r="AO188" s="429">
        <v>0.917098445595855</v>
      </c>
      <c r="AP188" s="438">
        <v>0.920245398773006</v>
      </c>
    </row>
    <row r="189" ht="19.5" customHeight="1" spans="2:42">
      <c r="B189" s="412">
        <v>7</v>
      </c>
      <c r="C189" s="413" t="s">
        <v>223</v>
      </c>
      <c r="D189" s="414">
        <v>279</v>
      </c>
      <c r="E189" s="414">
        <f t="shared" si="1"/>
        <v>279</v>
      </c>
      <c r="F189" s="415">
        <v>270</v>
      </c>
      <c r="G189" s="415">
        <v>9</v>
      </c>
      <c r="H189" s="414">
        <f t="shared" si="2"/>
        <v>0</v>
      </c>
      <c r="I189" s="428">
        <f t="shared" si="4"/>
        <v>0.967741935483871</v>
      </c>
      <c r="J189" s="429">
        <f t="shared" si="3"/>
        <v>1</v>
      </c>
      <c r="K189" s="429">
        <f t="shared" si="5"/>
        <v>0.967741935483871</v>
      </c>
      <c r="L189" s="431"/>
      <c r="M189" s="429">
        <v>1</v>
      </c>
      <c r="N189" s="429">
        <v>1</v>
      </c>
      <c r="O189" s="429">
        <v>1</v>
      </c>
      <c r="P189" s="429">
        <v>1</v>
      </c>
      <c r="Q189" s="429">
        <v>1</v>
      </c>
      <c r="R189" s="429">
        <v>0.978571428571429</v>
      </c>
      <c r="S189" s="429">
        <v>0.989051094890511</v>
      </c>
      <c r="T189" s="429">
        <v>0.983240223463687</v>
      </c>
      <c r="U189" s="429">
        <v>1</v>
      </c>
      <c r="V189" s="429">
        <v>0.969465648854962</v>
      </c>
      <c r="W189" s="429">
        <v>0.966666666666667</v>
      </c>
      <c r="X189" s="429">
        <v>1</v>
      </c>
      <c r="Y189" s="429">
        <v>0.977186311787072</v>
      </c>
      <c r="Z189" s="429">
        <v>0.923076923076923</v>
      </c>
      <c r="AA189" s="429">
        <v>0.923076923076923</v>
      </c>
      <c r="AB189" s="429">
        <v>0.923076923076923</v>
      </c>
      <c r="AC189" s="429">
        <v>0.977900552486188</v>
      </c>
      <c r="AD189" s="429">
        <v>0.965779467680608</v>
      </c>
      <c r="AE189" s="429">
        <v>0.615384615384615</v>
      </c>
      <c r="AF189" s="429">
        <v>0.973484848484849</v>
      </c>
      <c r="AG189" s="434">
        <v>0.984674329501916</v>
      </c>
      <c r="AH189" s="434">
        <v>0.953846153846154</v>
      </c>
      <c r="AI189" s="434">
        <v>0.692307692307692</v>
      </c>
      <c r="AJ189" s="434">
        <v>0.692307692307692</v>
      </c>
      <c r="AK189" s="435">
        <v>0.95</v>
      </c>
      <c r="AL189" s="429">
        <v>0.615384615384615</v>
      </c>
      <c r="AM189" s="429">
        <v>0.908730158730159</v>
      </c>
      <c r="AN189" s="429">
        <v>0.894941634241245</v>
      </c>
      <c r="AO189" s="429">
        <v>0.88212927756654</v>
      </c>
      <c r="AP189" s="438">
        <v>0.885869565217391</v>
      </c>
    </row>
    <row r="190" ht="19.5" customHeight="1" spans="1:42">
      <c r="A190" s="24">
        <v>0</v>
      </c>
      <c r="B190" s="412">
        <v>8</v>
      </c>
      <c r="C190" s="413" t="s">
        <v>51</v>
      </c>
      <c r="D190" s="414">
        <v>246</v>
      </c>
      <c r="E190" s="414">
        <f t="shared" si="1"/>
        <v>246</v>
      </c>
      <c r="F190" s="415">
        <v>239</v>
      </c>
      <c r="G190" s="415">
        <v>7</v>
      </c>
      <c r="H190" s="414">
        <f t="shared" si="2"/>
        <v>0</v>
      </c>
      <c r="I190" s="428">
        <f t="shared" si="4"/>
        <v>0.971544715447154</v>
      </c>
      <c r="J190" s="429">
        <f t="shared" si="3"/>
        <v>1</v>
      </c>
      <c r="K190" s="429">
        <f t="shared" si="5"/>
        <v>0.971544715447154</v>
      </c>
      <c r="L190" s="431"/>
      <c r="M190" s="429">
        <v>1</v>
      </c>
      <c r="N190" s="429">
        <v>1</v>
      </c>
      <c r="O190" s="429">
        <v>0.979674796747967</v>
      </c>
      <c r="P190" s="429">
        <v>1</v>
      </c>
      <c r="Q190" s="429">
        <v>1</v>
      </c>
      <c r="R190" s="429">
        <v>0.958333333333333</v>
      </c>
      <c r="S190" s="429">
        <v>0.958333333333333</v>
      </c>
      <c r="T190" s="429">
        <v>0.987951807228916</v>
      </c>
      <c r="U190" s="429">
        <v>0.909090909090909</v>
      </c>
      <c r="V190" s="429">
        <v>0.953781512605042</v>
      </c>
      <c r="W190" s="429">
        <v>0.975903614457831</v>
      </c>
      <c r="X190" s="429">
        <v>0.909090909090909</v>
      </c>
      <c r="Y190" s="429">
        <v>0.926406926406926</v>
      </c>
      <c r="Z190" s="429">
        <v>1</v>
      </c>
      <c r="AA190" s="429">
        <v>1</v>
      </c>
      <c r="AB190" s="429">
        <v>1</v>
      </c>
      <c r="AC190" s="429">
        <v>0.975903614457831</v>
      </c>
      <c r="AD190" s="429">
        <v>0.957264957264957</v>
      </c>
      <c r="AE190" s="429">
        <v>0.818181818181818</v>
      </c>
      <c r="AF190" s="429">
        <v>0.952991452991453</v>
      </c>
      <c r="AG190" s="434">
        <v>0.952991452991453</v>
      </c>
      <c r="AH190" s="434">
        <v>0.934426229508197</v>
      </c>
      <c r="AI190" s="434">
        <v>0.75</v>
      </c>
      <c r="AJ190" s="434">
        <v>0.833333333333333</v>
      </c>
      <c r="AK190" s="429">
        <v>0.881578947368421</v>
      </c>
      <c r="AL190" s="429">
        <v>1</v>
      </c>
      <c r="AM190" s="429">
        <v>0.883116883116883</v>
      </c>
      <c r="AN190" s="429">
        <v>0.637450199203187</v>
      </c>
      <c r="AO190" s="429">
        <v>0.725806451612903</v>
      </c>
      <c r="AP190" s="438">
        <v>0.794117647058824</v>
      </c>
    </row>
    <row r="191" ht="19.5" customHeight="1" spans="2:42">
      <c r="B191" s="412">
        <v>9</v>
      </c>
      <c r="C191" s="413" t="s">
        <v>1022</v>
      </c>
      <c r="D191" s="414">
        <v>676</v>
      </c>
      <c r="E191" s="414">
        <f t="shared" si="1"/>
        <v>676</v>
      </c>
      <c r="F191" s="415">
        <v>676</v>
      </c>
      <c r="G191" s="415">
        <v>0</v>
      </c>
      <c r="H191" s="414">
        <f t="shared" si="2"/>
        <v>0</v>
      </c>
      <c r="I191" s="428">
        <f t="shared" si="4"/>
        <v>1</v>
      </c>
      <c r="J191" s="429">
        <f t="shared" si="3"/>
        <v>1</v>
      </c>
      <c r="K191" s="429">
        <f t="shared" si="5"/>
        <v>1</v>
      </c>
      <c r="L191" s="430"/>
      <c r="M191" s="429">
        <v>1</v>
      </c>
      <c r="N191" s="429">
        <v>1</v>
      </c>
      <c r="O191" s="429">
        <v>1</v>
      </c>
      <c r="P191" s="429">
        <v>1</v>
      </c>
      <c r="Q191" s="429">
        <v>1</v>
      </c>
      <c r="R191" s="429">
        <v>1</v>
      </c>
      <c r="S191" s="429">
        <v>1</v>
      </c>
      <c r="T191" s="429">
        <v>1</v>
      </c>
      <c r="U191" s="429">
        <v>0.921052631578947</v>
      </c>
      <c r="V191" s="429">
        <v>0.994029850746269</v>
      </c>
      <c r="W191" s="429">
        <v>0.98695652173913</v>
      </c>
      <c r="X191" s="429">
        <v>0.921052631578947</v>
      </c>
      <c r="Y191" s="429">
        <v>0.994038748137109</v>
      </c>
      <c r="Z191" s="429">
        <v>0.947368421052632</v>
      </c>
      <c r="AA191" s="429">
        <v>0.947368421052632</v>
      </c>
      <c r="AB191" s="429">
        <v>0.947368421052632</v>
      </c>
      <c r="AC191" s="429">
        <v>0.982683982683983</v>
      </c>
      <c r="AD191" s="429">
        <v>0.995529061102832</v>
      </c>
      <c r="AE191" s="429">
        <v>0.921052631578947</v>
      </c>
      <c r="AF191" s="429">
        <v>0.991044776119403</v>
      </c>
      <c r="AG191" s="434">
        <v>0.991044776119403</v>
      </c>
      <c r="AH191" s="434">
        <v>0.979197622585438</v>
      </c>
      <c r="AI191" s="434">
        <v>0.894736842105263</v>
      </c>
      <c r="AJ191" s="434">
        <v>0.894736842105263</v>
      </c>
      <c r="AK191" s="435">
        <v>0.983050847457627</v>
      </c>
      <c r="AL191" s="429">
        <v>0.891891891891892</v>
      </c>
      <c r="AM191" s="429">
        <v>0.898203592814371</v>
      </c>
      <c r="AN191" s="429">
        <v>0.906727828746177</v>
      </c>
      <c r="AO191" s="429">
        <v>0.845375722543353</v>
      </c>
      <c r="AP191" s="438">
        <v>0.795454545454545</v>
      </c>
    </row>
    <row r="192" ht="19.5" customHeight="1" spans="2:42">
      <c r="B192" s="412">
        <v>10</v>
      </c>
      <c r="C192" s="413" t="s">
        <v>1023</v>
      </c>
      <c r="D192" s="414">
        <v>396</v>
      </c>
      <c r="E192" s="414">
        <f t="shared" si="1"/>
        <v>396</v>
      </c>
      <c r="F192" s="415">
        <v>396</v>
      </c>
      <c r="G192" s="415">
        <v>0</v>
      </c>
      <c r="H192" s="414">
        <f t="shared" si="2"/>
        <v>0</v>
      </c>
      <c r="I192" s="428">
        <f t="shared" si="4"/>
        <v>1</v>
      </c>
      <c r="J192" s="429">
        <f t="shared" si="3"/>
        <v>1</v>
      </c>
      <c r="K192" s="429">
        <f t="shared" si="5"/>
        <v>1</v>
      </c>
      <c r="L192" s="430"/>
      <c r="M192" s="429">
        <v>1</v>
      </c>
      <c r="N192" s="429">
        <v>1</v>
      </c>
      <c r="O192" s="429">
        <v>0.997474747474748</v>
      </c>
      <c r="P192" s="429">
        <v>0.92</v>
      </c>
      <c r="Q192" s="429">
        <v>0.96</v>
      </c>
      <c r="R192" s="429">
        <v>0.982233502538071</v>
      </c>
      <c r="S192" s="429">
        <v>0.982800982800983</v>
      </c>
      <c r="T192" s="429">
        <v>0.988888888888889</v>
      </c>
      <c r="U192" s="429">
        <v>0.92</v>
      </c>
      <c r="V192" s="429">
        <v>0.982885085574572</v>
      </c>
      <c r="W192" s="429">
        <v>0.977653631284916</v>
      </c>
      <c r="X192" s="429">
        <v>0.92</v>
      </c>
      <c r="Y192" s="429">
        <v>0.980440097799511</v>
      </c>
      <c r="Z192" s="429">
        <v>0.92</v>
      </c>
      <c r="AA192" s="429">
        <v>0.92</v>
      </c>
      <c r="AB192" s="429">
        <v>0.92</v>
      </c>
      <c r="AC192" s="429">
        <v>0.988826815642458</v>
      </c>
      <c r="AD192" s="429">
        <v>0.995110024449878</v>
      </c>
      <c r="AE192" s="429">
        <v>0.88</v>
      </c>
      <c r="AF192" s="429">
        <v>0.987714987714988</v>
      </c>
      <c r="AG192" s="434">
        <v>0.987714987714988</v>
      </c>
      <c r="AH192" s="434">
        <v>0.960975609756098</v>
      </c>
      <c r="AI192" s="434">
        <v>0.92</v>
      </c>
      <c r="AJ192" s="434">
        <v>0.92</v>
      </c>
      <c r="AK192" s="435">
        <v>0.875</v>
      </c>
      <c r="AL192" s="429">
        <v>0.84</v>
      </c>
      <c r="AM192" s="429">
        <v>0.762803234501348</v>
      </c>
      <c r="AN192" s="429">
        <v>0.756676557863502</v>
      </c>
      <c r="AO192" s="429">
        <v>0.674033149171271</v>
      </c>
      <c r="AP192" s="438">
        <v>0.527131782945736</v>
      </c>
    </row>
    <row r="193" ht="19.5" customHeight="1" spans="2:42">
      <c r="B193" s="412">
        <v>11</v>
      </c>
      <c r="C193" s="413" t="s">
        <v>1024</v>
      </c>
      <c r="D193" s="414">
        <v>1003</v>
      </c>
      <c r="E193" s="414">
        <f t="shared" si="1"/>
        <v>1003</v>
      </c>
      <c r="F193" s="415">
        <v>1001</v>
      </c>
      <c r="G193" s="415">
        <v>2</v>
      </c>
      <c r="H193" s="414">
        <f t="shared" si="2"/>
        <v>0</v>
      </c>
      <c r="I193" s="428">
        <f t="shared" si="4"/>
        <v>0.998005982053839</v>
      </c>
      <c r="J193" s="429">
        <f t="shared" si="3"/>
        <v>1</v>
      </c>
      <c r="K193" s="429">
        <f t="shared" si="5"/>
        <v>0.998005982053839</v>
      </c>
      <c r="L193" s="430"/>
      <c r="M193" s="429">
        <v>0.941176470588235</v>
      </c>
      <c r="N193" s="429">
        <v>0.970588235294118</v>
      </c>
      <c r="O193" s="429">
        <v>0.987072945521699</v>
      </c>
      <c r="P193" s="429">
        <v>0.941176470588235</v>
      </c>
      <c r="Q193" s="429">
        <v>0.941176470588235</v>
      </c>
      <c r="R193" s="429">
        <v>0.976119402985075</v>
      </c>
      <c r="S193" s="429">
        <v>0.983016983016983</v>
      </c>
      <c r="T193" s="429">
        <v>0.938947368421053</v>
      </c>
      <c r="U193" s="429">
        <v>0.925</v>
      </c>
      <c r="V193" s="429">
        <v>0.958291956305859</v>
      </c>
      <c r="W193" s="429">
        <v>0.958646616541353</v>
      </c>
      <c r="X193" s="429">
        <v>0.963636363636364</v>
      </c>
      <c r="Y193" s="429">
        <v>0.955312810327706</v>
      </c>
      <c r="Z193" s="429">
        <v>0.963636363636364</v>
      </c>
      <c r="AA193" s="429">
        <v>0.963636363636364</v>
      </c>
      <c r="AB193" s="429">
        <v>0.963636363636364</v>
      </c>
      <c r="AC193" s="429">
        <v>0.975563909774436</v>
      </c>
      <c r="AD193" s="429">
        <v>0.951672862453532</v>
      </c>
      <c r="AE193" s="429">
        <v>0.909090909090909</v>
      </c>
      <c r="AF193" s="429">
        <v>0.926168224299065</v>
      </c>
      <c r="AG193" s="434">
        <v>0.934024505183789</v>
      </c>
      <c r="AH193" s="434">
        <v>0.949390815370197</v>
      </c>
      <c r="AI193" s="434">
        <v>0.788461538461538</v>
      </c>
      <c r="AJ193" s="434">
        <v>0.958333333333333</v>
      </c>
      <c r="AK193" s="435">
        <v>0.923591212989494</v>
      </c>
      <c r="AL193" s="429">
        <v>0.36734693877551</v>
      </c>
      <c r="AM193" s="429">
        <v>0.700189753320683</v>
      </c>
      <c r="AN193" s="429">
        <v>0.72008547008547</v>
      </c>
      <c r="AO193" s="429">
        <v>0.784042553191489</v>
      </c>
      <c r="AP193" s="438">
        <v>0.506172839506173</v>
      </c>
    </row>
    <row r="194" ht="19.5" customHeight="1" spans="2:42">
      <c r="B194" s="412">
        <v>12</v>
      </c>
      <c r="C194" s="416" t="s">
        <v>66</v>
      </c>
      <c r="D194" s="414">
        <v>60</v>
      </c>
      <c r="E194" s="414">
        <f t="shared" si="1"/>
        <v>60</v>
      </c>
      <c r="F194" s="415">
        <v>60</v>
      </c>
      <c r="G194" s="415">
        <v>0</v>
      </c>
      <c r="H194" s="414">
        <f t="shared" si="2"/>
        <v>0</v>
      </c>
      <c r="I194" s="428">
        <f t="shared" si="4"/>
        <v>1</v>
      </c>
      <c r="J194" s="429">
        <f t="shared" si="3"/>
        <v>1</v>
      </c>
      <c r="K194" s="429">
        <f t="shared" si="5"/>
        <v>1</v>
      </c>
      <c r="L194" s="431" t="s">
        <v>1269</v>
      </c>
      <c r="M194" s="429">
        <v>1</v>
      </c>
      <c r="N194" s="429">
        <v>1</v>
      </c>
      <c r="O194" s="429">
        <v>1</v>
      </c>
      <c r="P194" s="429">
        <v>1</v>
      </c>
      <c r="Q194" s="429">
        <v>1</v>
      </c>
      <c r="R194" s="429">
        <v>1</v>
      </c>
      <c r="S194" s="429">
        <v>0.983050847457627</v>
      </c>
      <c r="T194" s="429">
        <v>1</v>
      </c>
      <c r="U194" s="429">
        <v>0.935483870967742</v>
      </c>
      <c r="V194" s="429">
        <v>0.982142857142857</v>
      </c>
      <c r="W194" s="429">
        <v>0.96875</v>
      </c>
      <c r="X194" s="429">
        <v>1</v>
      </c>
      <c r="Y194" s="429">
        <v>1</v>
      </c>
      <c r="Z194" s="429">
        <v>1</v>
      </c>
      <c r="AA194" s="429">
        <v>1</v>
      </c>
      <c r="AB194" s="429">
        <v>1</v>
      </c>
      <c r="AC194" s="429">
        <v>1</v>
      </c>
      <c r="AD194" s="429">
        <v>0.980769230769231</v>
      </c>
      <c r="AE194" s="429">
        <v>0.833333333333333</v>
      </c>
      <c r="AF194" s="445">
        <v>0.826923076923077</v>
      </c>
      <c r="AG194" s="434">
        <v>0.826923076923077</v>
      </c>
      <c r="AH194" s="434">
        <v>1</v>
      </c>
      <c r="AI194" s="434">
        <v>1</v>
      </c>
      <c r="AJ194" s="434">
        <v>1</v>
      </c>
      <c r="AK194" s="435">
        <v>0.538461538461538</v>
      </c>
      <c r="AL194" s="429">
        <v>0.666666666666667</v>
      </c>
      <c r="AM194" s="429">
        <v>0.653846153846154</v>
      </c>
      <c r="AN194" s="429">
        <v>0.596153846153846</v>
      </c>
      <c r="AO194" s="429">
        <v>0.884615384615385</v>
      </c>
      <c r="AP194" s="438">
        <v>0.930769230769231</v>
      </c>
    </row>
    <row r="195" ht="19.5" customHeight="1" spans="2:42">
      <c r="B195" s="412">
        <v>13</v>
      </c>
      <c r="C195" s="413" t="s">
        <v>202</v>
      </c>
      <c r="D195" s="414">
        <v>751</v>
      </c>
      <c r="E195" s="414">
        <f t="shared" si="1"/>
        <v>751</v>
      </c>
      <c r="F195" s="415">
        <v>749</v>
      </c>
      <c r="G195" s="415">
        <v>2</v>
      </c>
      <c r="H195" s="414">
        <f t="shared" si="2"/>
        <v>0</v>
      </c>
      <c r="I195" s="428">
        <f t="shared" si="4"/>
        <v>0.997336884154461</v>
      </c>
      <c r="J195" s="429">
        <f t="shared" si="3"/>
        <v>1</v>
      </c>
      <c r="K195" s="429">
        <f t="shared" si="5"/>
        <v>0.997336884154461</v>
      </c>
      <c r="L195" s="431"/>
      <c r="M195" s="429">
        <v>0.981132075471698</v>
      </c>
      <c r="N195" s="429">
        <v>0.981132075471698</v>
      </c>
      <c r="O195" s="429">
        <v>0.994743758212878</v>
      </c>
      <c r="P195" s="429">
        <v>0.962264150943396</v>
      </c>
      <c r="Q195" s="429">
        <v>1</v>
      </c>
      <c r="R195" s="429">
        <v>0.994601889338731</v>
      </c>
      <c r="S195" s="429">
        <v>0.995951417004049</v>
      </c>
      <c r="T195" s="429">
        <v>0.988235294117647</v>
      </c>
      <c r="U195" s="429">
        <v>0.962962962962963</v>
      </c>
      <c r="V195" s="429">
        <v>0.993055555555556</v>
      </c>
      <c r="W195" s="429">
        <v>0.992874109263658</v>
      </c>
      <c r="X195" s="429">
        <v>0.981132075471698</v>
      </c>
      <c r="Y195" s="429">
        <v>0.998611111111111</v>
      </c>
      <c r="Z195" s="429">
        <v>0.981132075471698</v>
      </c>
      <c r="AA195" s="429">
        <v>0.981132075471698</v>
      </c>
      <c r="AB195" s="429">
        <v>0.981132075471698</v>
      </c>
      <c r="AC195" s="429">
        <v>0.990498812351544</v>
      </c>
      <c r="AD195" s="429">
        <v>0.997222222222222</v>
      </c>
      <c r="AE195" s="429">
        <v>0.981132075471698</v>
      </c>
      <c r="AF195" s="429">
        <v>0.990277777777778</v>
      </c>
      <c r="AG195" s="434">
        <v>0.989985693848355</v>
      </c>
      <c r="AH195" s="434">
        <v>0.894134477825465</v>
      </c>
      <c r="AI195" s="434">
        <v>0.754716981132076</v>
      </c>
      <c r="AJ195" s="434">
        <v>0.849056603773585</v>
      </c>
      <c r="AK195" s="435">
        <v>0.948529411764706</v>
      </c>
      <c r="AL195" s="429">
        <v>0.879310344827586</v>
      </c>
      <c r="AM195" s="429">
        <v>0.923076923076923</v>
      </c>
      <c r="AN195" s="429">
        <v>0.927643784786642</v>
      </c>
      <c r="AO195" s="429">
        <v>0.835514018691589</v>
      </c>
      <c r="AP195" s="438">
        <v>0.966555183946488</v>
      </c>
    </row>
    <row r="196" ht="19.5" customHeight="1" spans="2:42">
      <c r="B196" s="412">
        <v>14</v>
      </c>
      <c r="C196" s="413" t="s">
        <v>204</v>
      </c>
      <c r="D196" s="414">
        <v>517</v>
      </c>
      <c r="E196" s="414">
        <f t="shared" si="1"/>
        <v>517</v>
      </c>
      <c r="F196" s="415">
        <v>513</v>
      </c>
      <c r="G196" s="415">
        <v>4</v>
      </c>
      <c r="H196" s="414">
        <f t="shared" si="2"/>
        <v>0</v>
      </c>
      <c r="I196" s="428">
        <f t="shared" si="4"/>
        <v>0.992263056092843</v>
      </c>
      <c r="J196" s="429">
        <f t="shared" si="3"/>
        <v>1</v>
      </c>
      <c r="K196" s="429">
        <f t="shared" si="5"/>
        <v>0.992263056092843</v>
      </c>
      <c r="L196" s="430" t="s">
        <v>1270</v>
      </c>
      <c r="M196" s="429">
        <v>0.938775510204082</v>
      </c>
      <c r="N196" s="429">
        <v>0.918367346938776</v>
      </c>
      <c r="O196" s="429">
        <v>0.988416988416988</v>
      </c>
      <c r="P196" s="429">
        <v>1</v>
      </c>
      <c r="Q196" s="429">
        <v>1</v>
      </c>
      <c r="R196" s="429">
        <v>0.979206049149338</v>
      </c>
      <c r="S196" s="429">
        <v>0.979206049149338</v>
      </c>
      <c r="T196" s="429">
        <v>0.947368421052632</v>
      </c>
      <c r="U196" s="429">
        <v>0.959183673469388</v>
      </c>
      <c r="V196" s="429">
        <v>0.968992248062015</v>
      </c>
      <c r="W196" s="429">
        <v>0.986842105263158</v>
      </c>
      <c r="X196" s="429">
        <v>0.916666666666667</v>
      </c>
      <c r="Y196" s="429">
        <v>0.98046875</v>
      </c>
      <c r="Z196" s="429">
        <v>0.875</v>
      </c>
      <c r="AA196" s="429">
        <v>0.875</v>
      </c>
      <c r="AB196" s="429">
        <v>0.875</v>
      </c>
      <c r="AC196" s="429">
        <v>0.966887417218543</v>
      </c>
      <c r="AD196" s="429">
        <v>0.978599221789883</v>
      </c>
      <c r="AE196" s="429">
        <v>0.875</v>
      </c>
      <c r="AF196" s="429">
        <v>0.961165048543689</v>
      </c>
      <c r="AG196" s="434">
        <v>0.961165048543689</v>
      </c>
      <c r="AH196" s="434">
        <v>0.974903474903475</v>
      </c>
      <c r="AI196" s="434">
        <v>0.897959183673469</v>
      </c>
      <c r="AJ196" s="434">
        <v>0.938775510204082</v>
      </c>
      <c r="AK196" s="435">
        <v>0.973282442748092</v>
      </c>
      <c r="AL196" s="429">
        <v>0.897959183673469</v>
      </c>
      <c r="AM196" s="429">
        <v>0.852207293666027</v>
      </c>
      <c r="AN196" s="429">
        <v>0.689265536723164</v>
      </c>
      <c r="AO196" s="429">
        <v>0.536502546689304</v>
      </c>
      <c r="AP196" s="438">
        <v>0.763157894736842</v>
      </c>
    </row>
    <row r="197" ht="19.5" customHeight="1" spans="2:42">
      <c r="B197" s="412">
        <v>15</v>
      </c>
      <c r="C197" s="416" t="s">
        <v>205</v>
      </c>
      <c r="D197" s="414">
        <v>186</v>
      </c>
      <c r="E197" s="414">
        <f t="shared" si="1"/>
        <v>186</v>
      </c>
      <c r="F197" s="415">
        <v>180</v>
      </c>
      <c r="G197" s="415">
        <v>6</v>
      </c>
      <c r="H197" s="414">
        <f t="shared" si="2"/>
        <v>0</v>
      </c>
      <c r="I197" s="428">
        <f t="shared" si="4"/>
        <v>0.967741935483871</v>
      </c>
      <c r="J197" s="429">
        <f t="shared" si="3"/>
        <v>1</v>
      </c>
      <c r="K197" s="429">
        <f t="shared" si="5"/>
        <v>0.967741935483871</v>
      </c>
      <c r="L197" s="431"/>
      <c r="M197" s="429">
        <v>1</v>
      </c>
      <c r="N197" s="429">
        <v>1</v>
      </c>
      <c r="O197" s="429">
        <v>0.978378378378378</v>
      </c>
      <c r="P197" s="429">
        <v>1</v>
      </c>
      <c r="Q197" s="429">
        <v>1</v>
      </c>
      <c r="R197" s="429">
        <v>0.983425414364641</v>
      </c>
      <c r="S197" s="429">
        <v>1</v>
      </c>
      <c r="T197" s="429">
        <v>0.984</v>
      </c>
      <c r="U197" s="429">
        <v>1</v>
      </c>
      <c r="V197" s="429">
        <v>0.950819672131148</v>
      </c>
      <c r="W197" s="429">
        <v>0.96031746031746</v>
      </c>
      <c r="X197" s="429">
        <v>1</v>
      </c>
      <c r="Y197" s="429">
        <v>0.956284153005465</v>
      </c>
      <c r="Z197" s="429">
        <v>0.975609756097561</v>
      </c>
      <c r="AA197" s="429">
        <v>0.975609756097561</v>
      </c>
      <c r="AB197" s="429">
        <v>0.975609756097561</v>
      </c>
      <c r="AC197" s="429">
        <v>0.953846153846154</v>
      </c>
      <c r="AD197" s="429">
        <v>0.941176470588235</v>
      </c>
      <c r="AE197" s="429">
        <v>1</v>
      </c>
      <c r="AF197" s="429">
        <v>0.973262032085562</v>
      </c>
      <c r="AG197" s="434">
        <v>0.978494623655914</v>
      </c>
      <c r="AH197" s="434">
        <v>0.946524064171123</v>
      </c>
      <c r="AI197" s="434">
        <v>0.902439024390244</v>
      </c>
      <c r="AJ197" s="434">
        <v>0.902439024390244</v>
      </c>
      <c r="AK197" s="435">
        <v>0.920212765957447</v>
      </c>
      <c r="AL197" s="429">
        <v>0.951219512195122</v>
      </c>
      <c r="AM197" s="429">
        <v>0.93956043956044</v>
      </c>
      <c r="AN197" s="429">
        <v>0.598958333333333</v>
      </c>
      <c r="AO197" s="429">
        <v>0.51010101010101</v>
      </c>
      <c r="AP197" s="438">
        <v>0.365671641791045</v>
      </c>
    </row>
    <row r="198" ht="19.5" customHeight="1" spans="2:42">
      <c r="B198" s="412">
        <v>16</v>
      </c>
      <c r="C198" s="413" t="s">
        <v>1027</v>
      </c>
      <c r="D198" s="414">
        <v>501</v>
      </c>
      <c r="E198" s="414">
        <f t="shared" si="1"/>
        <v>501</v>
      </c>
      <c r="F198" s="415">
        <v>501</v>
      </c>
      <c r="G198" s="415">
        <v>0</v>
      </c>
      <c r="H198" s="414">
        <f t="shared" si="2"/>
        <v>0</v>
      </c>
      <c r="I198" s="428">
        <f t="shared" si="4"/>
        <v>1</v>
      </c>
      <c r="J198" s="429">
        <f t="shared" si="3"/>
        <v>1</v>
      </c>
      <c r="K198" s="429">
        <f t="shared" si="5"/>
        <v>1</v>
      </c>
      <c r="L198" s="444"/>
      <c r="M198" s="429">
        <v>1</v>
      </c>
      <c r="N198" s="429">
        <v>1</v>
      </c>
      <c r="O198" s="429">
        <v>0.99625468164794</v>
      </c>
      <c r="P198" s="429">
        <v>0.988095238095238</v>
      </c>
      <c r="Q198" s="429">
        <v>0.988095238095238</v>
      </c>
      <c r="R198" s="429">
        <v>1</v>
      </c>
      <c r="S198" s="429">
        <v>0.991071428571429</v>
      </c>
      <c r="T198" s="429">
        <v>0.962264150943396</v>
      </c>
      <c r="U198" s="429">
        <v>1</v>
      </c>
      <c r="V198" s="429">
        <v>0.994011976047904</v>
      </c>
      <c r="W198" s="429">
        <v>1</v>
      </c>
      <c r="X198" s="429">
        <v>0.971830985915493</v>
      </c>
      <c r="Y198" s="429">
        <v>0.975659229208925</v>
      </c>
      <c r="Z198" s="429">
        <v>1</v>
      </c>
      <c r="AA198" s="429">
        <v>1</v>
      </c>
      <c r="AB198" s="429">
        <v>0.986486486486487</v>
      </c>
      <c r="AC198" s="429" t="e">
        <v>#DIV/0!</v>
      </c>
      <c r="AD198" s="429">
        <v>0.945161290322581</v>
      </c>
      <c r="AE198" s="429">
        <v>1</v>
      </c>
      <c r="AF198" s="429">
        <v>0.926553672316384</v>
      </c>
      <c r="AG198" s="434">
        <v>0.926345609065156</v>
      </c>
      <c r="AH198" s="434">
        <v>0.949579831932773</v>
      </c>
      <c r="AI198" s="434">
        <v>1</v>
      </c>
      <c r="AJ198" s="434">
        <v>1</v>
      </c>
      <c r="AK198" s="435">
        <v>0.937853107344633</v>
      </c>
      <c r="AL198" s="429">
        <v>0.590909090909091</v>
      </c>
      <c r="AM198" s="429">
        <v>0.404761904761905</v>
      </c>
      <c r="AN198" s="429">
        <v>0.385964912280702</v>
      </c>
      <c r="AO198" s="429">
        <v>0.767543859649123</v>
      </c>
      <c r="AP198" s="438">
        <v>0.826923076923077</v>
      </c>
    </row>
    <row r="199" ht="19.5" customHeight="1" spans="2:42">
      <c r="B199" s="412">
        <v>17</v>
      </c>
      <c r="C199" s="413" t="s">
        <v>60</v>
      </c>
      <c r="D199" s="414">
        <v>0</v>
      </c>
      <c r="E199" s="414">
        <f t="shared" si="1"/>
        <v>0</v>
      </c>
      <c r="F199" s="415">
        <v>0</v>
      </c>
      <c r="G199" s="415">
        <v>0</v>
      </c>
      <c r="H199" s="414">
        <f t="shared" si="2"/>
        <v>0</v>
      </c>
      <c r="I199" s="428" t="e">
        <f t="shared" si="4"/>
        <v>#DIV/0!</v>
      </c>
      <c r="J199" s="429" t="e">
        <f t="shared" si="3"/>
        <v>#DIV/0!</v>
      </c>
      <c r="K199" s="429" t="e">
        <f t="shared" si="5"/>
        <v>#DIV/0!</v>
      </c>
      <c r="L199" s="430" t="s">
        <v>87</v>
      </c>
      <c r="M199" s="429" t="e">
        <v>#DIV/0!</v>
      </c>
      <c r="N199" s="429" t="e">
        <v>#DIV/0!</v>
      </c>
      <c r="O199" s="429" t="e">
        <v>#DIV/0!</v>
      </c>
      <c r="P199" s="429" t="e">
        <v>#DIV/0!</v>
      </c>
      <c r="Q199" s="429" t="e">
        <v>#DIV/0!</v>
      </c>
      <c r="R199" s="429" t="e">
        <v>#DIV/0!</v>
      </c>
      <c r="S199" s="429" t="e">
        <v>#DIV/0!</v>
      </c>
      <c r="T199" s="429" t="e">
        <v>#DIV/0!</v>
      </c>
      <c r="U199" s="429" t="e">
        <v>#DIV/0!</v>
      </c>
      <c r="V199" s="429" t="e">
        <v>#DIV/0!</v>
      </c>
      <c r="W199" s="429" t="e">
        <v>#DIV/0!</v>
      </c>
      <c r="X199" s="429" t="e">
        <v>#DIV/0!</v>
      </c>
      <c r="Y199" s="429" t="e">
        <v>#DIV/0!</v>
      </c>
      <c r="Z199" s="429" t="e">
        <v>#DIV/0!</v>
      </c>
      <c r="AA199" s="429" t="e">
        <v>#DIV/0!</v>
      </c>
      <c r="AB199" s="429" t="e">
        <v>#DIV/0!</v>
      </c>
      <c r="AC199" s="429" t="e">
        <v>#DIV/0!</v>
      </c>
      <c r="AD199" s="429" t="e">
        <v>#DIV/0!</v>
      </c>
      <c r="AE199" s="429" t="e">
        <v>#DIV/0!</v>
      </c>
      <c r="AF199" s="429" t="e">
        <v>#DIV/0!</v>
      </c>
      <c r="AG199" s="434" t="e">
        <v>#DIV/0!</v>
      </c>
      <c r="AH199" s="434" t="e">
        <v>#DIV/0!</v>
      </c>
      <c r="AI199" s="434" t="e">
        <v>#DIV/0!</v>
      </c>
      <c r="AJ199" s="434" t="e">
        <v>#DIV/0!</v>
      </c>
      <c r="AK199" s="435" t="e">
        <v>#DIV/0!</v>
      </c>
      <c r="AL199" s="429" t="e">
        <v>#DIV/0!</v>
      </c>
      <c r="AM199" s="429" t="e">
        <v>#DIV/0!</v>
      </c>
      <c r="AN199" s="429">
        <v>0.625</v>
      </c>
      <c r="AO199" s="429">
        <v>0.101694915254237</v>
      </c>
      <c r="AP199" s="438">
        <v>0.0588235294117647</v>
      </c>
    </row>
    <row r="200" ht="19.5" customHeight="1" spans="2:42">
      <c r="B200" s="412">
        <v>18</v>
      </c>
      <c r="C200" s="413" t="s">
        <v>1250</v>
      </c>
      <c r="D200" s="414">
        <v>45</v>
      </c>
      <c r="E200" s="414">
        <f t="shared" si="1"/>
        <v>45</v>
      </c>
      <c r="F200" s="415">
        <v>45</v>
      </c>
      <c r="G200" s="415">
        <v>0</v>
      </c>
      <c r="H200" s="414">
        <f t="shared" si="2"/>
        <v>0</v>
      </c>
      <c r="I200" s="428">
        <f t="shared" si="4"/>
        <v>1</v>
      </c>
      <c r="J200" s="429">
        <f t="shared" si="3"/>
        <v>1</v>
      </c>
      <c r="K200" s="429">
        <f t="shared" si="5"/>
        <v>1</v>
      </c>
      <c r="L200" s="431"/>
      <c r="M200" s="429">
        <v>1</v>
      </c>
      <c r="N200" s="429">
        <v>1</v>
      </c>
      <c r="O200" s="429">
        <v>0.977777777777778</v>
      </c>
      <c r="P200" s="429">
        <v>1</v>
      </c>
      <c r="Q200" s="429">
        <v>1</v>
      </c>
      <c r="R200" s="429">
        <v>0.970588235294118</v>
      </c>
      <c r="S200" s="429">
        <v>0.976744186046512</v>
      </c>
      <c r="T200" s="429">
        <v>0.911764705882353</v>
      </c>
      <c r="U200" s="429">
        <v>1</v>
      </c>
      <c r="V200" s="429">
        <v>0.954545454545454</v>
      </c>
      <c r="W200" s="429">
        <v>0.970588235294118</v>
      </c>
      <c r="X200" s="429">
        <v>0.9</v>
      </c>
      <c r="Y200" s="429">
        <v>0.954545454545454</v>
      </c>
      <c r="Z200" s="429">
        <v>0.9</v>
      </c>
      <c r="AA200" s="429">
        <v>0.9</v>
      </c>
      <c r="AB200" s="429">
        <v>0.9</v>
      </c>
      <c r="AC200" s="429">
        <v>0.970588235294118</v>
      </c>
      <c r="AD200" s="429">
        <v>0.931818181818182</v>
      </c>
      <c r="AE200" s="429">
        <v>1</v>
      </c>
      <c r="AF200" s="429">
        <v>0.972972972972973</v>
      </c>
      <c r="AG200" s="434">
        <v>0.972972972972973</v>
      </c>
      <c r="AH200" s="434">
        <v>0.928571428571429</v>
      </c>
      <c r="AI200" s="434">
        <v>0.818181818181818</v>
      </c>
      <c r="AJ200" s="434">
        <v>0.818181818181818</v>
      </c>
      <c r="AK200" s="435">
        <v>0.821428571428571</v>
      </c>
      <c r="AL200" s="429">
        <v>0.818181818181818</v>
      </c>
      <c r="AM200" s="429">
        <v>0.793103448275862</v>
      </c>
      <c r="AN200" s="429">
        <v>0.518518518518518</v>
      </c>
      <c r="AO200" s="429">
        <v>0.482758620689655</v>
      </c>
      <c r="AP200" s="438">
        <v>0</v>
      </c>
    </row>
    <row r="201" ht="19.5" customHeight="1" spans="2:42">
      <c r="B201" s="412">
        <v>19</v>
      </c>
      <c r="C201" s="413" t="s">
        <v>1030</v>
      </c>
      <c r="D201" s="414">
        <v>32</v>
      </c>
      <c r="E201" s="414">
        <f t="shared" si="1"/>
        <v>32</v>
      </c>
      <c r="F201" s="415">
        <v>32</v>
      </c>
      <c r="G201" s="415">
        <v>0</v>
      </c>
      <c r="H201" s="414">
        <f t="shared" si="2"/>
        <v>0</v>
      </c>
      <c r="I201" s="428">
        <f t="shared" si="4"/>
        <v>1</v>
      </c>
      <c r="J201" s="429">
        <f t="shared" si="3"/>
        <v>1</v>
      </c>
      <c r="K201" s="429">
        <f t="shared" si="5"/>
        <v>1</v>
      </c>
      <c r="L201" s="430"/>
      <c r="M201" s="429">
        <v>1</v>
      </c>
      <c r="N201" s="429">
        <v>1</v>
      </c>
      <c r="O201" s="429">
        <v>1</v>
      </c>
      <c r="P201" s="429">
        <v>1</v>
      </c>
      <c r="Q201" s="429">
        <v>1</v>
      </c>
      <c r="R201" s="429">
        <v>1</v>
      </c>
      <c r="S201" s="429">
        <v>0.941176470588235</v>
      </c>
      <c r="T201" s="429">
        <v>0.903225806451613</v>
      </c>
      <c r="U201" s="429">
        <v>1</v>
      </c>
      <c r="V201" s="429">
        <v>1</v>
      </c>
      <c r="W201" s="429">
        <v>1</v>
      </c>
      <c r="X201" s="429">
        <v>1</v>
      </c>
      <c r="Y201" s="429">
        <v>1</v>
      </c>
      <c r="Z201" s="429">
        <v>1</v>
      </c>
      <c r="AA201" s="429">
        <v>1</v>
      </c>
      <c r="AB201" s="429">
        <v>1</v>
      </c>
      <c r="AC201" s="429">
        <v>1</v>
      </c>
      <c r="AD201" s="429">
        <v>0.9375</v>
      </c>
      <c r="AE201" s="429">
        <v>1</v>
      </c>
      <c r="AF201" s="429">
        <v>1</v>
      </c>
      <c r="AG201" s="434">
        <v>0.8125</v>
      </c>
      <c r="AH201" s="434">
        <v>0.96</v>
      </c>
      <c r="AI201" s="434">
        <v>1</v>
      </c>
      <c r="AJ201" s="434">
        <v>1</v>
      </c>
      <c r="AK201" s="435">
        <v>0.944444444444444</v>
      </c>
      <c r="AL201" s="429">
        <v>1</v>
      </c>
      <c r="AM201" s="429">
        <v>0.64</v>
      </c>
      <c r="AN201" s="429">
        <v>0.52</v>
      </c>
      <c r="AO201" s="429">
        <v>0.742857142857143</v>
      </c>
      <c r="AP201" s="438">
        <v>0</v>
      </c>
    </row>
    <row r="202" ht="19.5" customHeight="1" spans="2:42">
      <c r="B202" s="412">
        <v>20</v>
      </c>
      <c r="C202" s="413" t="s">
        <v>1031</v>
      </c>
      <c r="D202" s="414">
        <v>30</v>
      </c>
      <c r="E202" s="414">
        <f t="shared" si="1"/>
        <v>30</v>
      </c>
      <c r="F202" s="414">
        <v>30</v>
      </c>
      <c r="G202" s="415">
        <v>0</v>
      </c>
      <c r="H202" s="414">
        <f t="shared" si="2"/>
        <v>0</v>
      </c>
      <c r="I202" s="428">
        <f t="shared" si="4"/>
        <v>1</v>
      </c>
      <c r="J202" s="429">
        <f t="shared" si="3"/>
        <v>1</v>
      </c>
      <c r="K202" s="429">
        <f t="shared" si="5"/>
        <v>1</v>
      </c>
      <c r="L202" s="430"/>
      <c r="M202" s="429" t="e">
        <v>#DIV/0!</v>
      </c>
      <c r="N202" s="429">
        <v>1</v>
      </c>
      <c r="O202" s="429">
        <v>1</v>
      </c>
      <c r="P202" s="429" t="e">
        <v>#DIV/0!</v>
      </c>
      <c r="Q202" s="429" t="e">
        <v>#DIV/0!</v>
      </c>
      <c r="R202" s="429">
        <v>0.666666666666667</v>
      </c>
      <c r="S202" s="429">
        <v>1</v>
      </c>
      <c r="T202" s="429" t="e">
        <v>#DIV/0!</v>
      </c>
      <c r="U202" s="429">
        <v>1</v>
      </c>
      <c r="V202" s="429">
        <v>1</v>
      </c>
      <c r="W202" s="429" t="e">
        <v>#DIV/0!</v>
      </c>
      <c r="X202" s="429" t="e">
        <v>#DIV/0!</v>
      </c>
      <c r="Y202" s="429">
        <v>1</v>
      </c>
      <c r="Z202" s="429" t="e">
        <v>#DIV/0!</v>
      </c>
      <c r="AA202" s="429" t="e">
        <v>#DIV/0!</v>
      </c>
      <c r="AB202" s="429" t="e">
        <v>#DIV/0!</v>
      </c>
      <c r="AC202" s="429">
        <v>1</v>
      </c>
      <c r="AD202" s="429" t="e">
        <v>#DIV/0!</v>
      </c>
      <c r="AE202" s="429" t="e">
        <v>#DIV/0!</v>
      </c>
      <c r="AF202" s="429" t="e">
        <v>#DIV/0!</v>
      </c>
      <c r="AG202" s="434" t="e">
        <v>#DIV/0!</v>
      </c>
      <c r="AH202" s="434" t="e">
        <v>#DIV/0!</v>
      </c>
      <c r="AI202" s="434" t="e">
        <v>#DIV/0!</v>
      </c>
      <c r="AJ202" s="434" t="e">
        <v>#DIV/0!</v>
      </c>
      <c r="AK202" s="435" t="e">
        <v>#DIV/0!</v>
      </c>
      <c r="AL202" s="429" t="e">
        <v>#DIV/0!</v>
      </c>
      <c r="AM202" s="429" t="e">
        <v>#DIV/0!</v>
      </c>
      <c r="AN202" s="429" t="e">
        <v>#DIV/0!</v>
      </c>
      <c r="AO202" s="429" t="e">
        <v>#DIV/0!</v>
      </c>
      <c r="AP202" s="438">
        <v>0</v>
      </c>
    </row>
    <row r="203" s="215" customFormat="1" ht="19.5" customHeight="1" spans="2:42">
      <c r="B203" s="439">
        <v>21</v>
      </c>
      <c r="C203" s="416" t="s">
        <v>1271</v>
      </c>
      <c r="D203" s="414">
        <v>44</v>
      </c>
      <c r="E203" s="414">
        <f t="shared" si="1"/>
        <v>44</v>
      </c>
      <c r="F203" s="415">
        <v>44</v>
      </c>
      <c r="G203" s="415">
        <v>0</v>
      </c>
      <c r="H203" s="414">
        <f t="shared" si="2"/>
        <v>0</v>
      </c>
      <c r="I203" s="428">
        <f t="shared" si="4"/>
        <v>1</v>
      </c>
      <c r="J203" s="429">
        <f t="shared" si="3"/>
        <v>1</v>
      </c>
      <c r="K203" s="429">
        <f t="shared" si="5"/>
        <v>1</v>
      </c>
      <c r="L203" s="431"/>
      <c r="M203" s="429">
        <v>0.952380952380952</v>
      </c>
      <c r="N203" s="429">
        <v>1</v>
      </c>
      <c r="O203" s="429">
        <v>0.977272727272727</v>
      </c>
      <c r="P203" s="429">
        <v>1</v>
      </c>
      <c r="Q203" s="429">
        <v>1</v>
      </c>
      <c r="R203" s="429">
        <v>0.977272727272727</v>
      </c>
      <c r="S203" s="429">
        <v>0.977272727272727</v>
      </c>
      <c r="T203" s="429">
        <v>0.952380952380952</v>
      </c>
      <c r="U203" s="429">
        <v>1</v>
      </c>
      <c r="V203" s="429">
        <v>1</v>
      </c>
      <c r="W203" s="429">
        <v>1</v>
      </c>
      <c r="X203" s="429">
        <v>1</v>
      </c>
      <c r="Y203" s="429">
        <v>1</v>
      </c>
      <c r="Z203" s="429" t="e">
        <v>#DIV/0!</v>
      </c>
      <c r="AA203" s="429" t="e">
        <v>#DIV/0!</v>
      </c>
      <c r="AB203" s="429" t="e">
        <v>#DIV/0!</v>
      </c>
      <c r="AC203" s="429" t="e">
        <v>#DIV/0!</v>
      </c>
      <c r="AD203" s="429">
        <v>0.977272727272727</v>
      </c>
      <c r="AE203" s="429" t="e">
        <v>#DIV/0!</v>
      </c>
      <c r="AF203" s="429">
        <v>1</v>
      </c>
      <c r="AG203" s="434">
        <v>1</v>
      </c>
      <c r="AH203" s="434">
        <v>0.0681818181818182</v>
      </c>
      <c r="AI203" s="434">
        <v>0.8</v>
      </c>
      <c r="AJ203" s="434">
        <v>1</v>
      </c>
      <c r="AK203" s="435">
        <v>0.886363636363636</v>
      </c>
      <c r="AL203" s="429">
        <v>0.333333333333333</v>
      </c>
      <c r="AM203" s="429">
        <v>0.791666666666667</v>
      </c>
      <c r="AN203" s="429">
        <v>0.318181818181818</v>
      </c>
      <c r="AO203" s="429" t="e">
        <v>#DIV/0!</v>
      </c>
      <c r="AP203" s="438">
        <v>0</v>
      </c>
    </row>
    <row r="204" ht="19.5" customHeight="1" spans="2:42">
      <c r="B204" s="412">
        <v>22</v>
      </c>
      <c r="C204" s="416" t="s">
        <v>1272</v>
      </c>
      <c r="D204" s="414">
        <v>328</v>
      </c>
      <c r="E204" s="414">
        <f t="shared" si="1"/>
        <v>328</v>
      </c>
      <c r="F204" s="415">
        <v>328</v>
      </c>
      <c r="G204" s="415">
        <v>0</v>
      </c>
      <c r="H204" s="414">
        <f t="shared" si="2"/>
        <v>0</v>
      </c>
      <c r="I204" s="428">
        <f t="shared" si="4"/>
        <v>1</v>
      </c>
      <c r="J204" s="429">
        <f t="shared" si="3"/>
        <v>1</v>
      </c>
      <c r="K204" s="429">
        <f t="shared" si="5"/>
        <v>1</v>
      </c>
      <c r="L204" s="430"/>
      <c r="M204" s="429">
        <v>1</v>
      </c>
      <c r="N204" s="429">
        <v>0.970588235294118</v>
      </c>
      <c r="O204" s="429">
        <v>1</v>
      </c>
      <c r="P204" s="429">
        <v>1</v>
      </c>
      <c r="Q204" s="429">
        <v>1</v>
      </c>
      <c r="R204" s="429">
        <v>0.95778364116095</v>
      </c>
      <c r="S204" s="429">
        <v>0.969014084507042</v>
      </c>
      <c r="T204" s="429">
        <v>0.949275362318841</v>
      </c>
      <c r="U204" s="429">
        <v>0.966666666666667</v>
      </c>
      <c r="V204" s="429">
        <v>0.969283276450512</v>
      </c>
      <c r="W204" s="429">
        <v>0.868421052631579</v>
      </c>
      <c r="X204" s="429">
        <v>0.868421052631579</v>
      </c>
      <c r="Y204" s="429">
        <v>0.931972789115646</v>
      </c>
      <c r="Z204" s="429">
        <v>0.857142857142857</v>
      </c>
      <c r="AA204" s="429">
        <v>0.857142857142857</v>
      </c>
      <c r="AB204" s="429">
        <v>0.857142857142857</v>
      </c>
      <c r="AC204" s="429">
        <v>0.9765625</v>
      </c>
      <c r="AD204" s="429">
        <v>0.96319018404908</v>
      </c>
      <c r="AE204" s="429">
        <v>1</v>
      </c>
      <c r="AF204" s="429">
        <v>0.942196531791908</v>
      </c>
      <c r="AG204" s="434">
        <v>0.942196531791908</v>
      </c>
      <c r="AH204" s="434">
        <v>0.963730569948187</v>
      </c>
      <c r="AI204" s="434">
        <v>0.921052631578947</v>
      </c>
      <c r="AJ204" s="434">
        <v>0.921052631578947</v>
      </c>
      <c r="AK204" s="435">
        <v>0.904494382022472</v>
      </c>
      <c r="AL204" s="429">
        <v>0.974358974358974</v>
      </c>
      <c r="AM204" s="429">
        <v>0.883435582822086</v>
      </c>
      <c r="AN204" s="429">
        <v>0.911111111111111</v>
      </c>
      <c r="AO204" s="429">
        <v>0.715116279069767</v>
      </c>
      <c r="AP204" s="438">
        <v>0</v>
      </c>
    </row>
    <row r="205" ht="19.5" customHeight="1" spans="2:42">
      <c r="B205" s="412">
        <v>23</v>
      </c>
      <c r="C205" s="413" t="s">
        <v>1034</v>
      </c>
      <c r="D205" s="414">
        <v>28</v>
      </c>
      <c r="E205" s="414">
        <f t="shared" si="1"/>
        <v>28</v>
      </c>
      <c r="F205" s="415">
        <v>28</v>
      </c>
      <c r="G205" s="415">
        <v>0</v>
      </c>
      <c r="H205" s="414">
        <f t="shared" si="2"/>
        <v>0</v>
      </c>
      <c r="I205" s="428">
        <f t="shared" si="4"/>
        <v>1</v>
      </c>
      <c r="J205" s="429">
        <f t="shared" si="3"/>
        <v>1</v>
      </c>
      <c r="K205" s="429">
        <f t="shared" si="5"/>
        <v>1</v>
      </c>
      <c r="L205" s="430" t="s">
        <v>1273</v>
      </c>
      <c r="M205" s="429" t="e">
        <v>#DIV/0!</v>
      </c>
      <c r="N205" s="429" t="e">
        <v>#DIV/0!</v>
      </c>
      <c r="O205" s="429" t="e">
        <v>#DIV/0!</v>
      </c>
      <c r="P205" s="429" t="e">
        <v>#DIV/0!</v>
      </c>
      <c r="Q205" s="429" t="e">
        <v>#DIV/0!</v>
      </c>
      <c r="R205" s="429" t="e">
        <v>#DIV/0!</v>
      </c>
      <c r="S205" s="429" t="e">
        <v>#DIV/0!</v>
      </c>
      <c r="T205" s="429" t="e">
        <v>#DIV/0!</v>
      </c>
      <c r="U205" s="429" t="e">
        <v>#DIV/0!</v>
      </c>
      <c r="V205" s="429" t="e">
        <v>#DIV/0!</v>
      </c>
      <c r="W205" s="429" t="e">
        <v>#DIV/0!</v>
      </c>
      <c r="X205" s="429" t="e">
        <v>#DIV/0!</v>
      </c>
      <c r="Y205" s="429" t="e">
        <v>#DIV/0!</v>
      </c>
      <c r="Z205" s="429" t="e">
        <v>#DIV/0!</v>
      </c>
      <c r="AA205" s="429" t="e">
        <v>#DIV/0!</v>
      </c>
      <c r="AB205" s="429" t="e">
        <v>#DIV/0!</v>
      </c>
      <c r="AC205" s="429" t="e">
        <v>#DIV/0!</v>
      </c>
      <c r="AD205" s="429" t="e">
        <v>#DIV/0!</v>
      </c>
      <c r="AE205" s="429" t="e">
        <v>#DIV/0!</v>
      </c>
      <c r="AF205" s="429" t="e">
        <v>#DIV/0!</v>
      </c>
      <c r="AG205" s="434" t="e">
        <v>#DIV/0!</v>
      </c>
      <c r="AH205" s="434" t="e">
        <v>#DIV/0!</v>
      </c>
      <c r="AI205" s="434" t="e">
        <v>#DIV/0!</v>
      </c>
      <c r="AJ205" s="434" t="e">
        <v>#DIV/0!</v>
      </c>
      <c r="AK205" s="435" t="e">
        <v>#DIV/0!</v>
      </c>
      <c r="AL205" s="429" t="e">
        <v>#DIV/0!</v>
      </c>
      <c r="AM205" s="429">
        <v>0.857142857142857</v>
      </c>
      <c r="AN205" s="429">
        <v>0.80952380952381</v>
      </c>
      <c r="AO205" s="429">
        <v>0.666666666666667</v>
      </c>
      <c r="AP205" s="438">
        <v>0</v>
      </c>
    </row>
    <row r="206" ht="19.5" customHeight="1" spans="2:42">
      <c r="B206" s="412">
        <v>24</v>
      </c>
      <c r="C206" s="413" t="s">
        <v>1035</v>
      </c>
      <c r="D206" s="414">
        <v>21360</v>
      </c>
      <c r="E206" s="414">
        <f t="shared" si="1"/>
        <v>21360</v>
      </c>
      <c r="F206" s="414">
        <v>21360</v>
      </c>
      <c r="G206" s="415">
        <v>0</v>
      </c>
      <c r="H206" s="414">
        <f t="shared" si="2"/>
        <v>0</v>
      </c>
      <c r="I206" s="428">
        <f t="shared" si="4"/>
        <v>1</v>
      </c>
      <c r="J206" s="445">
        <f t="shared" si="3"/>
        <v>1</v>
      </c>
      <c r="K206" s="445">
        <f t="shared" si="5"/>
        <v>1</v>
      </c>
      <c r="L206" s="430"/>
      <c r="M206" s="429" t="e">
        <v>#DIV/0!</v>
      </c>
      <c r="N206" s="429">
        <v>0.973333333333333</v>
      </c>
      <c r="O206" s="429">
        <v>1</v>
      </c>
      <c r="P206" s="429" t="e">
        <v>#DIV/0!</v>
      </c>
      <c r="Q206" s="429">
        <v>1</v>
      </c>
      <c r="R206" s="429">
        <v>1</v>
      </c>
      <c r="S206" s="429">
        <v>1</v>
      </c>
      <c r="T206" s="429">
        <v>1</v>
      </c>
      <c r="U206" s="429">
        <v>1</v>
      </c>
      <c r="V206" s="429" t="e">
        <v>#DIV/0!</v>
      </c>
      <c r="W206" s="429">
        <v>1</v>
      </c>
      <c r="X206" s="429">
        <v>1</v>
      </c>
      <c r="Y206" s="429" t="e">
        <v>#DIV/0!</v>
      </c>
      <c r="Z206" s="445">
        <v>1</v>
      </c>
      <c r="AA206" s="445">
        <v>1</v>
      </c>
      <c r="AB206" s="445">
        <v>0.98876404494382</v>
      </c>
      <c r="AC206" s="445">
        <v>0.99979055398471</v>
      </c>
      <c r="AD206" s="445" t="e">
        <v>#DIV/0!</v>
      </c>
      <c r="AE206" s="445" t="e">
        <v>#DIV/0!</v>
      </c>
      <c r="AF206" s="445">
        <v>0.997530864197531</v>
      </c>
      <c r="AG206" s="450">
        <v>0.997530864197531</v>
      </c>
      <c r="AH206" s="450">
        <v>0.994969818913481</v>
      </c>
      <c r="AI206" s="450">
        <v>0.958333333333333</v>
      </c>
      <c r="AJ206" s="450" t="e">
        <v>#DIV/0!</v>
      </c>
      <c r="AK206" s="451" t="e">
        <v>#DIV/0!</v>
      </c>
      <c r="AL206" s="445" t="e">
        <v>#DIV/0!</v>
      </c>
      <c r="AM206" s="445">
        <v>0.787621982537237</v>
      </c>
      <c r="AN206" s="445">
        <v>0.749229583975347</v>
      </c>
      <c r="AO206" s="445">
        <v>0.749229583975347</v>
      </c>
      <c r="AP206" s="452">
        <v>0</v>
      </c>
    </row>
    <row r="207" ht="19.5" customHeight="1" spans="2:42">
      <c r="B207" s="412">
        <v>25</v>
      </c>
      <c r="C207" s="413" t="s">
        <v>1036</v>
      </c>
      <c r="D207" s="414">
        <v>0</v>
      </c>
      <c r="E207" s="414">
        <f t="shared" si="1"/>
        <v>0</v>
      </c>
      <c r="F207" s="415">
        <v>0</v>
      </c>
      <c r="G207" s="415">
        <v>0</v>
      </c>
      <c r="H207" s="414">
        <f t="shared" si="2"/>
        <v>0</v>
      </c>
      <c r="I207" s="428" t="e">
        <f t="shared" si="4"/>
        <v>#DIV/0!</v>
      </c>
      <c r="J207" s="429" t="e">
        <f t="shared" si="3"/>
        <v>#DIV/0!</v>
      </c>
      <c r="K207" s="429" t="e">
        <f t="shared" si="5"/>
        <v>#DIV/0!</v>
      </c>
      <c r="L207" s="430" t="s">
        <v>1234</v>
      </c>
      <c r="M207" s="429" t="e">
        <v>#DIV/0!</v>
      </c>
      <c r="N207" s="429" t="e">
        <v>#DIV/0!</v>
      </c>
      <c r="O207" s="429" t="e">
        <v>#DIV/0!</v>
      </c>
      <c r="P207" s="429" t="e">
        <v>#DIV/0!</v>
      </c>
      <c r="Q207" s="429" t="e">
        <v>#DIV/0!</v>
      </c>
      <c r="R207" s="429" t="e">
        <v>#DIV/0!</v>
      </c>
      <c r="S207" s="429" t="e">
        <v>#DIV/0!</v>
      </c>
      <c r="T207" s="429" t="e">
        <v>#DIV/0!</v>
      </c>
      <c r="U207" s="429" t="e">
        <v>#DIV/0!</v>
      </c>
      <c r="V207" s="429" t="e">
        <v>#DIV/0!</v>
      </c>
      <c r="W207" s="429" t="e">
        <v>#DIV/0!</v>
      </c>
      <c r="X207" s="429" t="e">
        <v>#DIV/0!</v>
      </c>
      <c r="Y207" s="429" t="e">
        <v>#DIV/0!</v>
      </c>
      <c r="Z207" s="429" t="e">
        <v>#DIV/0!</v>
      </c>
      <c r="AA207" s="429" t="e">
        <v>#DIV/0!</v>
      </c>
      <c r="AB207" s="429" t="e">
        <v>#DIV/0!</v>
      </c>
      <c r="AC207" s="429" t="e">
        <v>#DIV/0!</v>
      </c>
      <c r="AD207" s="429" t="e">
        <v>#DIV/0!</v>
      </c>
      <c r="AE207" s="429" t="e">
        <v>#DIV/0!</v>
      </c>
      <c r="AF207" s="429">
        <v>1</v>
      </c>
      <c r="AG207" s="434" t="e">
        <v>#DIV/0!</v>
      </c>
      <c r="AH207" s="434" t="e">
        <v>#DIV/0!</v>
      </c>
      <c r="AI207" s="434" t="e">
        <v>#DIV/0!</v>
      </c>
      <c r="AJ207" s="434" t="e">
        <v>#DIV/0!</v>
      </c>
      <c r="AK207" s="435" t="e">
        <v>#DIV/0!</v>
      </c>
      <c r="AL207" s="429" t="e">
        <v>#DIV/0!</v>
      </c>
      <c r="AM207" s="429" t="e">
        <v>#DIV/0!</v>
      </c>
      <c r="AN207" s="429" t="e">
        <v>#DIV/0!</v>
      </c>
      <c r="AO207" s="429" t="e">
        <v>#DIV/0!</v>
      </c>
      <c r="AP207" s="438">
        <v>0</v>
      </c>
    </row>
    <row r="208" ht="19.5" customHeight="1" spans="2:42">
      <c r="B208" s="412">
        <v>26</v>
      </c>
      <c r="C208" s="413" t="s">
        <v>1037</v>
      </c>
      <c r="D208" s="414">
        <v>112</v>
      </c>
      <c r="E208" s="414">
        <f t="shared" si="1"/>
        <v>112</v>
      </c>
      <c r="F208" s="415">
        <v>112</v>
      </c>
      <c r="G208" s="415">
        <v>0</v>
      </c>
      <c r="H208" s="414">
        <f t="shared" si="2"/>
        <v>0</v>
      </c>
      <c r="I208" s="428">
        <f t="shared" si="4"/>
        <v>1</v>
      </c>
      <c r="J208" s="429">
        <f t="shared" si="3"/>
        <v>1</v>
      </c>
      <c r="K208" s="429">
        <f t="shared" si="5"/>
        <v>1</v>
      </c>
      <c r="L208" s="430"/>
      <c r="M208" s="429" t="e">
        <v>#DIV/0!</v>
      </c>
      <c r="N208" s="429" t="e">
        <v>#DIV/0!</v>
      </c>
      <c r="O208" s="429" t="e">
        <v>#DIV/0!</v>
      </c>
      <c r="P208" s="429" t="e">
        <v>#DIV/0!</v>
      </c>
      <c r="Q208" s="429" t="e">
        <v>#DIV/0!</v>
      </c>
      <c r="R208" s="429" t="e">
        <v>#DIV/0!</v>
      </c>
      <c r="S208" s="429" t="e">
        <v>#DIV/0!</v>
      </c>
      <c r="T208" s="429" t="e">
        <v>#DIV/0!</v>
      </c>
      <c r="U208" s="429" t="e">
        <v>#DIV/0!</v>
      </c>
      <c r="V208" s="429" t="e">
        <v>#DIV/0!</v>
      </c>
      <c r="W208" s="429" t="e">
        <v>#DIV/0!</v>
      </c>
      <c r="X208" s="429" t="e">
        <v>#DIV/0!</v>
      </c>
      <c r="Y208" s="429" t="e">
        <v>#DIV/0!</v>
      </c>
      <c r="Z208" s="429" t="e">
        <v>#DIV/0!</v>
      </c>
      <c r="AA208" s="429" t="e">
        <v>#DIV/0!</v>
      </c>
      <c r="AB208" s="429" t="e">
        <v>#DIV/0!</v>
      </c>
      <c r="AC208" s="429" t="e">
        <v>#DIV/0!</v>
      </c>
      <c r="AD208" s="429" t="e">
        <v>#DIV/0!</v>
      </c>
      <c r="AE208" s="429" t="e">
        <v>#DIV/0!</v>
      </c>
      <c r="AF208" s="429" t="e">
        <v>#DIV/0!</v>
      </c>
      <c r="AG208" s="434" t="e">
        <v>#DIV/0!</v>
      </c>
      <c r="AH208" s="434" t="e">
        <v>#DIV/0!</v>
      </c>
      <c r="AI208" s="434" t="e">
        <v>#DIV/0!</v>
      </c>
      <c r="AJ208" s="434" t="e">
        <v>#DIV/0!</v>
      </c>
      <c r="AK208" s="435" t="e">
        <v>#DIV/0!</v>
      </c>
      <c r="AL208" s="429" t="e">
        <v>#DIV/0!</v>
      </c>
      <c r="AM208" s="429" t="e">
        <v>#DIV/0!</v>
      </c>
      <c r="AN208" s="429" t="e">
        <v>#DIV/0!</v>
      </c>
      <c r="AO208" s="429" t="e">
        <v>#DIV/0!</v>
      </c>
      <c r="AP208" s="438">
        <v>0</v>
      </c>
    </row>
    <row r="209" ht="19.5" customHeight="1" spans="2:42">
      <c r="B209" s="412">
        <v>27</v>
      </c>
      <c r="C209" s="413" t="s">
        <v>1038</v>
      </c>
      <c r="D209" s="414">
        <v>0</v>
      </c>
      <c r="E209" s="414">
        <f t="shared" si="1"/>
        <v>0</v>
      </c>
      <c r="F209" s="415">
        <v>0</v>
      </c>
      <c r="G209" s="415">
        <v>0</v>
      </c>
      <c r="H209" s="414">
        <f t="shared" si="2"/>
        <v>0</v>
      </c>
      <c r="I209" s="428" t="e">
        <f t="shared" si="4"/>
        <v>#DIV/0!</v>
      </c>
      <c r="J209" s="429" t="e">
        <f t="shared" si="3"/>
        <v>#DIV/0!</v>
      </c>
      <c r="K209" s="429" t="e">
        <f t="shared" si="5"/>
        <v>#DIV/0!</v>
      </c>
      <c r="L209" s="430" t="s">
        <v>1274</v>
      </c>
      <c r="M209" s="429" t="e">
        <v>#DIV/0!</v>
      </c>
      <c r="N209" s="429" t="e">
        <v>#DIV/0!</v>
      </c>
      <c r="O209" s="429" t="e">
        <v>#DIV/0!</v>
      </c>
      <c r="P209" s="429" t="e">
        <v>#DIV/0!</v>
      </c>
      <c r="Q209" s="429" t="e">
        <v>#DIV/0!</v>
      </c>
      <c r="R209" s="429" t="e">
        <v>#DIV/0!</v>
      </c>
      <c r="S209" s="429" t="e">
        <v>#DIV/0!</v>
      </c>
      <c r="T209" s="429" t="e">
        <v>#DIV/0!</v>
      </c>
      <c r="U209" s="429" t="e">
        <v>#DIV/0!</v>
      </c>
      <c r="V209" s="429" t="e">
        <v>#DIV/0!</v>
      </c>
      <c r="W209" s="429" t="e">
        <v>#DIV/0!</v>
      </c>
      <c r="X209" s="429" t="e">
        <v>#DIV/0!</v>
      </c>
      <c r="Y209" s="429" t="e">
        <v>#DIV/0!</v>
      </c>
      <c r="Z209" s="429" t="e">
        <v>#DIV/0!</v>
      </c>
      <c r="AA209" s="429" t="e">
        <v>#DIV/0!</v>
      </c>
      <c r="AB209" s="429" t="e">
        <v>#DIV/0!</v>
      </c>
      <c r="AC209" s="429" t="e">
        <v>#DIV/0!</v>
      </c>
      <c r="AD209" s="429" t="e">
        <v>#DIV/0!</v>
      </c>
      <c r="AE209" s="429" t="e">
        <v>#DIV/0!</v>
      </c>
      <c r="AF209" s="429" t="e">
        <v>#DIV/0!</v>
      </c>
      <c r="AG209" s="434" t="e">
        <v>#DIV/0!</v>
      </c>
      <c r="AH209" s="434" t="e">
        <v>#DIV/0!</v>
      </c>
      <c r="AI209" s="434" t="e">
        <v>#DIV/0!</v>
      </c>
      <c r="AJ209" s="434" t="e">
        <v>#DIV/0!</v>
      </c>
      <c r="AK209" s="435" t="e">
        <v>#DIV/0!</v>
      </c>
      <c r="AL209" s="429" t="e">
        <v>#DIV/0!</v>
      </c>
      <c r="AM209" s="429" t="e">
        <v>#DIV/0!</v>
      </c>
      <c r="AN209" s="429" t="e">
        <v>#DIV/0!</v>
      </c>
      <c r="AO209" s="429" t="e">
        <v>#DIV/0!</v>
      </c>
      <c r="AP209" s="438">
        <v>0</v>
      </c>
    </row>
    <row r="210" ht="19.5" customHeight="1" spans="2:42">
      <c r="B210" s="412">
        <v>28</v>
      </c>
      <c r="C210" s="413" t="s">
        <v>1039</v>
      </c>
      <c r="D210" s="414">
        <v>0</v>
      </c>
      <c r="E210" s="414">
        <f t="shared" si="1"/>
        <v>0</v>
      </c>
      <c r="F210" s="415">
        <v>0</v>
      </c>
      <c r="G210" s="415">
        <v>0</v>
      </c>
      <c r="H210" s="414">
        <f t="shared" si="2"/>
        <v>0</v>
      </c>
      <c r="I210" s="428" t="e">
        <f t="shared" si="4"/>
        <v>#DIV/0!</v>
      </c>
      <c r="J210" s="429" t="e">
        <f t="shared" si="3"/>
        <v>#DIV/0!</v>
      </c>
      <c r="K210" s="429" t="e">
        <f t="shared" si="5"/>
        <v>#DIV/0!</v>
      </c>
      <c r="L210" s="430" t="s">
        <v>87</v>
      </c>
      <c r="M210" s="429" t="e">
        <v>#DIV/0!</v>
      </c>
      <c r="N210" s="429" t="e">
        <v>#DIV/0!</v>
      </c>
      <c r="O210" s="429" t="e">
        <v>#DIV/0!</v>
      </c>
      <c r="P210" s="429" t="e">
        <v>#DIV/0!</v>
      </c>
      <c r="Q210" s="429" t="e">
        <v>#DIV/0!</v>
      </c>
      <c r="R210" s="429" t="e">
        <v>#DIV/0!</v>
      </c>
      <c r="S210" s="429" t="e">
        <v>#DIV/0!</v>
      </c>
      <c r="T210" s="429" t="e">
        <v>#DIV/0!</v>
      </c>
      <c r="U210" s="429" t="e">
        <v>#DIV/0!</v>
      </c>
      <c r="V210" s="429" t="e">
        <v>#DIV/0!</v>
      </c>
      <c r="W210" s="429" t="e">
        <v>#DIV/0!</v>
      </c>
      <c r="X210" s="429" t="e">
        <v>#DIV/0!</v>
      </c>
      <c r="Y210" s="429" t="e">
        <v>#DIV/0!</v>
      </c>
      <c r="Z210" s="429" t="e">
        <v>#DIV/0!</v>
      </c>
      <c r="AA210" s="429" t="e">
        <v>#DIV/0!</v>
      </c>
      <c r="AB210" s="429" t="e">
        <v>#DIV/0!</v>
      </c>
      <c r="AC210" s="429" t="e">
        <v>#DIV/0!</v>
      </c>
      <c r="AD210" s="429" t="e">
        <v>#DIV/0!</v>
      </c>
      <c r="AE210" s="429">
        <v>1</v>
      </c>
      <c r="AF210" s="429">
        <v>1</v>
      </c>
      <c r="AG210" s="434">
        <v>1</v>
      </c>
      <c r="AH210" s="434">
        <v>0.923076923076923</v>
      </c>
      <c r="AI210" s="434">
        <v>0.923076923076923</v>
      </c>
      <c r="AJ210" s="434">
        <v>1</v>
      </c>
      <c r="AK210" s="435">
        <v>1</v>
      </c>
      <c r="AL210" s="429">
        <v>0.923076923076923</v>
      </c>
      <c r="AM210" s="429">
        <v>1</v>
      </c>
      <c r="AN210" s="429">
        <v>1</v>
      </c>
      <c r="AO210" s="429" t="e">
        <v>#DIV/0!</v>
      </c>
      <c r="AP210" s="438">
        <v>0</v>
      </c>
    </row>
    <row r="211" ht="19.5" customHeight="1" spans="2:42">
      <c r="B211" s="412">
        <v>29</v>
      </c>
      <c r="C211" s="440" t="s">
        <v>203</v>
      </c>
      <c r="D211" s="414">
        <v>20</v>
      </c>
      <c r="E211" s="414">
        <f t="shared" si="1"/>
        <v>20</v>
      </c>
      <c r="F211" s="415">
        <v>19</v>
      </c>
      <c r="G211" s="415">
        <v>1</v>
      </c>
      <c r="H211" s="414">
        <f t="shared" si="2"/>
        <v>0</v>
      </c>
      <c r="I211" s="428">
        <f t="shared" si="4"/>
        <v>0.95</v>
      </c>
      <c r="J211" s="429">
        <f t="shared" si="3"/>
        <v>1</v>
      </c>
      <c r="K211" s="429">
        <f t="shared" si="5"/>
        <v>0.95</v>
      </c>
      <c r="L211" s="430"/>
      <c r="M211" s="429" t="e">
        <v>#DIV/0!</v>
      </c>
      <c r="N211" s="429" t="e">
        <v>#DIV/0!</v>
      </c>
      <c r="O211" s="429">
        <v>0.954545454545455</v>
      </c>
      <c r="P211" s="429">
        <v>0.9</v>
      </c>
      <c r="Q211" s="429">
        <v>1</v>
      </c>
      <c r="R211" s="429">
        <v>0.9</v>
      </c>
      <c r="S211" s="429">
        <v>0.909090909090909</v>
      </c>
      <c r="T211" s="429">
        <v>0.9</v>
      </c>
      <c r="U211" s="429">
        <v>1</v>
      </c>
      <c r="V211" s="429">
        <v>1</v>
      </c>
      <c r="W211" s="429">
        <v>0.666666666666667</v>
      </c>
      <c r="X211" s="429">
        <v>1</v>
      </c>
      <c r="Y211" s="429">
        <v>0.782608695652174</v>
      </c>
      <c r="Z211" s="429" t="e">
        <v>#DIV/0!</v>
      </c>
      <c r="AA211" s="429" t="e">
        <v>#DIV/0!</v>
      </c>
      <c r="AB211" s="429" t="e">
        <v>#DIV/0!</v>
      </c>
      <c r="AC211" s="429">
        <v>0.823529411764706</v>
      </c>
      <c r="AD211" s="429">
        <v>0.75</v>
      </c>
      <c r="AE211" s="429" t="e">
        <v>#DIV/0!</v>
      </c>
      <c r="AF211" s="429">
        <v>0.833333333333333</v>
      </c>
      <c r="AG211" s="434">
        <v>0.833333333333333</v>
      </c>
      <c r="AH211" s="434" t="e">
        <v>#DIV/0!</v>
      </c>
      <c r="AI211" s="434" t="e">
        <v>#DIV/0!</v>
      </c>
      <c r="AJ211" s="434" t="e">
        <v>#DIV/0!</v>
      </c>
      <c r="AK211" s="435">
        <v>0.818181818181818</v>
      </c>
      <c r="AL211" s="429" t="e">
        <v>#DIV/0!</v>
      </c>
      <c r="AM211" s="429">
        <v>0.818181818181818</v>
      </c>
      <c r="AN211" s="429">
        <v>0.818181818181818</v>
      </c>
      <c r="AO211" s="429">
        <v>0.727272727272727</v>
      </c>
      <c r="AP211" s="438">
        <v>0</v>
      </c>
    </row>
    <row r="212" ht="19.5" customHeight="1" spans="2:42">
      <c r="B212" s="412">
        <v>30</v>
      </c>
      <c r="C212" s="440" t="s">
        <v>1275</v>
      </c>
      <c r="D212" s="414">
        <v>85</v>
      </c>
      <c r="E212" s="414">
        <f t="shared" si="1"/>
        <v>85</v>
      </c>
      <c r="F212" s="415">
        <v>85</v>
      </c>
      <c r="G212" s="415">
        <v>0</v>
      </c>
      <c r="H212" s="414">
        <f t="shared" si="2"/>
        <v>0</v>
      </c>
      <c r="I212" s="428">
        <f t="shared" si="4"/>
        <v>1</v>
      </c>
      <c r="J212" s="429">
        <f t="shared" si="3"/>
        <v>1</v>
      </c>
      <c r="K212" s="429">
        <f t="shared" si="5"/>
        <v>1</v>
      </c>
      <c r="L212" s="430"/>
      <c r="M212" s="429">
        <v>1</v>
      </c>
      <c r="N212" s="429">
        <v>1</v>
      </c>
      <c r="O212" s="429">
        <v>0.977272727272727</v>
      </c>
      <c r="P212" s="429">
        <v>1</v>
      </c>
      <c r="Q212" s="429">
        <v>1</v>
      </c>
      <c r="R212" s="429">
        <v>0.988636363636364</v>
      </c>
      <c r="S212" s="429">
        <v>0.977272727272727</v>
      </c>
      <c r="T212" s="429">
        <v>0.983870967741935</v>
      </c>
      <c r="U212" s="429">
        <v>0.958333333333333</v>
      </c>
      <c r="V212" s="429">
        <v>0.993006993006993</v>
      </c>
      <c r="W212" s="429">
        <v>0.958333333333333</v>
      </c>
      <c r="X212" s="429">
        <v>0.958333333333333</v>
      </c>
      <c r="Y212" s="429">
        <v>0.992</v>
      </c>
      <c r="Z212" s="429">
        <v>0.958333333333333</v>
      </c>
      <c r="AA212" s="429">
        <v>0.958333333333333</v>
      </c>
      <c r="AB212" s="429">
        <v>1</v>
      </c>
      <c r="AC212" s="429">
        <v>1</v>
      </c>
      <c r="AD212" s="429">
        <v>1</v>
      </c>
      <c r="AE212" s="429">
        <v>1</v>
      </c>
      <c r="AF212" s="429">
        <v>1</v>
      </c>
      <c r="AG212" s="434">
        <v>1</v>
      </c>
      <c r="AH212" s="434">
        <v>0.927536231884058</v>
      </c>
      <c r="AI212" s="434">
        <v>1</v>
      </c>
      <c r="AJ212" s="434">
        <v>1</v>
      </c>
      <c r="AK212" s="435">
        <v>0.976744186046512</v>
      </c>
      <c r="AL212" s="429">
        <v>1</v>
      </c>
      <c r="AM212" s="429">
        <v>1</v>
      </c>
      <c r="AN212" s="429">
        <v>0.766666666666667</v>
      </c>
      <c r="AO212" s="429"/>
      <c r="AP212" s="438"/>
    </row>
    <row r="213" ht="18.75" customHeight="1" spans="2:42">
      <c r="B213" s="441" t="s">
        <v>207</v>
      </c>
      <c r="C213" s="442"/>
      <c r="D213" s="443">
        <f>SUM(D183:D212)</f>
        <v>70180</v>
      </c>
      <c r="E213" s="443">
        <f>SUM(E183:E212)</f>
        <v>70180</v>
      </c>
      <c r="F213" s="443">
        <f>SUM(F183:F212)</f>
        <v>70107</v>
      </c>
      <c r="G213" s="443">
        <f>SUM(G183:G212)</f>
        <v>73</v>
      </c>
      <c r="H213" s="443">
        <f>SUM(H183:H212)</f>
        <v>0</v>
      </c>
      <c r="I213" s="446">
        <f t="shared" si="4"/>
        <v>0.998959817611855</v>
      </c>
      <c r="J213" s="447">
        <f t="shared" si="3"/>
        <v>1</v>
      </c>
      <c r="K213" s="447">
        <f t="shared" si="5"/>
        <v>0.998959817611855</v>
      </c>
      <c r="L213" s="448"/>
      <c r="M213" s="429">
        <v>0.999395252733962</v>
      </c>
      <c r="N213" s="449">
        <v>0.998503036294309</v>
      </c>
      <c r="O213" s="449">
        <v>0.998734435599102</v>
      </c>
      <c r="P213" s="449">
        <v>0.997091590259292</v>
      </c>
      <c r="Q213" s="449">
        <v>0.996071733561059</v>
      </c>
      <c r="R213" s="429">
        <v>0.985633043998803</v>
      </c>
      <c r="S213" s="449">
        <v>0.996904803358288</v>
      </c>
      <c r="T213" s="449">
        <v>0.918070171768103</v>
      </c>
      <c r="U213" s="449">
        <v>0.70285061815891</v>
      </c>
      <c r="V213" s="449">
        <v>0.983270493316107</v>
      </c>
      <c r="W213" s="447">
        <v>0.991388357306007</v>
      </c>
      <c r="X213" s="447">
        <v>0.829131022062134</v>
      </c>
      <c r="Y213" s="447">
        <v>0.817137639369473</v>
      </c>
      <c r="Z213" s="447">
        <v>0.851651427505132</v>
      </c>
      <c r="AA213" s="447">
        <v>0.851651427505132</v>
      </c>
      <c r="AB213" s="447">
        <v>0.847702240789973</v>
      </c>
      <c r="AC213" s="447">
        <v>0.900181658732147</v>
      </c>
      <c r="AD213" s="447">
        <v>0.849112426035503</v>
      </c>
      <c r="AE213" s="447">
        <v>0.98744069215741</v>
      </c>
      <c r="AF213" s="447">
        <v>0.990408790390167</v>
      </c>
      <c r="AG213" s="446">
        <v>0.990639515788486</v>
      </c>
      <c r="AH213" s="446">
        <v>0.971409776338427</v>
      </c>
      <c r="AI213" s="446">
        <v>0.987521337335923</v>
      </c>
      <c r="AJ213" s="446">
        <v>0.938654427404008</v>
      </c>
      <c r="AK213" s="446">
        <v>0.976744186046512</v>
      </c>
      <c r="AL213" s="446">
        <v>0.8857755433979</v>
      </c>
      <c r="AM213" s="446">
        <v>0.814794028510495</v>
      </c>
      <c r="AN213" s="446">
        <v>0.825742574257426</v>
      </c>
      <c r="AO213" s="446">
        <v>0.614617940199336</v>
      </c>
      <c r="AP213" s="453"/>
    </row>
    <row r="220" spans="13:13">
      <c r="M220" s="24" t="s">
        <v>1269</v>
      </c>
    </row>
  </sheetData>
  <mergeCells count="177">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B117:K117"/>
    <mergeCell ref="B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F148:G148"/>
    <mergeCell ref="H148:I148"/>
    <mergeCell ref="J148:K148"/>
    <mergeCell ref="F149:G149"/>
    <mergeCell ref="H149:I149"/>
    <mergeCell ref="J149:K149"/>
    <mergeCell ref="B150:C150"/>
    <mergeCell ref="F150:G150"/>
    <mergeCell ref="H150:I150"/>
    <mergeCell ref="J150:K150"/>
    <mergeCell ref="B151:D151"/>
    <mergeCell ref="F151:G151"/>
    <mergeCell ref="H151:I151"/>
    <mergeCell ref="J151:K151"/>
    <mergeCell ref="B180:L180"/>
    <mergeCell ref="M180:AP180"/>
    <mergeCell ref="B213:C213"/>
    <mergeCell ref="B21:B22"/>
    <mergeCell ref="B181:B182"/>
    <mergeCell ref="C21:C22"/>
    <mergeCell ref="C181:C182"/>
    <mergeCell ref="D21:D22"/>
    <mergeCell ref="D181:D182"/>
    <mergeCell ref="E21:E22"/>
    <mergeCell ref="E181:E182"/>
    <mergeCell ref="F21:F22"/>
    <mergeCell ref="F181:F182"/>
    <mergeCell ref="G181:G182"/>
    <mergeCell ref="H181:H182"/>
    <mergeCell ref="I21:I22"/>
    <mergeCell ref="I181:I182"/>
    <mergeCell ref="J21:J22"/>
    <mergeCell ref="J181:J182"/>
    <mergeCell ref="K21:K22"/>
    <mergeCell ref="K181:K182"/>
    <mergeCell ref="L21:L22"/>
    <mergeCell ref="L181:L182"/>
    <mergeCell ref="M181:M182"/>
    <mergeCell ref="N181:N182"/>
    <mergeCell ref="O181:O182"/>
    <mergeCell ref="P181:P182"/>
    <mergeCell ref="Q181:Q182"/>
    <mergeCell ref="R181:R182"/>
    <mergeCell ref="S181:S182"/>
    <mergeCell ref="T181:T182"/>
    <mergeCell ref="U181:U182"/>
    <mergeCell ref="V181:V182"/>
    <mergeCell ref="W181:W182"/>
    <mergeCell ref="X181:X182"/>
    <mergeCell ref="Y181:Y182"/>
    <mergeCell ref="Z181:Z182"/>
    <mergeCell ref="AA181:AA182"/>
    <mergeCell ref="AB181:AB182"/>
    <mergeCell ref="AC181:AC182"/>
    <mergeCell ref="AD181:AD182"/>
    <mergeCell ref="AE181:AE182"/>
    <mergeCell ref="AF181:AF182"/>
    <mergeCell ref="AG181:AG182"/>
    <mergeCell ref="AH181:AH182"/>
    <mergeCell ref="AI181:AI182"/>
    <mergeCell ref="AJ181:AJ182"/>
    <mergeCell ref="AK181:AK182"/>
    <mergeCell ref="AL181:AL182"/>
    <mergeCell ref="AM181:AM182"/>
    <mergeCell ref="AN181:AN182"/>
    <mergeCell ref="AO181:AO182"/>
    <mergeCell ref="AP181:AP182"/>
    <mergeCell ref="C3:K4"/>
  </mergeCells>
  <conditionalFormatting sqref="E120">
    <cfRule type="cellIs" dxfId="3" priority="354" operator="greaterThan">
      <formula>0</formula>
    </cfRule>
  </conditionalFormatting>
  <conditionalFormatting sqref="H123">
    <cfRule type="cellIs" dxfId="1" priority="208" operator="greaterThan">
      <formula>0</formula>
    </cfRule>
    <cfRule type="cellIs" dxfId="1" priority="183" operator="greaterThan">
      <formula>0</formula>
    </cfRule>
    <cfRule type="cellIs" dxfId="1" priority="158" operator="greaterThan">
      <formula>0</formula>
    </cfRule>
    <cfRule type="cellIs" dxfId="1" priority="133" operator="greaterThan">
      <formula>0</formula>
    </cfRule>
    <cfRule type="cellIs" dxfId="1" priority="108" operator="greaterThan">
      <formula>0</formula>
    </cfRule>
    <cfRule type="cellIs" dxfId="1" priority="83" operator="greaterThan">
      <formula>0</formula>
    </cfRule>
    <cfRule type="cellIs" dxfId="1" priority="58" operator="greaterThan">
      <formula>0</formula>
    </cfRule>
    <cfRule type="cellIs" dxfId="1" priority="33" operator="greaterThan">
      <formula>0</formula>
    </cfRule>
  </conditionalFormatting>
  <conditionalFormatting sqref="H124">
    <cfRule type="cellIs" dxfId="1" priority="207" operator="greaterThan">
      <formula>0</formula>
    </cfRule>
    <cfRule type="cellIs" dxfId="1" priority="182" operator="greaterThan">
      <formula>0</formula>
    </cfRule>
    <cfRule type="cellIs" dxfId="1" priority="157" operator="greaterThan">
      <formula>0</formula>
    </cfRule>
    <cfRule type="cellIs" dxfId="1" priority="132" operator="greaterThan">
      <formula>0</formula>
    </cfRule>
    <cfRule type="cellIs" dxfId="1" priority="107" operator="greaterThan">
      <formula>0</formula>
    </cfRule>
    <cfRule type="cellIs" dxfId="1" priority="82" operator="greaterThan">
      <formula>0</formula>
    </cfRule>
    <cfRule type="cellIs" dxfId="1" priority="57" operator="greaterThan">
      <formula>0</formula>
    </cfRule>
    <cfRule type="cellIs" dxfId="1" priority="32" operator="greaterThan">
      <formula>0</formula>
    </cfRule>
  </conditionalFormatting>
  <conditionalFormatting sqref="H125">
    <cfRule type="cellIs" dxfId="1" priority="8" operator="greaterThan">
      <formula>0</formula>
    </cfRule>
    <cfRule type="cellIs" dxfId="1" priority="7" operator="greaterThan">
      <formula>0</formula>
    </cfRule>
    <cfRule type="cellIs" dxfId="1" priority="6" operator="greaterThan">
      <formula>0</formula>
    </cfRule>
    <cfRule type="cellIs" dxfId="1" priority="5" operator="greaterThan">
      <formula>0</formula>
    </cfRule>
    <cfRule type="cellIs" dxfId="1" priority="4" operator="greaterThan">
      <formula>0</formula>
    </cfRule>
    <cfRule type="cellIs" dxfId="1" priority="3" operator="greaterThan">
      <formula>0</formula>
    </cfRule>
    <cfRule type="cellIs" dxfId="1" priority="2" operator="greaterThan">
      <formula>0</formula>
    </cfRule>
    <cfRule type="cellIs" dxfId="1" priority="1" operator="greaterThan">
      <formula>0</formula>
    </cfRule>
  </conditionalFormatting>
  <conditionalFormatting sqref="H126">
    <cfRule type="cellIs" dxfId="1" priority="205" operator="greaterThan">
      <formula>0</formula>
    </cfRule>
    <cfRule type="cellIs" dxfId="1" priority="180" operator="greaterThan">
      <formula>0</formula>
    </cfRule>
    <cfRule type="cellIs" dxfId="1" priority="155" operator="greaterThan">
      <formula>0</formula>
    </cfRule>
    <cfRule type="cellIs" dxfId="1" priority="130" operator="greaterThan">
      <formula>0</formula>
    </cfRule>
    <cfRule type="cellIs" dxfId="1" priority="105" operator="greaterThan">
      <formula>0</formula>
    </cfRule>
    <cfRule type="cellIs" dxfId="1" priority="80" operator="greaterThan">
      <formula>0</formula>
    </cfRule>
    <cfRule type="cellIs" dxfId="1" priority="55" operator="greaterThan">
      <formula>0</formula>
    </cfRule>
    <cfRule type="cellIs" dxfId="1" priority="30" operator="greaterThan">
      <formula>0</formula>
    </cfRule>
  </conditionalFormatting>
  <conditionalFormatting sqref="H127">
    <cfRule type="cellIs" dxfId="1" priority="204" operator="greaterThan">
      <formula>0</formula>
    </cfRule>
    <cfRule type="cellIs" dxfId="1" priority="179" operator="greaterThan">
      <formula>0</formula>
    </cfRule>
    <cfRule type="cellIs" dxfId="1" priority="154" operator="greaterThan">
      <formula>0</formula>
    </cfRule>
    <cfRule type="cellIs" dxfId="1" priority="129" operator="greaterThan">
      <formula>0</formula>
    </cfRule>
    <cfRule type="cellIs" dxfId="1" priority="104" operator="greaterThan">
      <formula>0</formula>
    </cfRule>
    <cfRule type="cellIs" dxfId="1" priority="79" operator="greaterThan">
      <formula>0</formula>
    </cfRule>
    <cfRule type="cellIs" dxfId="1" priority="54" operator="greaterThan">
      <formula>0</formula>
    </cfRule>
    <cfRule type="cellIs" dxfId="1" priority="29" operator="greaterThan">
      <formula>0</formula>
    </cfRule>
  </conditionalFormatting>
  <conditionalFormatting sqref="H128">
    <cfRule type="cellIs" dxfId="1" priority="203" operator="greaterThan">
      <formula>0</formula>
    </cfRule>
    <cfRule type="cellIs" dxfId="1" priority="178" operator="greaterThan">
      <formula>0</formula>
    </cfRule>
    <cfRule type="cellIs" dxfId="1" priority="153" operator="greaterThan">
      <formula>0</formula>
    </cfRule>
    <cfRule type="cellIs" dxfId="1" priority="128" operator="greaterThan">
      <formula>0</formula>
    </cfRule>
    <cfRule type="cellIs" dxfId="1" priority="103" operator="greaterThan">
      <formula>0</formula>
    </cfRule>
    <cfRule type="cellIs" dxfId="1" priority="78" operator="greaterThan">
      <formula>0</formula>
    </cfRule>
    <cfRule type="cellIs" dxfId="1" priority="53" operator="greaterThan">
      <formula>0</formula>
    </cfRule>
    <cfRule type="cellIs" dxfId="1" priority="28" operator="greaterThan">
      <formula>0</formula>
    </cfRule>
  </conditionalFormatting>
  <conditionalFormatting sqref="H129">
    <cfRule type="cellIs" dxfId="1" priority="202" operator="greaterThan">
      <formula>0</formula>
    </cfRule>
    <cfRule type="cellIs" dxfId="1" priority="177" operator="greaterThan">
      <formula>0</formula>
    </cfRule>
    <cfRule type="cellIs" dxfId="1" priority="152" operator="greaterThan">
      <formula>0</formula>
    </cfRule>
    <cfRule type="cellIs" dxfId="1" priority="127" operator="greaterThan">
      <formula>0</formula>
    </cfRule>
    <cfRule type="cellIs" dxfId="1" priority="102" operator="greaterThan">
      <formula>0</formula>
    </cfRule>
    <cfRule type="cellIs" dxfId="1" priority="77" operator="greaterThan">
      <formula>0</formula>
    </cfRule>
    <cfRule type="cellIs" dxfId="1" priority="52" operator="greaterThan">
      <formula>0</formula>
    </cfRule>
    <cfRule type="cellIs" dxfId="1" priority="27" operator="greaterThan">
      <formula>0</formula>
    </cfRule>
  </conditionalFormatting>
  <conditionalFormatting sqref="H130">
    <cfRule type="cellIs" dxfId="1" priority="201" operator="greaterThan">
      <formula>0</formula>
    </cfRule>
    <cfRule type="cellIs" dxfId="1" priority="176" operator="greaterThan">
      <formula>0</formula>
    </cfRule>
    <cfRule type="cellIs" dxfId="1" priority="151" operator="greaterThan">
      <formula>0</formula>
    </cfRule>
    <cfRule type="cellIs" dxfId="1" priority="126" operator="greaterThan">
      <formula>0</formula>
    </cfRule>
    <cfRule type="cellIs" dxfId="1" priority="101" operator="greaterThan">
      <formula>0</formula>
    </cfRule>
    <cfRule type="cellIs" dxfId="1" priority="76" operator="greaterThan">
      <formula>0</formula>
    </cfRule>
    <cfRule type="cellIs" dxfId="1" priority="51" operator="greaterThan">
      <formula>0</formula>
    </cfRule>
    <cfRule type="cellIs" dxfId="1" priority="26" operator="greaterThan">
      <formula>0</formula>
    </cfRule>
  </conditionalFormatting>
  <conditionalFormatting sqref="H131">
    <cfRule type="cellIs" dxfId="1" priority="200" operator="greaterThan">
      <formula>0</formula>
    </cfRule>
    <cfRule type="cellIs" dxfId="1" priority="175" operator="greaterThan">
      <formula>0</formula>
    </cfRule>
    <cfRule type="cellIs" dxfId="1" priority="150" operator="greaterThan">
      <formula>0</formula>
    </cfRule>
    <cfRule type="cellIs" dxfId="1" priority="125" operator="greaterThan">
      <formula>0</formula>
    </cfRule>
    <cfRule type="cellIs" dxfId="1" priority="100" operator="greaterThan">
      <formula>0</formula>
    </cfRule>
    <cfRule type="cellIs" dxfId="1" priority="75" operator="greaterThan">
      <formula>0</formula>
    </cfRule>
    <cfRule type="cellIs" dxfId="1" priority="50" operator="greaterThan">
      <formula>0</formula>
    </cfRule>
    <cfRule type="cellIs" dxfId="1" priority="25" operator="greaterThan">
      <formula>0</formula>
    </cfRule>
  </conditionalFormatting>
  <conditionalFormatting sqref="H132">
    <cfRule type="cellIs" dxfId="1" priority="199" operator="greaterThan">
      <formula>0</formula>
    </cfRule>
    <cfRule type="cellIs" dxfId="1" priority="174" operator="greaterThan">
      <formula>0</formula>
    </cfRule>
    <cfRule type="cellIs" dxfId="1" priority="149" operator="greaterThan">
      <formula>0</formula>
    </cfRule>
    <cfRule type="cellIs" dxfId="1" priority="124" operator="greaterThan">
      <formula>0</formula>
    </cfRule>
    <cfRule type="cellIs" dxfId="1" priority="99" operator="greaterThan">
      <formula>0</formula>
    </cfRule>
    <cfRule type="cellIs" dxfId="1" priority="74" operator="greaterThan">
      <formula>0</formula>
    </cfRule>
    <cfRule type="cellIs" dxfId="1" priority="49" operator="greaterThan">
      <formula>0</formula>
    </cfRule>
    <cfRule type="cellIs" dxfId="1" priority="24" operator="greaterThan">
      <formula>0</formula>
    </cfRule>
  </conditionalFormatting>
  <conditionalFormatting sqref="H133">
    <cfRule type="cellIs" dxfId="1" priority="198" operator="greaterThan">
      <formula>0</formula>
    </cfRule>
    <cfRule type="cellIs" dxfId="1" priority="173" operator="greaterThan">
      <formula>0</formula>
    </cfRule>
    <cfRule type="cellIs" dxfId="1" priority="148" operator="greaterThan">
      <formula>0</formula>
    </cfRule>
    <cfRule type="cellIs" dxfId="1" priority="123" operator="greaterThan">
      <formula>0</formula>
    </cfRule>
    <cfRule type="cellIs" dxfId="1" priority="98" operator="greaterThan">
      <formula>0</formula>
    </cfRule>
    <cfRule type="cellIs" dxfId="1" priority="73" operator="greaterThan">
      <formula>0</formula>
    </cfRule>
    <cfRule type="cellIs" dxfId="1" priority="48" operator="greaterThan">
      <formula>0</formula>
    </cfRule>
    <cfRule type="cellIs" dxfId="1" priority="23" operator="greaterThan">
      <formula>0</formula>
    </cfRule>
  </conditionalFormatting>
  <conditionalFormatting sqref="H134">
    <cfRule type="cellIs" dxfId="1" priority="197" operator="greaterThan">
      <formula>0</formula>
    </cfRule>
    <cfRule type="cellIs" dxfId="1" priority="172" operator="greaterThan">
      <formula>0</formula>
    </cfRule>
    <cfRule type="cellIs" dxfId="1" priority="147" operator="greaterThan">
      <formula>0</formula>
    </cfRule>
    <cfRule type="cellIs" dxfId="1" priority="122" operator="greaterThan">
      <formula>0</formula>
    </cfRule>
    <cfRule type="cellIs" dxfId="1" priority="97" operator="greaterThan">
      <formula>0</formula>
    </cfRule>
    <cfRule type="cellIs" dxfId="1" priority="72" operator="greaterThan">
      <formula>0</formula>
    </cfRule>
    <cfRule type="cellIs" dxfId="1" priority="47" operator="greaterThan">
      <formula>0</formula>
    </cfRule>
    <cfRule type="cellIs" dxfId="1" priority="22" operator="greaterThan">
      <formula>0</formula>
    </cfRule>
  </conditionalFormatting>
  <conditionalFormatting sqref="H135">
    <cfRule type="cellIs" dxfId="1" priority="196" operator="greaterThan">
      <formula>0</formula>
    </cfRule>
    <cfRule type="cellIs" dxfId="1" priority="171" operator="greaterThan">
      <formula>0</formula>
    </cfRule>
    <cfRule type="cellIs" dxfId="1" priority="146" operator="greaterThan">
      <formula>0</formula>
    </cfRule>
    <cfRule type="cellIs" dxfId="1" priority="121" operator="greaterThan">
      <formula>0</formula>
    </cfRule>
    <cfRule type="cellIs" dxfId="1" priority="96" operator="greaterThan">
      <formula>0</formula>
    </cfRule>
    <cfRule type="cellIs" dxfId="1" priority="71" operator="greaterThan">
      <formula>0</formula>
    </cfRule>
    <cfRule type="cellIs" dxfId="1" priority="46" operator="greaterThan">
      <formula>0</formula>
    </cfRule>
    <cfRule type="cellIs" dxfId="1" priority="21" operator="greaterThan">
      <formula>0</formula>
    </cfRule>
  </conditionalFormatting>
  <conditionalFormatting sqref="H136">
    <cfRule type="cellIs" dxfId="1" priority="195" operator="greaterThan">
      <formula>0</formula>
    </cfRule>
    <cfRule type="cellIs" dxfId="1" priority="170" operator="greaterThan">
      <formula>0</formula>
    </cfRule>
    <cfRule type="cellIs" dxfId="1" priority="145" operator="greaterThan">
      <formula>0</formula>
    </cfRule>
    <cfRule type="cellIs" dxfId="1" priority="120" operator="greaterThan">
      <formula>0</formula>
    </cfRule>
    <cfRule type="cellIs" dxfId="1" priority="95" operator="greaterThan">
      <formula>0</formula>
    </cfRule>
    <cfRule type="cellIs" dxfId="1" priority="70" operator="greaterThan">
      <formula>0</formula>
    </cfRule>
    <cfRule type="cellIs" dxfId="1" priority="45" operator="greaterThan">
      <formula>0</formula>
    </cfRule>
    <cfRule type="cellIs" dxfId="1" priority="20" operator="greaterThan">
      <formula>0</formula>
    </cfRule>
  </conditionalFormatting>
  <conditionalFormatting sqref="H137">
    <cfRule type="cellIs" dxfId="1" priority="194" operator="greaterThan">
      <formula>0</formula>
    </cfRule>
    <cfRule type="cellIs" dxfId="1" priority="169" operator="greaterThan">
      <formula>0</formula>
    </cfRule>
    <cfRule type="cellIs" dxfId="1" priority="144" operator="greaterThan">
      <formula>0</formula>
    </cfRule>
    <cfRule type="cellIs" dxfId="1" priority="119" operator="greaterThan">
      <formula>0</formula>
    </cfRule>
    <cfRule type="cellIs" dxfId="1" priority="94" operator="greaterThan">
      <formula>0</formula>
    </cfRule>
    <cfRule type="cellIs" dxfId="1" priority="69" operator="greaterThan">
      <formula>0</formula>
    </cfRule>
    <cfRule type="cellIs" dxfId="1" priority="44" operator="greaterThan">
      <formula>0</formula>
    </cfRule>
    <cfRule type="cellIs" dxfId="1" priority="19" operator="greaterThan">
      <formula>0</formula>
    </cfRule>
  </conditionalFormatting>
  <conditionalFormatting sqref="H138">
    <cfRule type="cellIs" dxfId="1" priority="193" operator="greaterThan">
      <formula>0</formula>
    </cfRule>
    <cfRule type="cellIs" dxfId="1" priority="168" operator="greaterThan">
      <formula>0</formula>
    </cfRule>
    <cfRule type="cellIs" dxfId="1" priority="143" operator="greaterThan">
      <formula>0</formula>
    </cfRule>
    <cfRule type="cellIs" dxfId="1" priority="118" operator="greaterThan">
      <formula>0</formula>
    </cfRule>
    <cfRule type="cellIs" dxfId="1" priority="93" operator="greaterThan">
      <formula>0</formula>
    </cfRule>
    <cfRule type="cellIs" dxfId="1" priority="68" operator="greaterThan">
      <formula>0</formula>
    </cfRule>
    <cfRule type="cellIs" dxfId="1" priority="43" operator="greaterThan">
      <formula>0</formula>
    </cfRule>
    <cfRule type="cellIs" dxfId="1" priority="18" operator="greaterThan">
      <formula>0</formula>
    </cfRule>
  </conditionalFormatting>
  <conditionalFormatting sqref="H139">
    <cfRule type="cellIs" dxfId="1" priority="192" operator="greaterThan">
      <formula>0</formula>
    </cfRule>
    <cfRule type="cellIs" dxfId="1" priority="167" operator="greaterThan">
      <formula>0</formula>
    </cfRule>
    <cfRule type="cellIs" dxfId="1" priority="142" operator="greaterThan">
      <formula>0</formula>
    </cfRule>
    <cfRule type="cellIs" dxfId="1" priority="117" operator="greaterThan">
      <formula>0</formula>
    </cfRule>
    <cfRule type="cellIs" dxfId="1" priority="92" operator="greaterThan">
      <formula>0</formula>
    </cfRule>
    <cfRule type="cellIs" dxfId="1" priority="67" operator="greaterThan">
      <formula>0</formula>
    </cfRule>
    <cfRule type="cellIs" dxfId="1" priority="42" operator="greaterThan">
      <formula>0</formula>
    </cfRule>
    <cfRule type="cellIs" dxfId="1" priority="17" operator="greaterThan">
      <formula>0</formula>
    </cfRule>
  </conditionalFormatting>
  <conditionalFormatting sqref="H140">
    <cfRule type="cellIs" dxfId="1" priority="191" operator="greaterThan">
      <formula>0</formula>
    </cfRule>
    <cfRule type="cellIs" dxfId="1" priority="166" operator="greaterThan">
      <formula>0</formula>
    </cfRule>
    <cfRule type="cellIs" dxfId="1" priority="141" operator="greaterThan">
      <formula>0</formula>
    </cfRule>
    <cfRule type="cellIs" dxfId="1" priority="116" operator="greaterThan">
      <formula>0</formula>
    </cfRule>
    <cfRule type="cellIs" dxfId="1" priority="91" operator="greaterThan">
      <formula>0</formula>
    </cfRule>
    <cfRule type="cellIs" dxfId="1" priority="66" operator="greaterThan">
      <formula>0</formula>
    </cfRule>
    <cfRule type="cellIs" dxfId="1" priority="41" operator="greaterThan">
      <formula>0</formula>
    </cfRule>
    <cfRule type="cellIs" dxfId="1" priority="16" operator="greaterThan">
      <formula>0</formula>
    </cfRule>
  </conditionalFormatting>
  <conditionalFormatting sqref="H141">
    <cfRule type="cellIs" dxfId="1" priority="190" operator="greaterThan">
      <formula>0</formula>
    </cfRule>
    <cfRule type="cellIs" dxfId="1" priority="165" operator="greaterThan">
      <formula>0</formula>
    </cfRule>
    <cfRule type="cellIs" dxfId="1" priority="140" operator="greaterThan">
      <formula>0</formula>
    </cfRule>
    <cfRule type="cellIs" dxfId="1" priority="115" operator="greaterThan">
      <formula>0</formula>
    </cfRule>
    <cfRule type="cellIs" dxfId="1" priority="90" operator="greaterThan">
      <formula>0</formula>
    </cfRule>
    <cfRule type="cellIs" dxfId="1" priority="65" operator="greaterThan">
      <formula>0</formula>
    </cfRule>
    <cfRule type="cellIs" dxfId="1" priority="40" operator="greaterThan">
      <formula>0</formula>
    </cfRule>
    <cfRule type="cellIs" dxfId="1" priority="15" operator="greaterThan">
      <formula>0</formula>
    </cfRule>
  </conditionalFormatting>
  <conditionalFormatting sqref="H142">
    <cfRule type="cellIs" dxfId="1" priority="189" operator="greaterThan">
      <formula>0</formula>
    </cfRule>
    <cfRule type="cellIs" dxfId="1" priority="164" operator="greaterThan">
      <formula>0</formula>
    </cfRule>
    <cfRule type="cellIs" dxfId="1" priority="139" operator="greaterThan">
      <formula>0</formula>
    </cfRule>
    <cfRule type="cellIs" dxfId="1" priority="114" operator="greaterThan">
      <formula>0</formula>
    </cfRule>
    <cfRule type="cellIs" dxfId="1" priority="89" operator="greaterThan">
      <formula>0</formula>
    </cfRule>
    <cfRule type="cellIs" dxfId="1" priority="64" operator="greaterThan">
      <formula>0</formula>
    </cfRule>
    <cfRule type="cellIs" dxfId="1" priority="39" operator="greaterThan">
      <formula>0</formula>
    </cfRule>
    <cfRule type="cellIs" dxfId="1" priority="14" operator="greaterThan">
      <formula>0</formula>
    </cfRule>
  </conditionalFormatting>
  <conditionalFormatting sqref="H143">
    <cfRule type="cellIs" dxfId="1" priority="188" operator="greaterThan">
      <formula>0</formula>
    </cfRule>
    <cfRule type="cellIs" dxfId="1" priority="163" operator="greaterThan">
      <formula>0</formula>
    </cfRule>
    <cfRule type="cellIs" dxfId="1" priority="138" operator="greaterThan">
      <formula>0</formula>
    </cfRule>
    <cfRule type="cellIs" dxfId="1" priority="113" operator="greaterThan">
      <formula>0</formula>
    </cfRule>
    <cfRule type="cellIs" dxfId="1" priority="88" operator="greaterThan">
      <formula>0</formula>
    </cfRule>
    <cfRule type="cellIs" dxfId="1" priority="63" operator="greaterThan">
      <formula>0</formula>
    </cfRule>
    <cfRule type="cellIs" dxfId="1" priority="38" operator="greaterThan">
      <formula>0</formula>
    </cfRule>
    <cfRule type="cellIs" dxfId="1" priority="13" operator="greaterThan">
      <formula>0</formula>
    </cfRule>
  </conditionalFormatting>
  <conditionalFormatting sqref="H144">
    <cfRule type="cellIs" dxfId="1" priority="187" operator="greaterThan">
      <formula>0</formula>
    </cfRule>
    <cfRule type="cellIs" dxfId="1" priority="162" operator="greaterThan">
      <formula>0</formula>
    </cfRule>
    <cfRule type="cellIs" dxfId="1" priority="137" operator="greaterThan">
      <formula>0</formula>
    </cfRule>
    <cfRule type="cellIs" dxfId="1" priority="112" operator="greaterThan">
      <formula>0</formula>
    </cfRule>
    <cfRule type="cellIs" dxfId="1" priority="87" operator="greaterThan">
      <formula>0</formula>
    </cfRule>
    <cfRule type="cellIs" dxfId="1" priority="62" operator="greaterThan">
      <formula>0</formula>
    </cfRule>
    <cfRule type="cellIs" dxfId="1" priority="37" operator="greaterThan">
      <formula>0</formula>
    </cfRule>
    <cfRule type="cellIs" dxfId="1" priority="12" operator="greaterThan">
      <formula>0</formula>
    </cfRule>
  </conditionalFormatting>
  <conditionalFormatting sqref="H145">
    <cfRule type="cellIs" dxfId="1" priority="186" operator="greaterThan">
      <formula>0</formula>
    </cfRule>
    <cfRule type="cellIs" dxfId="1" priority="161" operator="greaterThan">
      <formula>0</formula>
    </cfRule>
    <cfRule type="cellIs" dxfId="1" priority="136" operator="greaterThan">
      <formula>0</formula>
    </cfRule>
    <cfRule type="cellIs" dxfId="1" priority="111" operator="greaterThan">
      <formula>0</formula>
    </cfRule>
    <cfRule type="cellIs" dxfId="1" priority="86" operator="greaterThan">
      <formula>0</formula>
    </cfRule>
    <cfRule type="cellIs" dxfId="1" priority="61" operator="greaterThan">
      <formula>0</formula>
    </cfRule>
    <cfRule type="cellIs" dxfId="1" priority="36" operator="greaterThan">
      <formula>0</formula>
    </cfRule>
    <cfRule type="cellIs" dxfId="1" priority="11" operator="greaterThan">
      <formula>0</formula>
    </cfRule>
  </conditionalFormatting>
  <conditionalFormatting sqref="H146">
    <cfRule type="cellIs" dxfId="1" priority="185" operator="greaterThan">
      <formula>0</formula>
    </cfRule>
    <cfRule type="cellIs" dxfId="1" priority="160" operator="greaterThan">
      <formula>0</formula>
    </cfRule>
    <cfRule type="cellIs" dxfId="1" priority="135" operator="greaterThan">
      <formula>0</formula>
    </cfRule>
    <cfRule type="cellIs" dxfId="1" priority="110" operator="greaterThan">
      <formula>0</formula>
    </cfRule>
    <cfRule type="cellIs" dxfId="1" priority="85" operator="greaterThan">
      <formula>0</formula>
    </cfRule>
    <cfRule type="cellIs" dxfId="1" priority="60" operator="greaterThan">
      <formula>0</formula>
    </cfRule>
    <cfRule type="cellIs" dxfId="1" priority="35" operator="greaterThan">
      <formula>0</formula>
    </cfRule>
    <cfRule type="cellIs" dxfId="1" priority="10" operator="greaterThan">
      <formula>0</formula>
    </cfRule>
  </conditionalFormatting>
  <conditionalFormatting sqref="H147">
    <cfRule type="cellIs" dxfId="1" priority="184" operator="greaterThan">
      <formula>0</formula>
    </cfRule>
    <cfRule type="cellIs" dxfId="1" priority="159" operator="greaterThan">
      <formula>0</formula>
    </cfRule>
    <cfRule type="cellIs" dxfId="1" priority="134" operator="greaterThan">
      <formula>0</formula>
    </cfRule>
    <cfRule type="cellIs" dxfId="1" priority="109" operator="greaterThan">
      <formula>0</formula>
    </cfRule>
    <cfRule type="cellIs" dxfId="1" priority="84" operator="greaterThan">
      <formula>0</formula>
    </cfRule>
    <cfRule type="cellIs" dxfId="1" priority="59" operator="greaterThan">
      <formula>0</formula>
    </cfRule>
    <cfRule type="cellIs" dxfId="1" priority="34" operator="greaterThan">
      <formula>0</formula>
    </cfRule>
    <cfRule type="cellIs" dxfId="1" priority="9" operator="greaterThan">
      <formula>0</formula>
    </cfRule>
  </conditionalFormatting>
  <conditionalFormatting sqref="F148">
    <cfRule type="cellIs" dxfId="0" priority="214" operator="greaterThan">
      <formula>0</formula>
    </cfRule>
    <cfRule type="cellIs" dxfId="0" priority="213" operator="greaterThan">
      <formula>0</formula>
    </cfRule>
    <cfRule type="cellIs" dxfId="0" priority="212" operator="greaterThan">
      <formula>0</formula>
    </cfRule>
    <cfRule type="cellIs" dxfId="0" priority="211" operator="greaterThan">
      <formula>0</formula>
    </cfRule>
    <cfRule type="cellIs" dxfId="0" priority="210" operator="greaterThan">
      <formula>0</formula>
    </cfRule>
    <cfRule type="cellIs" dxfId="0" priority="209" operator="greaterThan">
      <formula>0</formula>
    </cfRule>
  </conditionalFormatting>
  <conditionalFormatting sqref="D150:E150">
    <cfRule type="cellIs" dxfId="0" priority="359" operator="greaterThan">
      <formula>0</formula>
    </cfRule>
    <cfRule type="cellIs" dxfId="3" priority="360" operator="greaterThan">
      <formula>0</formula>
    </cfRule>
  </conditionalFormatting>
  <conditionalFormatting sqref="E150">
    <cfRule type="cellIs" dxfId="3" priority="358" operator="greaterThan">
      <formula>0</formula>
    </cfRule>
  </conditionalFormatting>
  <conditionalFormatting sqref="F150">
    <cfRule type="cellIs" dxfId="0" priority="356" operator="greaterThan">
      <formula>0</formula>
    </cfRule>
  </conditionalFormatting>
  <conditionalFormatting sqref="H150">
    <cfRule type="cellIs" dxfId="1" priority="357" operator="greaterThan">
      <formula>0</formula>
    </cfRule>
  </conditionalFormatting>
  <conditionalFormatting sqref="J150">
    <cfRule type="cellIs" dxfId="2" priority="355" operator="greaterThan">
      <formula>0</formula>
    </cfRule>
  </conditionalFormatting>
  <conditionalFormatting sqref="K213">
    <cfRule type="cellIs" dxfId="3" priority="361" operator="lessThan">
      <formula>0.85</formula>
    </cfRule>
  </conditionalFormatting>
  <conditionalFormatting sqref="E121:E149">
    <cfRule type="cellIs" dxfId="3" priority="349" operator="greaterThan">
      <formula>0</formula>
    </cfRule>
  </conditionalFormatting>
  <conditionalFormatting sqref="J120:J149">
    <cfRule type="cellIs" dxfId="2" priority="350" operator="greaterThan">
      <formula>0</formula>
    </cfRule>
    <cfRule type="cellIs" dxfId="2" priority="346" operator="greaterThan">
      <formula>0</formula>
    </cfRule>
  </conditionalFormatting>
  <conditionalFormatting sqref="K183:K212">
    <cfRule type="cellIs" dxfId="3" priority="362" operator="lessThan">
      <formula>0.9</formula>
    </cfRule>
  </conditionalFormatting>
  <conditionalFormatting sqref="M183:M213">
    <cfRule type="cellIs" dxfId="3" priority="295" operator="lessThan">
      <formula>0.9</formula>
    </cfRule>
  </conditionalFormatting>
  <conditionalFormatting sqref="N183:N213">
    <cfRule type="cellIs" dxfId="3" priority="296" operator="lessThan">
      <formula>0.9</formula>
    </cfRule>
  </conditionalFormatting>
  <conditionalFormatting sqref="O183:O213">
    <cfRule type="cellIs" dxfId="3" priority="297" operator="lessThan">
      <formula>0.9</formula>
    </cfRule>
  </conditionalFormatting>
  <conditionalFormatting sqref="P183:P213">
    <cfRule type="cellIs" dxfId="3" priority="317" operator="lessThan">
      <formula>0.9</formula>
    </cfRule>
  </conditionalFormatting>
  <conditionalFormatting sqref="F120:F147 F149">
    <cfRule type="cellIs" dxfId="0" priority="351" operator="greaterThan">
      <formula>0</formula>
    </cfRule>
    <cfRule type="cellIs" dxfId="0" priority="345" operator="greaterThan">
      <formula>0</formula>
    </cfRule>
    <cfRule type="cellIs" dxfId="0" priority="339" operator="greaterThan">
      <formula>0</formula>
    </cfRule>
    <cfRule type="cellIs" dxfId="0" priority="338" operator="greaterThan">
      <formula>0</formula>
    </cfRule>
    <cfRule type="cellIs" dxfId="0" priority="327" operator="greaterThan">
      <formula>0</formula>
    </cfRule>
    <cfRule type="cellIs" dxfId="0" priority="326" operator="greaterThan">
      <formula>0</formula>
    </cfRule>
  </conditionalFormatting>
  <conditionalFormatting sqref="H120:H122 H148:H149">
    <cfRule type="cellIs" dxfId="1" priority="353" operator="greaterThan">
      <formula>0</formula>
    </cfRule>
    <cfRule type="cellIs" dxfId="1" priority="352" operator="greaterThan">
      <formula>0</formula>
    </cfRule>
    <cfRule type="cellIs" dxfId="1" priority="348" operator="greaterThan">
      <formula>0</formula>
    </cfRule>
    <cfRule type="cellIs" dxfId="1" priority="347" operator="greaterThan">
      <formula>0</formula>
    </cfRule>
    <cfRule type="cellIs" dxfId="1" priority="344" operator="greaterThan">
      <formula>0</formula>
    </cfRule>
    <cfRule type="cellIs" dxfId="1" priority="343" operator="greaterThan">
      <formula>0</formula>
    </cfRule>
    <cfRule type="cellIs" dxfId="1" priority="342" operator="greaterThan">
      <formula>0</formula>
    </cfRule>
    <cfRule type="cellIs" dxfId="1" priority="341"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6"/>
  <sheetViews>
    <sheetView workbookViewId="0">
      <selection activeCell="D13" sqref="D13"/>
    </sheetView>
  </sheetViews>
  <sheetFormatPr defaultColWidth="9" defaultRowHeight="13.5" outlineLevelCol="7"/>
  <cols>
    <col min="1" max="1" width="17.3833333333333" customWidth="1"/>
    <col min="2" max="2" width="8.75" style="280" customWidth="1"/>
    <col min="3" max="3" width="8.75" style="281" customWidth="1"/>
    <col min="4" max="4" width="23.5" customWidth="1"/>
    <col min="5" max="5" width="30.1333333333333" customWidth="1"/>
    <col min="6" max="6" width="26.8833333333333" customWidth="1"/>
    <col min="7" max="7" width="51" style="282" customWidth="1"/>
    <col min="8" max="8" width="19.8833333333333" style="282" customWidth="1"/>
  </cols>
  <sheetData>
    <row r="1" s="279" customFormat="1" ht="15" customHeight="1" spans="1:8">
      <c r="A1" s="283" t="s">
        <v>1276</v>
      </c>
      <c r="B1" s="283" t="s">
        <v>1277</v>
      </c>
      <c r="C1" s="283" t="s">
        <v>1278</v>
      </c>
      <c r="D1" s="283" t="s">
        <v>1279</v>
      </c>
      <c r="E1" s="283" t="s">
        <v>1280</v>
      </c>
      <c r="F1" s="283" t="s">
        <v>1281</v>
      </c>
      <c r="G1" s="283" t="s">
        <v>1282</v>
      </c>
      <c r="H1" s="283" t="s">
        <v>1283</v>
      </c>
    </row>
    <row r="2" s="279" customFormat="1" ht="15" customHeight="1" spans="1:8">
      <c r="A2" s="284" t="s">
        <v>1284</v>
      </c>
      <c r="B2" s="285" t="s">
        <v>244</v>
      </c>
      <c r="C2" s="286" t="s">
        <v>249</v>
      </c>
      <c r="D2" s="287"/>
      <c r="E2" s="288" t="s">
        <v>1285</v>
      </c>
      <c r="F2" s="287" t="s">
        <v>1286</v>
      </c>
      <c r="G2" s="288" t="s">
        <v>1287</v>
      </c>
      <c r="H2" s="287" t="s">
        <v>198</v>
      </c>
    </row>
    <row r="3" s="279" customFormat="1" ht="15" customHeight="1" spans="1:8">
      <c r="A3" s="284" t="s">
        <v>1288</v>
      </c>
      <c r="B3" s="285" t="s">
        <v>244</v>
      </c>
      <c r="C3" s="286" t="s">
        <v>297</v>
      </c>
      <c r="D3" s="287"/>
      <c r="E3" s="288" t="s">
        <v>1285</v>
      </c>
      <c r="F3" s="287" t="s">
        <v>1286</v>
      </c>
      <c r="G3" s="288" t="s">
        <v>1289</v>
      </c>
      <c r="H3" s="287" t="s">
        <v>198</v>
      </c>
    </row>
    <row r="4" s="279" customFormat="1" ht="40.5" customHeight="1" spans="1:8">
      <c r="A4" s="289" t="s">
        <v>1290</v>
      </c>
      <c r="B4" s="285" t="s">
        <v>244</v>
      </c>
      <c r="C4" s="285" t="s">
        <v>249</v>
      </c>
      <c r="D4" s="287"/>
      <c r="E4" s="288" t="s">
        <v>1285</v>
      </c>
      <c r="F4" s="289" t="s">
        <v>272</v>
      </c>
      <c r="G4" s="289" t="s">
        <v>1291</v>
      </c>
      <c r="H4" s="289" t="s">
        <v>56</v>
      </c>
    </row>
    <row r="5" s="279" customFormat="1" ht="15" customHeight="1" spans="1:8">
      <c r="A5" s="284" t="s">
        <v>1292</v>
      </c>
      <c r="B5" s="285" t="s">
        <v>244</v>
      </c>
      <c r="C5" s="286" t="s">
        <v>297</v>
      </c>
      <c r="D5" s="287"/>
      <c r="E5" s="288" t="s">
        <v>1285</v>
      </c>
      <c r="F5" s="287" t="s">
        <v>1286</v>
      </c>
      <c r="G5" s="288" t="s">
        <v>1293</v>
      </c>
      <c r="H5" s="287" t="s">
        <v>198</v>
      </c>
    </row>
    <row r="6" s="279" customFormat="1" ht="15" customHeight="1" spans="1:8">
      <c r="A6" s="284" t="s">
        <v>1294</v>
      </c>
      <c r="B6" s="285" t="s">
        <v>244</v>
      </c>
      <c r="C6" s="286" t="s">
        <v>249</v>
      </c>
      <c r="D6" s="287"/>
      <c r="E6" s="288" t="s">
        <v>1285</v>
      </c>
      <c r="F6" s="287" t="s">
        <v>1286</v>
      </c>
      <c r="G6" s="288" t="s">
        <v>1295</v>
      </c>
      <c r="H6" s="287" t="s">
        <v>198</v>
      </c>
    </row>
    <row r="7" s="279" customFormat="1" ht="15" customHeight="1" spans="1:8">
      <c r="A7" s="284" t="s">
        <v>1296</v>
      </c>
      <c r="B7" s="285" t="s">
        <v>244</v>
      </c>
      <c r="C7" s="286" t="s">
        <v>249</v>
      </c>
      <c r="D7" s="287"/>
      <c r="E7" s="288" t="s">
        <v>1285</v>
      </c>
      <c r="F7" s="287" t="s">
        <v>272</v>
      </c>
      <c r="G7" s="288" t="s">
        <v>1297</v>
      </c>
      <c r="H7" s="287" t="s">
        <v>56</v>
      </c>
    </row>
    <row r="8" s="279" customFormat="1" ht="15" customHeight="1" spans="1:8">
      <c r="A8" s="284" t="s">
        <v>1298</v>
      </c>
      <c r="B8" s="285" t="s">
        <v>244</v>
      </c>
      <c r="C8" s="286" t="s">
        <v>249</v>
      </c>
      <c r="D8" s="287"/>
      <c r="E8" s="288" t="s">
        <v>1285</v>
      </c>
      <c r="F8" s="287" t="s">
        <v>1286</v>
      </c>
      <c r="G8" s="288" t="s">
        <v>1299</v>
      </c>
      <c r="H8" s="287" t="s">
        <v>198</v>
      </c>
    </row>
    <row r="9" s="279" customFormat="1" ht="15" customHeight="1" spans="1:8">
      <c r="A9" s="284" t="s">
        <v>1300</v>
      </c>
      <c r="B9" s="285" t="s">
        <v>244</v>
      </c>
      <c r="C9" s="286" t="s">
        <v>249</v>
      </c>
      <c r="D9" s="287"/>
      <c r="E9" s="288" t="s">
        <v>1285</v>
      </c>
      <c r="F9" s="287" t="s">
        <v>272</v>
      </c>
      <c r="G9" s="288" t="s">
        <v>1301</v>
      </c>
      <c r="H9" s="287" t="s">
        <v>56</v>
      </c>
    </row>
    <row r="10" s="279" customFormat="1" ht="15" customHeight="1" spans="1:8">
      <c r="A10" s="284" t="s">
        <v>1302</v>
      </c>
      <c r="B10" s="285" t="s">
        <v>244</v>
      </c>
      <c r="C10" s="286" t="s">
        <v>249</v>
      </c>
      <c r="D10" s="287"/>
      <c r="E10" s="288" t="s">
        <v>1285</v>
      </c>
      <c r="F10" s="287" t="s">
        <v>255</v>
      </c>
      <c r="G10" s="288" t="s">
        <v>1303</v>
      </c>
      <c r="H10" s="287" t="s">
        <v>200</v>
      </c>
    </row>
    <row r="11" s="279" customFormat="1" ht="15" customHeight="1" spans="1:8">
      <c r="A11" s="284" t="s">
        <v>1304</v>
      </c>
      <c r="B11" s="285" t="s">
        <v>244</v>
      </c>
      <c r="C11" s="286" t="s">
        <v>249</v>
      </c>
      <c r="D11" s="287"/>
      <c r="E11" s="288" t="s">
        <v>1285</v>
      </c>
      <c r="F11" s="287" t="s">
        <v>272</v>
      </c>
      <c r="G11" s="288" t="s">
        <v>1305</v>
      </c>
      <c r="H11" s="287" t="s">
        <v>56</v>
      </c>
    </row>
    <row r="12" s="279" customFormat="1" ht="15" customHeight="1" spans="1:8">
      <c r="A12" s="284" t="s">
        <v>1306</v>
      </c>
      <c r="B12" s="285" t="s">
        <v>244</v>
      </c>
      <c r="C12" s="286" t="s">
        <v>249</v>
      </c>
      <c r="D12" s="287"/>
      <c r="E12" s="288" t="s">
        <v>1285</v>
      </c>
      <c r="F12" s="287" t="s">
        <v>272</v>
      </c>
      <c r="G12" s="288" t="s">
        <v>1307</v>
      </c>
      <c r="H12" s="287" t="s">
        <v>56</v>
      </c>
    </row>
    <row r="13" s="279" customFormat="1" ht="15" customHeight="1" spans="1:8">
      <c r="A13" s="284" t="s">
        <v>1308</v>
      </c>
      <c r="B13" s="285" t="s">
        <v>244</v>
      </c>
      <c r="C13" s="286" t="s">
        <v>249</v>
      </c>
      <c r="D13" s="287"/>
      <c r="E13" s="288" t="s">
        <v>1285</v>
      </c>
      <c r="F13" s="287" t="s">
        <v>255</v>
      </c>
      <c r="G13" s="288" t="s">
        <v>1309</v>
      </c>
      <c r="H13" s="287" t="s">
        <v>200</v>
      </c>
    </row>
    <row r="14" s="279" customFormat="1" ht="15" customHeight="1" spans="1:8">
      <c r="A14" s="284" t="s">
        <v>1310</v>
      </c>
      <c r="B14" s="285" t="s">
        <v>244</v>
      </c>
      <c r="C14" s="286" t="s">
        <v>249</v>
      </c>
      <c r="D14" s="287"/>
      <c r="E14" s="288" t="s">
        <v>1285</v>
      </c>
      <c r="F14" s="287" t="s">
        <v>1311</v>
      </c>
      <c r="G14" s="288" t="s">
        <v>1312</v>
      </c>
      <c r="H14" s="287" t="s">
        <v>384</v>
      </c>
    </row>
    <row r="15" s="279" customFormat="1" ht="15" customHeight="1" spans="1:8">
      <c r="A15" s="284" t="s">
        <v>1313</v>
      </c>
      <c r="B15" s="285" t="s">
        <v>244</v>
      </c>
      <c r="C15" s="286" t="s">
        <v>297</v>
      </c>
      <c r="D15" s="287"/>
      <c r="E15" s="288" t="s">
        <v>1285</v>
      </c>
      <c r="F15" s="287" t="s">
        <v>1311</v>
      </c>
      <c r="G15" s="288" t="s">
        <v>1314</v>
      </c>
      <c r="H15" s="287" t="s">
        <v>384</v>
      </c>
    </row>
    <row r="16" s="279" customFormat="1" ht="15" customHeight="1" spans="1:8">
      <c r="A16" s="284" t="s">
        <v>1315</v>
      </c>
      <c r="B16" s="285" t="s">
        <v>244</v>
      </c>
      <c r="C16" s="286" t="s">
        <v>297</v>
      </c>
      <c r="D16" s="287"/>
      <c r="E16" s="288" t="s">
        <v>1285</v>
      </c>
      <c r="F16" s="287" t="s">
        <v>1311</v>
      </c>
      <c r="G16" s="288" t="s">
        <v>1316</v>
      </c>
      <c r="H16" s="287" t="s">
        <v>384</v>
      </c>
    </row>
    <row r="17" s="279" customFormat="1" ht="15" customHeight="1" spans="1:8">
      <c r="A17" s="284" t="s">
        <v>1317</v>
      </c>
      <c r="B17" s="285" t="s">
        <v>257</v>
      </c>
      <c r="C17" s="286" t="s">
        <v>249</v>
      </c>
      <c r="D17" s="287"/>
      <c r="E17" s="288" t="s">
        <v>1285</v>
      </c>
      <c r="F17" s="287" t="s">
        <v>1318</v>
      </c>
      <c r="G17" s="288" t="s">
        <v>1319</v>
      </c>
      <c r="H17" s="287" t="s">
        <v>1320</v>
      </c>
    </row>
    <row r="18" s="279" customFormat="1" ht="15" customHeight="1" spans="1:8">
      <c r="A18" s="284" t="s">
        <v>1321</v>
      </c>
      <c r="B18" s="285" t="s">
        <v>257</v>
      </c>
      <c r="C18" s="286" t="s">
        <v>249</v>
      </c>
      <c r="D18" s="287"/>
      <c r="E18" s="288" t="s">
        <v>1285</v>
      </c>
      <c r="F18" s="287" t="s">
        <v>1318</v>
      </c>
      <c r="G18" s="288" t="s">
        <v>1322</v>
      </c>
      <c r="H18" s="287" t="s">
        <v>1320</v>
      </c>
    </row>
    <row r="19" s="279" customFormat="1" ht="15" customHeight="1" spans="1:8">
      <c r="A19" s="284" t="s">
        <v>1323</v>
      </c>
      <c r="B19" s="285" t="s">
        <v>244</v>
      </c>
      <c r="C19" s="286" t="s">
        <v>249</v>
      </c>
      <c r="D19" s="287"/>
      <c r="E19" s="288" t="s">
        <v>1285</v>
      </c>
      <c r="F19" s="287" t="s">
        <v>1286</v>
      </c>
      <c r="G19" s="288" t="s">
        <v>1324</v>
      </c>
      <c r="H19" s="287" t="s">
        <v>1325</v>
      </c>
    </row>
    <row r="20" s="279" customFormat="1" ht="15" customHeight="1" spans="1:8">
      <c r="A20" s="284" t="s">
        <v>1326</v>
      </c>
      <c r="B20" s="285" t="s">
        <v>244</v>
      </c>
      <c r="C20" s="286" t="s">
        <v>249</v>
      </c>
      <c r="D20" s="287"/>
      <c r="E20" s="288" t="s">
        <v>1285</v>
      </c>
      <c r="F20" s="287" t="s">
        <v>272</v>
      </c>
      <c r="G20" s="288" t="s">
        <v>1327</v>
      </c>
      <c r="H20" s="287" t="s">
        <v>388</v>
      </c>
    </row>
    <row r="21" s="279" customFormat="1" ht="15" customHeight="1" spans="1:8">
      <c r="A21" s="284" t="s">
        <v>1328</v>
      </c>
      <c r="B21" s="285" t="s">
        <v>244</v>
      </c>
      <c r="C21" s="286" t="s">
        <v>249</v>
      </c>
      <c r="D21" s="287"/>
      <c r="E21" s="288" t="s">
        <v>1285</v>
      </c>
      <c r="F21" s="287" t="s">
        <v>1329</v>
      </c>
      <c r="G21" s="288" t="s">
        <v>1330</v>
      </c>
      <c r="H21" s="287" t="s">
        <v>1331</v>
      </c>
    </row>
    <row r="22" s="279" customFormat="1" ht="15" customHeight="1" spans="1:8">
      <c r="A22" s="284" t="s">
        <v>1332</v>
      </c>
      <c r="B22" s="285" t="s">
        <v>244</v>
      </c>
      <c r="C22" s="286" t="s">
        <v>249</v>
      </c>
      <c r="D22" s="287"/>
      <c r="E22" s="288" t="s">
        <v>1285</v>
      </c>
      <c r="F22" s="287" t="s">
        <v>1286</v>
      </c>
      <c r="G22" s="288" t="s">
        <v>1333</v>
      </c>
      <c r="H22" s="287" t="s">
        <v>198</v>
      </c>
    </row>
    <row r="23" s="279" customFormat="1" ht="15" customHeight="1" spans="1:8">
      <c r="A23" s="284" t="s">
        <v>1334</v>
      </c>
      <c r="B23" s="285" t="s">
        <v>244</v>
      </c>
      <c r="C23" s="286" t="s">
        <v>249</v>
      </c>
      <c r="D23" s="287"/>
      <c r="E23" s="288" t="s">
        <v>1285</v>
      </c>
      <c r="F23" s="287" t="s">
        <v>272</v>
      </c>
      <c r="G23" s="288" t="s">
        <v>1335</v>
      </c>
      <c r="H23" s="287" t="s">
        <v>388</v>
      </c>
    </row>
    <row r="24" s="279" customFormat="1" ht="15" customHeight="1" spans="1:8">
      <c r="A24" s="284" t="s">
        <v>1336</v>
      </c>
      <c r="B24" s="285" t="s">
        <v>372</v>
      </c>
      <c r="C24" s="286" t="s">
        <v>249</v>
      </c>
      <c r="D24" s="287"/>
      <c r="E24" s="288" t="s">
        <v>1285</v>
      </c>
      <c r="F24" s="287" t="s">
        <v>1337</v>
      </c>
      <c r="G24" s="288" t="s">
        <v>1338</v>
      </c>
      <c r="H24" s="287" t="s">
        <v>290</v>
      </c>
    </row>
    <row r="25" s="279" customFormat="1" ht="15" customHeight="1" spans="1:8">
      <c r="A25" s="284" t="s">
        <v>1339</v>
      </c>
      <c r="B25" s="285" t="s">
        <v>244</v>
      </c>
      <c r="C25" s="286" t="s">
        <v>249</v>
      </c>
      <c r="D25" s="287"/>
      <c r="E25" s="288" t="s">
        <v>1285</v>
      </c>
      <c r="F25" s="287" t="s">
        <v>1286</v>
      </c>
      <c r="G25" s="288" t="s">
        <v>1340</v>
      </c>
      <c r="H25" s="287" t="s">
        <v>198</v>
      </c>
    </row>
    <row r="26" s="279" customFormat="1" ht="15" customHeight="1" spans="1:8">
      <c r="A26" s="284" t="s">
        <v>1341</v>
      </c>
      <c r="B26" s="285" t="s">
        <v>244</v>
      </c>
      <c r="C26" s="286" t="s">
        <v>249</v>
      </c>
      <c r="D26" s="287"/>
      <c r="E26" s="288" t="s">
        <v>1285</v>
      </c>
      <c r="F26" s="287" t="s">
        <v>272</v>
      </c>
      <c r="G26" s="288" t="s">
        <v>1342</v>
      </c>
      <c r="H26" s="287" t="s">
        <v>248</v>
      </c>
    </row>
    <row r="27" s="279" customFormat="1" ht="15" customHeight="1" spans="1:8">
      <c r="A27" s="284" t="s">
        <v>1343</v>
      </c>
      <c r="B27" s="285" t="s">
        <v>244</v>
      </c>
      <c r="C27" s="286" t="s">
        <v>249</v>
      </c>
      <c r="D27" s="287"/>
      <c r="E27" s="288" t="s">
        <v>1285</v>
      </c>
      <c r="F27" s="287" t="s">
        <v>272</v>
      </c>
      <c r="G27" s="288" t="s">
        <v>1344</v>
      </c>
      <c r="H27" s="287" t="s">
        <v>49</v>
      </c>
    </row>
    <row r="28" s="279" customFormat="1" ht="15" customHeight="1" spans="1:8">
      <c r="A28" s="284" t="s">
        <v>1345</v>
      </c>
      <c r="B28" s="285" t="s">
        <v>244</v>
      </c>
      <c r="C28" s="286" t="s">
        <v>249</v>
      </c>
      <c r="D28" s="287"/>
      <c r="E28" s="288" t="s">
        <v>1285</v>
      </c>
      <c r="F28" s="287" t="s">
        <v>255</v>
      </c>
      <c r="G28" s="288" t="s">
        <v>1346</v>
      </c>
      <c r="H28" s="287" t="s">
        <v>273</v>
      </c>
    </row>
    <row r="29" s="279" customFormat="1" ht="15" customHeight="1" spans="1:8">
      <c r="A29" s="284" t="s">
        <v>1347</v>
      </c>
      <c r="B29" s="285" t="s">
        <v>933</v>
      </c>
      <c r="C29" s="286" t="s">
        <v>249</v>
      </c>
      <c r="D29" s="287"/>
      <c r="E29" s="288" t="s">
        <v>1285</v>
      </c>
      <c r="F29" s="287" t="s">
        <v>1286</v>
      </c>
      <c r="G29" s="288" t="s">
        <v>1348</v>
      </c>
      <c r="H29" s="287" t="s">
        <v>197</v>
      </c>
    </row>
    <row r="30" s="279" customFormat="1" ht="15" customHeight="1" spans="1:8">
      <c r="A30" s="284" t="s">
        <v>1349</v>
      </c>
      <c r="B30" s="285" t="s">
        <v>244</v>
      </c>
      <c r="C30" s="286" t="s">
        <v>249</v>
      </c>
      <c r="D30" s="287"/>
      <c r="E30" s="288" t="s">
        <v>1285</v>
      </c>
      <c r="F30" s="287" t="s">
        <v>255</v>
      </c>
      <c r="G30" s="288" t="s">
        <v>1350</v>
      </c>
      <c r="H30" s="287" t="s">
        <v>273</v>
      </c>
    </row>
    <row r="31" s="279" customFormat="1" ht="15" customHeight="1" spans="1:8">
      <c r="A31" s="284" t="s">
        <v>1351</v>
      </c>
      <c r="B31" s="285" t="s">
        <v>257</v>
      </c>
      <c r="C31" s="286" t="s">
        <v>249</v>
      </c>
      <c r="D31" s="287"/>
      <c r="E31" s="288" t="s">
        <v>1285</v>
      </c>
      <c r="F31" s="287" t="s">
        <v>272</v>
      </c>
      <c r="G31" s="288" t="s">
        <v>1352</v>
      </c>
      <c r="H31" s="287" t="s">
        <v>388</v>
      </c>
    </row>
    <row r="32" s="279" customFormat="1" ht="15" customHeight="1" spans="1:8">
      <c r="A32" s="284" t="s">
        <v>1353</v>
      </c>
      <c r="B32" s="285" t="s">
        <v>933</v>
      </c>
      <c r="C32" s="286" t="s">
        <v>249</v>
      </c>
      <c r="D32" s="287"/>
      <c r="E32" s="288" t="s">
        <v>1285</v>
      </c>
      <c r="F32" s="287" t="s">
        <v>1286</v>
      </c>
      <c r="G32" s="288" t="s">
        <v>1354</v>
      </c>
      <c r="H32" s="287" t="s">
        <v>290</v>
      </c>
    </row>
    <row r="33" s="279" customFormat="1" ht="15" customHeight="1" spans="1:8">
      <c r="A33" s="284" t="s">
        <v>1355</v>
      </c>
      <c r="B33" s="285" t="s">
        <v>244</v>
      </c>
      <c r="C33" s="286" t="s">
        <v>249</v>
      </c>
      <c r="D33" s="287"/>
      <c r="E33" s="288" t="s">
        <v>1285</v>
      </c>
      <c r="F33" s="287" t="s">
        <v>1286</v>
      </c>
      <c r="G33" s="288" t="s">
        <v>1356</v>
      </c>
      <c r="H33" s="287" t="s">
        <v>290</v>
      </c>
    </row>
    <row r="34" s="279" customFormat="1" ht="15" customHeight="1" spans="1:8">
      <c r="A34" s="284" t="s">
        <v>1357</v>
      </c>
      <c r="B34" s="285" t="s">
        <v>244</v>
      </c>
      <c r="C34" s="286" t="s">
        <v>249</v>
      </c>
      <c r="D34" s="287"/>
      <c r="E34" s="288" t="s">
        <v>1285</v>
      </c>
      <c r="F34" s="287" t="s">
        <v>1286</v>
      </c>
      <c r="G34" s="288" t="s">
        <v>1358</v>
      </c>
      <c r="H34" s="287" t="s">
        <v>290</v>
      </c>
    </row>
    <row r="35" s="279" customFormat="1" ht="15" customHeight="1" spans="1:8">
      <c r="A35" s="284" t="s">
        <v>1359</v>
      </c>
      <c r="B35" s="285" t="s">
        <v>244</v>
      </c>
      <c r="C35" s="286" t="s">
        <v>297</v>
      </c>
      <c r="D35" s="287"/>
      <c r="E35" s="288" t="s">
        <v>1285</v>
      </c>
      <c r="F35" s="287" t="s">
        <v>255</v>
      </c>
      <c r="G35" s="288" t="s">
        <v>1360</v>
      </c>
      <c r="H35" s="287" t="s">
        <v>273</v>
      </c>
    </row>
    <row r="36" s="279" customFormat="1" ht="15" customHeight="1" spans="1:8">
      <c r="A36" s="284" t="s">
        <v>1361</v>
      </c>
      <c r="B36" s="285" t="s">
        <v>980</v>
      </c>
      <c r="C36" s="286" t="s">
        <v>249</v>
      </c>
      <c r="D36" s="287"/>
      <c r="E36" s="288" t="s">
        <v>1285</v>
      </c>
      <c r="F36" s="287" t="s">
        <v>1329</v>
      </c>
      <c r="G36" s="288" t="s">
        <v>1362</v>
      </c>
      <c r="H36" s="287" t="s">
        <v>248</v>
      </c>
    </row>
    <row r="37" s="279" customFormat="1" ht="15" customHeight="1" spans="1:8">
      <c r="A37" s="284" t="s">
        <v>1363</v>
      </c>
      <c r="B37" s="285" t="s">
        <v>244</v>
      </c>
      <c r="C37" s="286" t="s">
        <v>249</v>
      </c>
      <c r="D37" s="287"/>
      <c r="E37" s="288" t="s">
        <v>1285</v>
      </c>
      <c r="F37" s="287" t="s">
        <v>255</v>
      </c>
      <c r="G37" s="288" t="s">
        <v>1364</v>
      </c>
      <c r="H37" s="287" t="s">
        <v>273</v>
      </c>
    </row>
    <row r="38" s="279" customFormat="1" ht="15" customHeight="1" spans="1:8">
      <c r="A38" s="284" t="s">
        <v>1365</v>
      </c>
      <c r="B38" s="285" t="s">
        <v>244</v>
      </c>
      <c r="C38" s="286" t="s">
        <v>249</v>
      </c>
      <c r="D38" s="287"/>
      <c r="E38" s="288" t="s">
        <v>1285</v>
      </c>
      <c r="F38" s="287" t="s">
        <v>1318</v>
      </c>
      <c r="G38" s="288" t="s">
        <v>1366</v>
      </c>
      <c r="H38" s="287" t="s">
        <v>49</v>
      </c>
    </row>
    <row r="39" s="279" customFormat="1" ht="15" customHeight="1" spans="1:8">
      <c r="A39" s="284" t="s">
        <v>1367</v>
      </c>
      <c r="B39" s="285" t="s">
        <v>244</v>
      </c>
      <c r="C39" s="286" t="s">
        <v>249</v>
      </c>
      <c r="D39" s="287"/>
      <c r="E39" s="288" t="s">
        <v>1285</v>
      </c>
      <c r="F39" s="287" t="s">
        <v>1286</v>
      </c>
      <c r="G39" s="288" t="s">
        <v>1368</v>
      </c>
      <c r="H39" s="287" t="s">
        <v>197</v>
      </c>
    </row>
    <row r="40" s="279" customFormat="1" ht="15" customHeight="1" spans="1:8">
      <c r="A40" s="284" t="s">
        <v>1369</v>
      </c>
      <c r="B40" s="285" t="s">
        <v>244</v>
      </c>
      <c r="C40" s="286" t="s">
        <v>249</v>
      </c>
      <c r="D40" s="287"/>
      <c r="E40" s="288" t="s">
        <v>1285</v>
      </c>
      <c r="F40" s="287" t="s">
        <v>1318</v>
      </c>
      <c r="G40" s="288" t="s">
        <v>1370</v>
      </c>
      <c r="H40" s="287" t="s">
        <v>197</v>
      </c>
    </row>
    <row r="41" s="279" customFormat="1" ht="15" customHeight="1" spans="1:8">
      <c r="A41" s="284" t="s">
        <v>1371</v>
      </c>
      <c r="B41" s="285" t="s">
        <v>244</v>
      </c>
      <c r="C41" s="286" t="s">
        <v>249</v>
      </c>
      <c r="D41" s="287"/>
      <c r="E41" s="288" t="s">
        <v>1285</v>
      </c>
      <c r="F41" s="287" t="s">
        <v>255</v>
      </c>
      <c r="G41" s="288" t="s">
        <v>1372</v>
      </c>
      <c r="H41" s="287" t="s">
        <v>273</v>
      </c>
    </row>
    <row r="42" s="279" customFormat="1" ht="15" customHeight="1" spans="1:8">
      <c r="A42" s="284" t="s">
        <v>1373</v>
      </c>
      <c r="B42" s="285" t="s">
        <v>244</v>
      </c>
      <c r="C42" s="286" t="s">
        <v>249</v>
      </c>
      <c r="D42" s="287"/>
      <c r="E42" s="288" t="s">
        <v>1285</v>
      </c>
      <c r="F42" s="287" t="s">
        <v>1318</v>
      </c>
      <c r="G42" s="288" t="s">
        <v>1374</v>
      </c>
      <c r="H42" s="287" t="s">
        <v>200</v>
      </c>
    </row>
    <row r="43" s="279" customFormat="1" ht="15" customHeight="1" spans="1:8">
      <c r="A43" s="284" t="s">
        <v>1375</v>
      </c>
      <c r="B43" s="285" t="s">
        <v>244</v>
      </c>
      <c r="C43" s="286" t="s">
        <v>249</v>
      </c>
      <c r="D43" s="287"/>
      <c r="E43" s="288" t="s">
        <v>1285</v>
      </c>
      <c r="F43" s="287" t="s">
        <v>255</v>
      </c>
      <c r="G43" s="288" t="s">
        <v>1376</v>
      </c>
      <c r="H43" s="287" t="s">
        <v>273</v>
      </c>
    </row>
    <row r="44" s="279" customFormat="1" ht="15" customHeight="1" spans="1:8">
      <c r="A44" s="284" t="s">
        <v>1377</v>
      </c>
      <c r="B44" s="285" t="s">
        <v>244</v>
      </c>
      <c r="C44" s="286" t="s">
        <v>249</v>
      </c>
      <c r="D44" s="287"/>
      <c r="E44" s="288" t="s">
        <v>1285</v>
      </c>
      <c r="F44" s="287" t="s">
        <v>1286</v>
      </c>
      <c r="G44" s="288" t="s">
        <v>1378</v>
      </c>
      <c r="H44" s="287" t="s">
        <v>197</v>
      </c>
    </row>
    <row r="45" s="279" customFormat="1" ht="15" customHeight="1" spans="1:8">
      <c r="A45" s="284" t="s">
        <v>1379</v>
      </c>
      <c r="B45" s="285" t="s">
        <v>933</v>
      </c>
      <c r="C45" s="286" t="s">
        <v>249</v>
      </c>
      <c r="D45" s="287" t="s">
        <v>1380</v>
      </c>
      <c r="E45" s="288" t="s">
        <v>1285</v>
      </c>
      <c r="F45" s="287" t="s">
        <v>1337</v>
      </c>
      <c r="G45" s="288" t="s">
        <v>1381</v>
      </c>
      <c r="H45" s="287" t="s">
        <v>290</v>
      </c>
    </row>
    <row r="46" s="279" customFormat="1" ht="15" customHeight="1" spans="1:8">
      <c r="A46" s="284" t="s">
        <v>1382</v>
      </c>
      <c r="B46" s="285" t="s">
        <v>933</v>
      </c>
      <c r="C46" s="286" t="s">
        <v>297</v>
      </c>
      <c r="D46" s="287"/>
      <c r="E46" s="288" t="s">
        <v>1285</v>
      </c>
      <c r="F46" s="287" t="s">
        <v>1329</v>
      </c>
      <c r="G46" s="288" t="s">
        <v>1383</v>
      </c>
      <c r="H46" s="287" t="s">
        <v>487</v>
      </c>
    </row>
    <row r="47" s="279" customFormat="1" ht="15" customHeight="1" spans="1:8">
      <c r="A47" s="284" t="s">
        <v>1384</v>
      </c>
      <c r="B47" s="285" t="s">
        <v>244</v>
      </c>
      <c r="C47" s="286" t="s">
        <v>249</v>
      </c>
      <c r="D47" s="287"/>
      <c r="E47" s="288" t="s">
        <v>1285</v>
      </c>
      <c r="F47" s="287" t="s">
        <v>1329</v>
      </c>
      <c r="G47" s="288" t="s">
        <v>1385</v>
      </c>
      <c r="H47" s="287" t="s">
        <v>1386</v>
      </c>
    </row>
    <row r="48" s="279" customFormat="1" ht="15" customHeight="1" spans="1:8">
      <c r="A48" s="284" t="s">
        <v>1387</v>
      </c>
      <c r="B48" s="285" t="s">
        <v>244</v>
      </c>
      <c r="C48" s="286" t="s">
        <v>249</v>
      </c>
      <c r="D48" s="287"/>
      <c r="E48" s="288" t="s">
        <v>1285</v>
      </c>
      <c r="F48" s="287" t="s">
        <v>1286</v>
      </c>
      <c r="G48" s="288" t="s">
        <v>1388</v>
      </c>
      <c r="H48" s="287" t="s">
        <v>197</v>
      </c>
    </row>
    <row r="49" s="279" customFormat="1" ht="15" customHeight="1" spans="1:8">
      <c r="A49" s="284" t="s">
        <v>1389</v>
      </c>
      <c r="B49" s="285" t="s">
        <v>244</v>
      </c>
      <c r="C49" s="286" t="s">
        <v>297</v>
      </c>
      <c r="D49" s="287"/>
      <c r="E49" s="288" t="s">
        <v>1285</v>
      </c>
      <c r="F49" s="287" t="s">
        <v>255</v>
      </c>
      <c r="G49" s="288" t="s">
        <v>1390</v>
      </c>
      <c r="H49" s="287" t="s">
        <v>273</v>
      </c>
    </row>
    <row r="50" s="279" customFormat="1" ht="15" customHeight="1" spans="1:8">
      <c r="A50" s="284" t="s">
        <v>1391</v>
      </c>
      <c r="B50" s="285" t="s">
        <v>933</v>
      </c>
      <c r="C50" s="286" t="s">
        <v>249</v>
      </c>
      <c r="D50" s="287" t="s">
        <v>1380</v>
      </c>
      <c r="E50" s="288" t="s">
        <v>1285</v>
      </c>
      <c r="F50" s="287" t="s">
        <v>255</v>
      </c>
      <c r="G50" s="288" t="s">
        <v>1392</v>
      </c>
      <c r="H50" s="287" t="s">
        <v>49</v>
      </c>
    </row>
    <row r="51" s="279" customFormat="1" ht="15" customHeight="1" spans="1:8">
      <c r="A51" s="284" t="s">
        <v>1393</v>
      </c>
      <c r="B51" s="285" t="s">
        <v>244</v>
      </c>
      <c r="C51" s="286" t="s">
        <v>297</v>
      </c>
      <c r="D51" s="287"/>
      <c r="E51" s="288" t="s">
        <v>1285</v>
      </c>
      <c r="F51" s="287" t="s">
        <v>1311</v>
      </c>
      <c r="G51" s="288" t="s">
        <v>1394</v>
      </c>
      <c r="H51" s="287" t="s">
        <v>200</v>
      </c>
    </row>
    <row r="52" s="279" customFormat="1" ht="15" customHeight="1" spans="1:8">
      <c r="A52" s="284" t="s">
        <v>1395</v>
      </c>
      <c r="B52" s="285" t="s">
        <v>244</v>
      </c>
      <c r="C52" s="286" t="s">
        <v>297</v>
      </c>
      <c r="D52" s="287"/>
      <c r="E52" s="288" t="s">
        <v>1285</v>
      </c>
      <c r="F52" s="287" t="s">
        <v>1311</v>
      </c>
      <c r="G52" s="288" t="s">
        <v>1396</v>
      </c>
      <c r="H52" s="287" t="s">
        <v>200</v>
      </c>
    </row>
    <row r="53" s="279" customFormat="1" ht="15" customHeight="1" spans="1:8">
      <c r="A53" s="284" t="s">
        <v>1397</v>
      </c>
      <c r="B53" s="285" t="s">
        <v>244</v>
      </c>
      <c r="C53" s="286" t="s">
        <v>249</v>
      </c>
      <c r="D53" s="287"/>
      <c r="E53" s="288" t="s">
        <v>1285</v>
      </c>
      <c r="F53" s="287" t="s">
        <v>1311</v>
      </c>
      <c r="G53" s="288" t="s">
        <v>1398</v>
      </c>
      <c r="H53" s="287" t="s">
        <v>200</v>
      </c>
    </row>
    <row r="54" s="279" customFormat="1" ht="15" customHeight="1" spans="1:8">
      <c r="A54" s="284" t="s">
        <v>1399</v>
      </c>
      <c r="B54" s="285" t="s">
        <v>244</v>
      </c>
      <c r="C54" s="286" t="s">
        <v>249</v>
      </c>
      <c r="D54" s="287"/>
      <c r="E54" s="288" t="s">
        <v>1285</v>
      </c>
      <c r="F54" s="287" t="s">
        <v>1311</v>
      </c>
      <c r="G54" s="288" t="s">
        <v>1400</v>
      </c>
      <c r="H54" s="287" t="s">
        <v>200</v>
      </c>
    </row>
    <row r="55" s="279" customFormat="1" ht="15" customHeight="1" spans="1:8">
      <c r="A55" s="284" t="s">
        <v>1401</v>
      </c>
      <c r="B55" s="285" t="s">
        <v>244</v>
      </c>
      <c r="C55" s="286" t="s">
        <v>249</v>
      </c>
      <c r="D55" s="287"/>
      <c r="E55" s="288" t="s">
        <v>1285</v>
      </c>
      <c r="F55" s="287" t="s">
        <v>1311</v>
      </c>
      <c r="G55" s="288" t="s">
        <v>1402</v>
      </c>
      <c r="H55" s="287" t="s">
        <v>200</v>
      </c>
    </row>
    <row r="56" s="279" customFormat="1" ht="15" customHeight="1" spans="1:8">
      <c r="A56" s="284" t="s">
        <v>1403</v>
      </c>
      <c r="B56" s="285" t="s">
        <v>244</v>
      </c>
      <c r="C56" s="286" t="s">
        <v>249</v>
      </c>
      <c r="D56" s="287"/>
      <c r="E56" s="288" t="s">
        <v>1285</v>
      </c>
      <c r="F56" s="287" t="s">
        <v>1318</v>
      </c>
      <c r="G56" s="288" t="s">
        <v>1404</v>
      </c>
      <c r="H56" s="287" t="s">
        <v>200</v>
      </c>
    </row>
    <row r="57" s="279" customFormat="1" ht="15" customHeight="1" spans="1:8">
      <c r="A57" s="284" t="s">
        <v>1405</v>
      </c>
      <c r="B57" s="285" t="s">
        <v>244</v>
      </c>
      <c r="C57" s="286" t="s">
        <v>297</v>
      </c>
      <c r="D57" s="287"/>
      <c r="E57" s="288" t="s">
        <v>1285</v>
      </c>
      <c r="F57" s="287" t="s">
        <v>1318</v>
      </c>
      <c r="G57" s="288" t="s">
        <v>1406</v>
      </c>
      <c r="H57" s="287" t="s">
        <v>273</v>
      </c>
    </row>
    <row r="58" s="279" customFormat="1" ht="15" customHeight="1" spans="1:8">
      <c r="A58" s="284" t="s">
        <v>1407</v>
      </c>
      <c r="B58" s="285" t="s">
        <v>244</v>
      </c>
      <c r="C58" s="286" t="s">
        <v>249</v>
      </c>
      <c r="D58" s="287"/>
      <c r="E58" s="288" t="s">
        <v>1285</v>
      </c>
      <c r="F58" s="287" t="s">
        <v>1318</v>
      </c>
      <c r="G58" s="288" t="s">
        <v>1408</v>
      </c>
      <c r="H58" s="287" t="s">
        <v>1320</v>
      </c>
    </row>
    <row r="59" s="279" customFormat="1" ht="15" customHeight="1" spans="1:8">
      <c r="A59" s="284" t="s">
        <v>1409</v>
      </c>
      <c r="B59" s="285" t="s">
        <v>244</v>
      </c>
      <c r="C59" s="286" t="s">
        <v>188</v>
      </c>
      <c r="D59" s="287"/>
      <c r="E59" s="288" t="s">
        <v>1285</v>
      </c>
      <c r="F59" s="287" t="s">
        <v>255</v>
      </c>
      <c r="G59" s="288" t="s">
        <v>1410</v>
      </c>
      <c r="H59" s="287" t="s">
        <v>273</v>
      </c>
    </row>
    <row r="60" s="279" customFormat="1" ht="15" customHeight="1" spans="1:8">
      <c r="A60" s="284" t="s">
        <v>1411</v>
      </c>
      <c r="B60" s="285" t="s">
        <v>244</v>
      </c>
      <c r="C60" s="286" t="s">
        <v>249</v>
      </c>
      <c r="D60" s="287"/>
      <c r="E60" s="288" t="s">
        <v>1285</v>
      </c>
      <c r="F60" s="287" t="s">
        <v>1329</v>
      </c>
      <c r="G60" s="288" t="s">
        <v>1412</v>
      </c>
      <c r="H60" s="287" t="s">
        <v>1386</v>
      </c>
    </row>
    <row r="61" s="279" customFormat="1" ht="15" customHeight="1" spans="1:8">
      <c r="A61" s="284" t="s">
        <v>1413</v>
      </c>
      <c r="B61" s="285" t="s">
        <v>244</v>
      </c>
      <c r="C61" s="286" t="s">
        <v>249</v>
      </c>
      <c r="D61" s="287"/>
      <c r="E61" s="288" t="s">
        <v>1285</v>
      </c>
      <c r="F61" s="287" t="s">
        <v>1414</v>
      </c>
      <c r="G61" s="288" t="s">
        <v>1415</v>
      </c>
      <c r="H61" s="287" t="s">
        <v>1416</v>
      </c>
    </row>
    <row r="62" s="279" customFormat="1" ht="15" customHeight="1" spans="1:8">
      <c r="A62" s="284" t="s">
        <v>1417</v>
      </c>
      <c r="B62" s="285" t="s">
        <v>1418</v>
      </c>
      <c r="C62" s="286" t="s">
        <v>249</v>
      </c>
      <c r="D62" s="287" t="s">
        <v>1380</v>
      </c>
      <c r="E62" s="288" t="s">
        <v>1285</v>
      </c>
      <c r="F62" s="287" t="s">
        <v>1286</v>
      </c>
      <c r="G62" s="288" t="s">
        <v>1419</v>
      </c>
      <c r="H62" s="287" t="s">
        <v>197</v>
      </c>
    </row>
    <row r="63" s="279" customFormat="1" ht="15" customHeight="1" spans="1:8">
      <c r="A63" s="284" t="s">
        <v>1420</v>
      </c>
      <c r="B63" s="285" t="s">
        <v>933</v>
      </c>
      <c r="C63" s="286" t="s">
        <v>297</v>
      </c>
      <c r="D63" s="287" t="s">
        <v>1380</v>
      </c>
      <c r="E63" s="288" t="s">
        <v>1285</v>
      </c>
      <c r="F63" s="287" t="s">
        <v>1286</v>
      </c>
      <c r="G63" s="288" t="s">
        <v>1421</v>
      </c>
      <c r="H63" s="287" t="s">
        <v>197</v>
      </c>
    </row>
    <row r="64" s="279" customFormat="1" ht="15" customHeight="1" spans="1:8">
      <c r="A64" s="284" t="s">
        <v>1422</v>
      </c>
      <c r="B64" s="285" t="s">
        <v>244</v>
      </c>
      <c r="C64" s="286" t="s">
        <v>249</v>
      </c>
      <c r="D64" s="287"/>
      <c r="E64" s="288" t="s">
        <v>1285</v>
      </c>
      <c r="F64" s="287" t="s">
        <v>1329</v>
      </c>
      <c r="G64" s="288" t="s">
        <v>1423</v>
      </c>
      <c r="H64" s="287" t="s">
        <v>1424</v>
      </c>
    </row>
    <row r="65" s="279" customFormat="1" ht="15" customHeight="1" spans="1:8">
      <c r="A65" s="284" t="s">
        <v>1425</v>
      </c>
      <c r="B65" s="285" t="s">
        <v>244</v>
      </c>
      <c r="C65" s="286" t="s">
        <v>249</v>
      </c>
      <c r="D65" s="287"/>
      <c r="E65" s="288" t="s">
        <v>1285</v>
      </c>
      <c r="F65" s="287" t="s">
        <v>1329</v>
      </c>
      <c r="G65" s="288" t="s">
        <v>1426</v>
      </c>
      <c r="H65" s="287" t="s">
        <v>1424</v>
      </c>
    </row>
    <row r="66" s="279" customFormat="1" ht="15" customHeight="1" spans="1:8">
      <c r="A66" s="284" t="s">
        <v>1427</v>
      </c>
      <c r="B66" s="285" t="s">
        <v>244</v>
      </c>
      <c r="C66" s="286" t="s">
        <v>249</v>
      </c>
      <c r="D66" s="287"/>
      <c r="E66" s="288" t="s">
        <v>1285</v>
      </c>
      <c r="F66" s="287" t="s">
        <v>1329</v>
      </c>
      <c r="G66" s="288" t="s">
        <v>1428</v>
      </c>
      <c r="H66" s="287" t="s">
        <v>1424</v>
      </c>
    </row>
    <row r="67" s="279" customFormat="1" ht="15" customHeight="1" spans="1:8">
      <c r="A67" s="284" t="s">
        <v>1429</v>
      </c>
      <c r="B67" s="285" t="s">
        <v>257</v>
      </c>
      <c r="C67" s="286" t="s">
        <v>297</v>
      </c>
      <c r="D67" s="287"/>
      <c r="E67" s="288" t="s">
        <v>1285</v>
      </c>
      <c r="F67" s="287" t="s">
        <v>1337</v>
      </c>
      <c r="G67" s="288" t="s">
        <v>1430</v>
      </c>
      <c r="H67" s="287" t="s">
        <v>198</v>
      </c>
    </row>
    <row r="68" s="279" customFormat="1" ht="15" customHeight="1" spans="1:8">
      <c r="A68" s="284" t="s">
        <v>1431</v>
      </c>
      <c r="B68" s="285" t="s">
        <v>244</v>
      </c>
      <c r="C68" s="286" t="s">
        <v>249</v>
      </c>
      <c r="D68" s="287"/>
      <c r="E68" s="288" t="s">
        <v>1285</v>
      </c>
      <c r="F68" s="287" t="s">
        <v>1329</v>
      </c>
      <c r="G68" s="288" t="s">
        <v>1432</v>
      </c>
      <c r="H68" s="287" t="s">
        <v>56</v>
      </c>
    </row>
    <row r="69" s="279" customFormat="1" ht="15" customHeight="1" spans="1:8">
      <c r="A69" s="284" t="s">
        <v>1433</v>
      </c>
      <c r="B69" s="285" t="s">
        <v>257</v>
      </c>
      <c r="C69" s="286" t="s">
        <v>249</v>
      </c>
      <c r="D69" s="287"/>
      <c r="E69" s="288" t="s">
        <v>1285</v>
      </c>
      <c r="F69" s="287" t="s">
        <v>1318</v>
      </c>
      <c r="G69" s="288" t="s">
        <v>1434</v>
      </c>
      <c r="H69" s="287" t="s">
        <v>49</v>
      </c>
    </row>
    <row r="70" s="279" customFormat="1" ht="15" customHeight="1" spans="1:8">
      <c r="A70" s="284" t="s">
        <v>1435</v>
      </c>
      <c r="B70" s="285" t="s">
        <v>244</v>
      </c>
      <c r="C70" s="286" t="s">
        <v>249</v>
      </c>
      <c r="D70" s="287"/>
      <c r="E70" s="288" t="s">
        <v>1285</v>
      </c>
      <c r="F70" s="287" t="s">
        <v>1318</v>
      </c>
      <c r="G70" s="288" t="s">
        <v>1436</v>
      </c>
      <c r="H70" s="287" t="s">
        <v>200</v>
      </c>
    </row>
    <row r="71" s="279" customFormat="1" ht="15" customHeight="1" spans="1:8">
      <c r="A71" s="284" t="s">
        <v>1437</v>
      </c>
      <c r="B71" s="285" t="s">
        <v>933</v>
      </c>
      <c r="C71" s="286" t="s">
        <v>249</v>
      </c>
      <c r="D71" s="287" t="s">
        <v>1380</v>
      </c>
      <c r="E71" s="288" t="s">
        <v>1285</v>
      </c>
      <c r="F71" s="287" t="s">
        <v>1318</v>
      </c>
      <c r="G71" s="288" t="s">
        <v>1438</v>
      </c>
      <c r="H71" s="287" t="s">
        <v>200</v>
      </c>
    </row>
    <row r="72" s="279" customFormat="1" ht="15" customHeight="1" spans="1:8">
      <c r="A72" s="284" t="s">
        <v>1439</v>
      </c>
      <c r="B72" s="285" t="s">
        <v>933</v>
      </c>
      <c r="C72" s="286" t="s">
        <v>249</v>
      </c>
      <c r="D72" s="287" t="s">
        <v>1380</v>
      </c>
      <c r="E72" s="288" t="s">
        <v>1285</v>
      </c>
      <c r="F72" s="287" t="s">
        <v>1318</v>
      </c>
      <c r="G72" s="288" t="s">
        <v>1440</v>
      </c>
      <c r="H72" s="287" t="s">
        <v>49</v>
      </c>
    </row>
    <row r="73" s="279" customFormat="1" ht="15" customHeight="1" spans="1:8">
      <c r="A73" s="284" t="s">
        <v>1441</v>
      </c>
      <c r="B73" s="285" t="s">
        <v>244</v>
      </c>
      <c r="C73" s="286" t="s">
        <v>249</v>
      </c>
      <c r="D73" s="287"/>
      <c r="E73" s="288" t="s">
        <v>1285</v>
      </c>
      <c r="F73" s="287" t="s">
        <v>272</v>
      </c>
      <c r="G73" s="288" t="s">
        <v>1442</v>
      </c>
      <c r="H73" s="287" t="s">
        <v>56</v>
      </c>
    </row>
    <row r="74" s="279" customFormat="1" ht="15" customHeight="1" spans="1:8">
      <c r="A74" s="284" t="s">
        <v>1443</v>
      </c>
      <c r="B74" s="285" t="s">
        <v>244</v>
      </c>
      <c r="C74" s="286" t="s">
        <v>249</v>
      </c>
      <c r="D74" s="287"/>
      <c r="E74" s="288" t="s">
        <v>1285</v>
      </c>
      <c r="F74" s="287" t="s">
        <v>1318</v>
      </c>
      <c r="G74" s="288" t="s">
        <v>1444</v>
      </c>
      <c r="H74" s="287" t="s">
        <v>1445</v>
      </c>
    </row>
    <row r="75" s="279" customFormat="1" ht="15" customHeight="1" spans="1:8">
      <c r="A75" s="284" t="s">
        <v>1446</v>
      </c>
      <c r="B75" s="285" t="s">
        <v>244</v>
      </c>
      <c r="C75" s="286" t="s">
        <v>188</v>
      </c>
      <c r="D75" s="287"/>
      <c r="E75" s="288" t="s">
        <v>1285</v>
      </c>
      <c r="F75" s="287" t="s">
        <v>272</v>
      </c>
      <c r="G75" s="288" t="s">
        <v>1447</v>
      </c>
      <c r="H75" s="287" t="s">
        <v>56</v>
      </c>
    </row>
    <row r="76" s="279" customFormat="1" ht="15" customHeight="1" spans="1:8">
      <c r="A76" s="284" t="s">
        <v>1448</v>
      </c>
      <c r="B76" s="285" t="s">
        <v>933</v>
      </c>
      <c r="C76" s="286" t="s">
        <v>249</v>
      </c>
      <c r="D76" s="287" t="s">
        <v>1380</v>
      </c>
      <c r="E76" s="288" t="s">
        <v>1285</v>
      </c>
      <c r="F76" s="287" t="s">
        <v>255</v>
      </c>
      <c r="G76" s="288" t="s">
        <v>1449</v>
      </c>
      <c r="H76" s="287" t="s">
        <v>200</v>
      </c>
    </row>
    <row r="77" s="279" customFormat="1" ht="15" customHeight="1" spans="1:8">
      <c r="A77" s="284" t="s">
        <v>1450</v>
      </c>
      <c r="B77" s="285" t="s">
        <v>933</v>
      </c>
      <c r="C77" s="286" t="s">
        <v>249</v>
      </c>
      <c r="D77" s="287" t="s">
        <v>1380</v>
      </c>
      <c r="E77" s="288" t="s">
        <v>1285</v>
      </c>
      <c r="F77" s="287" t="s">
        <v>255</v>
      </c>
      <c r="G77" s="288" t="s">
        <v>1451</v>
      </c>
      <c r="H77" s="287" t="s">
        <v>200</v>
      </c>
    </row>
    <row r="78" s="279" customFormat="1" ht="15" customHeight="1" spans="1:8">
      <c r="A78" s="284" t="s">
        <v>1452</v>
      </c>
      <c r="B78" s="285" t="s">
        <v>933</v>
      </c>
      <c r="C78" s="286" t="s">
        <v>249</v>
      </c>
      <c r="D78" s="287" t="s">
        <v>1380</v>
      </c>
      <c r="E78" s="288" t="s">
        <v>1285</v>
      </c>
      <c r="F78" s="287" t="s">
        <v>255</v>
      </c>
      <c r="G78" s="288" t="s">
        <v>1453</v>
      </c>
      <c r="H78" s="287" t="s">
        <v>200</v>
      </c>
    </row>
    <row r="79" s="279" customFormat="1" ht="15" customHeight="1" spans="1:8">
      <c r="A79" s="284" t="s">
        <v>1454</v>
      </c>
      <c r="B79" s="285" t="s">
        <v>244</v>
      </c>
      <c r="C79" s="286" t="s">
        <v>249</v>
      </c>
      <c r="D79" s="287"/>
      <c r="E79" s="288" t="s">
        <v>1285</v>
      </c>
      <c r="F79" s="287" t="s">
        <v>255</v>
      </c>
      <c r="G79" s="288" t="s">
        <v>1455</v>
      </c>
      <c r="H79" s="287" t="s">
        <v>200</v>
      </c>
    </row>
    <row r="80" s="279" customFormat="1" ht="15" customHeight="1" spans="1:8">
      <c r="A80" s="284" t="s">
        <v>1456</v>
      </c>
      <c r="B80" s="285" t="s">
        <v>244</v>
      </c>
      <c r="C80" s="286" t="s">
        <v>249</v>
      </c>
      <c r="D80" s="287"/>
      <c r="E80" s="288" t="s">
        <v>1285</v>
      </c>
      <c r="F80" s="287" t="s">
        <v>255</v>
      </c>
      <c r="G80" s="288" t="s">
        <v>1457</v>
      </c>
      <c r="H80" s="287" t="s">
        <v>200</v>
      </c>
    </row>
    <row r="81" s="279" customFormat="1" ht="15" customHeight="1" spans="1:8">
      <c r="A81" s="284" t="s">
        <v>1458</v>
      </c>
      <c r="B81" s="285" t="s">
        <v>244</v>
      </c>
      <c r="C81" s="286" t="s">
        <v>249</v>
      </c>
      <c r="D81" s="287"/>
      <c r="E81" s="288" t="s">
        <v>1285</v>
      </c>
      <c r="F81" s="287" t="s">
        <v>1337</v>
      </c>
      <c r="G81" s="288" t="s">
        <v>1459</v>
      </c>
      <c r="H81" s="287" t="s">
        <v>1039</v>
      </c>
    </row>
    <row r="82" s="279" customFormat="1" ht="15" customHeight="1" spans="1:8">
      <c r="A82" s="284" t="s">
        <v>1460</v>
      </c>
      <c r="B82" s="285" t="s">
        <v>244</v>
      </c>
      <c r="C82" s="286" t="s">
        <v>249</v>
      </c>
      <c r="D82" s="287"/>
      <c r="E82" s="288" t="s">
        <v>1285</v>
      </c>
      <c r="F82" s="287" t="s">
        <v>255</v>
      </c>
      <c r="G82" s="288" t="s">
        <v>1461</v>
      </c>
      <c r="H82" s="287" t="s">
        <v>200</v>
      </c>
    </row>
    <row r="83" s="279" customFormat="1" ht="15" customHeight="1" spans="1:8">
      <c r="A83" s="284" t="s">
        <v>1462</v>
      </c>
      <c r="B83" s="285" t="s">
        <v>244</v>
      </c>
      <c r="C83" s="286" t="s">
        <v>249</v>
      </c>
      <c r="D83" s="287"/>
      <c r="E83" s="288" t="s">
        <v>1285</v>
      </c>
      <c r="F83" s="287" t="s">
        <v>255</v>
      </c>
      <c r="G83" s="288" t="s">
        <v>1463</v>
      </c>
      <c r="H83" s="287" t="s">
        <v>200</v>
      </c>
    </row>
    <row r="84" s="279" customFormat="1" ht="15" customHeight="1" spans="1:8">
      <c r="A84" s="284" t="s">
        <v>1464</v>
      </c>
      <c r="B84" s="285" t="s">
        <v>933</v>
      </c>
      <c r="C84" s="286" t="s">
        <v>249</v>
      </c>
      <c r="D84" s="287" t="s">
        <v>1380</v>
      </c>
      <c r="E84" s="288" t="s">
        <v>1285</v>
      </c>
      <c r="F84" s="287" t="s">
        <v>255</v>
      </c>
      <c r="G84" s="288" t="s">
        <v>1465</v>
      </c>
      <c r="H84" s="287" t="s">
        <v>200</v>
      </c>
    </row>
    <row r="85" s="279" customFormat="1" ht="15" customHeight="1" spans="1:8">
      <c r="A85" s="284" t="s">
        <v>1466</v>
      </c>
      <c r="B85" s="285" t="s">
        <v>933</v>
      </c>
      <c r="C85" s="286" t="s">
        <v>249</v>
      </c>
      <c r="D85" s="287" t="s">
        <v>1380</v>
      </c>
      <c r="E85" s="288" t="s">
        <v>1285</v>
      </c>
      <c r="F85" s="287" t="s">
        <v>255</v>
      </c>
      <c r="G85" s="288" t="s">
        <v>1467</v>
      </c>
      <c r="H85" s="287" t="s">
        <v>200</v>
      </c>
    </row>
    <row r="86" s="279" customFormat="1" ht="15" customHeight="1" spans="1:8">
      <c r="A86" s="284" t="s">
        <v>1468</v>
      </c>
      <c r="B86" s="285" t="s">
        <v>244</v>
      </c>
      <c r="C86" s="286" t="s">
        <v>249</v>
      </c>
      <c r="D86" s="287"/>
      <c r="E86" s="288" t="s">
        <v>1285</v>
      </c>
      <c r="F86" s="287" t="s">
        <v>272</v>
      </c>
      <c r="G86" s="288" t="s">
        <v>1469</v>
      </c>
      <c r="H86" s="287" t="s">
        <v>56</v>
      </c>
    </row>
    <row r="87" s="279" customFormat="1" ht="15" customHeight="1" spans="1:8">
      <c r="A87" s="284" t="s">
        <v>1470</v>
      </c>
      <c r="B87" s="285" t="s">
        <v>933</v>
      </c>
      <c r="C87" s="286" t="s">
        <v>249</v>
      </c>
      <c r="D87" s="287" t="s">
        <v>1380</v>
      </c>
      <c r="E87" s="288" t="s">
        <v>1285</v>
      </c>
      <c r="F87" s="287" t="s">
        <v>272</v>
      </c>
      <c r="G87" s="288" t="s">
        <v>1471</v>
      </c>
      <c r="H87" s="287" t="s">
        <v>56</v>
      </c>
    </row>
    <row r="88" s="279" customFormat="1" ht="15" customHeight="1" spans="1:8">
      <c r="A88" s="284" t="s">
        <v>1472</v>
      </c>
      <c r="B88" s="285" t="s">
        <v>244</v>
      </c>
      <c r="C88" s="286" t="s">
        <v>249</v>
      </c>
      <c r="D88" s="287"/>
      <c r="E88" s="288" t="s">
        <v>1285</v>
      </c>
      <c r="F88" s="287" t="s">
        <v>1286</v>
      </c>
      <c r="G88" s="288" t="s">
        <v>1473</v>
      </c>
      <c r="H88" s="287" t="s">
        <v>198</v>
      </c>
    </row>
    <row r="89" s="279" customFormat="1" ht="15" customHeight="1" spans="1:8">
      <c r="A89" s="284" t="s">
        <v>1474</v>
      </c>
      <c r="B89" s="285" t="s">
        <v>244</v>
      </c>
      <c r="C89" s="286" t="s">
        <v>297</v>
      </c>
      <c r="D89" s="287"/>
      <c r="E89" s="288" t="s">
        <v>1285</v>
      </c>
      <c r="F89" s="287" t="s">
        <v>272</v>
      </c>
      <c r="G89" s="288" t="s">
        <v>1475</v>
      </c>
      <c r="H89" s="287" t="s">
        <v>56</v>
      </c>
    </row>
    <row r="90" s="279" customFormat="1" ht="15" customHeight="1" spans="1:8">
      <c r="A90" s="284" t="s">
        <v>1476</v>
      </c>
      <c r="B90" s="285" t="s">
        <v>933</v>
      </c>
      <c r="C90" s="286" t="s">
        <v>249</v>
      </c>
      <c r="D90" s="287" t="s">
        <v>1380</v>
      </c>
      <c r="E90" s="288" t="s">
        <v>1285</v>
      </c>
      <c r="F90" s="287" t="s">
        <v>255</v>
      </c>
      <c r="G90" s="288" t="s">
        <v>1477</v>
      </c>
      <c r="H90" s="287" t="s">
        <v>200</v>
      </c>
    </row>
    <row r="91" s="279" customFormat="1" ht="15" customHeight="1" spans="1:8">
      <c r="A91" s="284" t="s">
        <v>1478</v>
      </c>
      <c r="B91" s="285" t="s">
        <v>244</v>
      </c>
      <c r="C91" s="286" t="s">
        <v>249</v>
      </c>
      <c r="D91" s="287"/>
      <c r="E91" s="288" t="s">
        <v>1285</v>
      </c>
      <c r="F91" s="287" t="s">
        <v>1286</v>
      </c>
      <c r="G91" s="288" t="s">
        <v>1479</v>
      </c>
      <c r="H91" s="287" t="s">
        <v>198</v>
      </c>
    </row>
    <row r="92" s="279" customFormat="1" ht="15" customHeight="1" spans="1:8">
      <c r="A92" s="284" t="s">
        <v>1480</v>
      </c>
      <c r="B92" s="285" t="s">
        <v>244</v>
      </c>
      <c r="C92" s="286" t="s">
        <v>249</v>
      </c>
      <c r="D92" s="287"/>
      <c r="E92" s="288" t="s">
        <v>1285</v>
      </c>
      <c r="F92" s="287" t="s">
        <v>255</v>
      </c>
      <c r="G92" s="288" t="s">
        <v>1481</v>
      </c>
      <c r="H92" s="287" t="s">
        <v>200</v>
      </c>
    </row>
    <row r="93" s="279" customFormat="1" ht="15" customHeight="1" spans="1:8">
      <c r="A93" s="284" t="s">
        <v>1482</v>
      </c>
      <c r="B93" s="285" t="s">
        <v>244</v>
      </c>
      <c r="C93" s="286" t="s">
        <v>249</v>
      </c>
      <c r="D93" s="287"/>
      <c r="E93" s="288" t="s">
        <v>1285</v>
      </c>
      <c r="F93" s="287" t="s">
        <v>1311</v>
      </c>
      <c r="G93" s="288" t="s">
        <v>1483</v>
      </c>
      <c r="H93" s="287" t="s">
        <v>200</v>
      </c>
    </row>
    <row r="94" s="279" customFormat="1" ht="15" customHeight="1" spans="1:8">
      <c r="A94" s="284" t="s">
        <v>1484</v>
      </c>
      <c r="B94" s="285" t="s">
        <v>244</v>
      </c>
      <c r="C94" s="286" t="s">
        <v>249</v>
      </c>
      <c r="D94" s="287"/>
      <c r="E94" s="288" t="s">
        <v>1285</v>
      </c>
      <c r="F94" s="287" t="s">
        <v>1311</v>
      </c>
      <c r="G94" s="288" t="s">
        <v>1485</v>
      </c>
      <c r="H94" s="287" t="s">
        <v>200</v>
      </c>
    </row>
    <row r="95" s="279" customFormat="1" ht="15" customHeight="1" spans="1:8">
      <c r="A95" s="284" t="s">
        <v>1486</v>
      </c>
      <c r="B95" s="285" t="s">
        <v>933</v>
      </c>
      <c r="C95" s="286" t="s">
        <v>249</v>
      </c>
      <c r="D95" s="287" t="s">
        <v>1380</v>
      </c>
      <c r="E95" s="288" t="s">
        <v>1285</v>
      </c>
      <c r="F95" s="287" t="s">
        <v>255</v>
      </c>
      <c r="G95" s="288" t="s">
        <v>1487</v>
      </c>
      <c r="H95" s="287" t="s">
        <v>200</v>
      </c>
    </row>
    <row r="96" s="279" customFormat="1" ht="15" customHeight="1" spans="1:8">
      <c r="A96" s="284" t="s">
        <v>1488</v>
      </c>
      <c r="B96" s="285" t="s">
        <v>244</v>
      </c>
      <c r="C96" s="286" t="s">
        <v>249</v>
      </c>
      <c r="D96" s="287"/>
      <c r="E96" s="288" t="s">
        <v>1285</v>
      </c>
      <c r="F96" s="287" t="s">
        <v>255</v>
      </c>
      <c r="G96" s="288" t="s">
        <v>1489</v>
      </c>
      <c r="H96" s="287" t="s">
        <v>200</v>
      </c>
    </row>
    <row r="97" s="279" customFormat="1" ht="15" customHeight="1" spans="1:8">
      <c r="A97" s="284" t="s">
        <v>1490</v>
      </c>
      <c r="B97" s="285" t="s">
        <v>244</v>
      </c>
      <c r="C97" s="286" t="s">
        <v>249</v>
      </c>
      <c r="D97" s="287"/>
      <c r="E97" s="288" t="s">
        <v>1285</v>
      </c>
      <c r="F97" s="287" t="s">
        <v>1286</v>
      </c>
      <c r="G97" s="288" t="s">
        <v>1491</v>
      </c>
      <c r="H97" s="287" t="s">
        <v>198</v>
      </c>
    </row>
    <row r="98" s="279" customFormat="1" ht="15" customHeight="1" spans="1:8">
      <c r="A98" s="284" t="s">
        <v>1492</v>
      </c>
      <c r="B98" s="285" t="s">
        <v>244</v>
      </c>
      <c r="C98" s="286" t="s">
        <v>249</v>
      </c>
      <c r="D98" s="287"/>
      <c r="E98" s="288" t="s">
        <v>1285</v>
      </c>
      <c r="F98" s="287" t="s">
        <v>1337</v>
      </c>
      <c r="G98" s="288" t="s">
        <v>1493</v>
      </c>
      <c r="H98" s="287" t="s">
        <v>1494</v>
      </c>
    </row>
    <row r="99" s="279" customFormat="1" ht="15" customHeight="1" spans="1:8">
      <c r="A99" s="284" t="s">
        <v>1495</v>
      </c>
      <c r="B99" s="285" t="s">
        <v>257</v>
      </c>
      <c r="C99" s="286" t="s">
        <v>249</v>
      </c>
      <c r="D99" s="287"/>
      <c r="E99" s="288" t="s">
        <v>1285</v>
      </c>
      <c r="F99" s="287" t="s">
        <v>1318</v>
      </c>
      <c r="G99" s="288" t="s">
        <v>1496</v>
      </c>
      <c r="H99" s="287" t="s">
        <v>49</v>
      </c>
    </row>
    <row r="100" s="279" customFormat="1" ht="15" customHeight="1" spans="1:8">
      <c r="A100" s="284" t="s">
        <v>1497</v>
      </c>
      <c r="B100" s="285" t="s">
        <v>933</v>
      </c>
      <c r="C100" s="286" t="s">
        <v>249</v>
      </c>
      <c r="D100" s="287" t="s">
        <v>1380</v>
      </c>
      <c r="E100" s="288" t="s">
        <v>1285</v>
      </c>
      <c r="F100" s="287" t="s">
        <v>1337</v>
      </c>
      <c r="G100" s="288" t="s">
        <v>1498</v>
      </c>
      <c r="H100" s="287" t="s">
        <v>290</v>
      </c>
    </row>
    <row r="101" s="279" customFormat="1" ht="15" customHeight="1" spans="1:8">
      <c r="A101" s="284" t="s">
        <v>1499</v>
      </c>
      <c r="B101" s="285" t="s">
        <v>244</v>
      </c>
      <c r="C101" s="286" t="s">
        <v>249</v>
      </c>
      <c r="D101" s="287"/>
      <c r="E101" s="288" t="s">
        <v>1285</v>
      </c>
      <c r="F101" s="287" t="s">
        <v>1318</v>
      </c>
      <c r="G101" s="288" t="s">
        <v>1500</v>
      </c>
      <c r="H101" s="287" t="s">
        <v>198</v>
      </c>
    </row>
    <row r="102" s="279" customFormat="1" ht="15" customHeight="1" spans="1:8">
      <c r="A102" s="284" t="s">
        <v>1501</v>
      </c>
      <c r="B102" s="285" t="s">
        <v>244</v>
      </c>
      <c r="C102" s="286" t="s">
        <v>249</v>
      </c>
      <c r="D102" s="287"/>
      <c r="E102" s="288" t="s">
        <v>1285</v>
      </c>
      <c r="F102" s="287" t="s">
        <v>1414</v>
      </c>
      <c r="G102" s="288" t="s">
        <v>1502</v>
      </c>
      <c r="H102" s="287" t="s">
        <v>1416</v>
      </c>
    </row>
    <row r="103" s="279" customFormat="1" ht="15" customHeight="1" spans="1:8">
      <c r="A103" s="284" t="s">
        <v>1503</v>
      </c>
      <c r="B103" s="285" t="s">
        <v>257</v>
      </c>
      <c r="C103" s="286" t="s">
        <v>249</v>
      </c>
      <c r="D103" s="287"/>
      <c r="E103" s="288" t="s">
        <v>1285</v>
      </c>
      <c r="F103" s="287" t="s">
        <v>1329</v>
      </c>
      <c r="G103" s="288" t="s">
        <v>1504</v>
      </c>
      <c r="H103" s="287" t="s">
        <v>1424</v>
      </c>
    </row>
    <row r="104" s="279" customFormat="1" ht="15" customHeight="1" spans="1:8">
      <c r="A104" s="284" t="s">
        <v>1505</v>
      </c>
      <c r="B104" s="285" t="s">
        <v>244</v>
      </c>
      <c r="C104" s="286" t="s">
        <v>249</v>
      </c>
      <c r="D104" s="287"/>
      <c r="E104" s="288" t="s">
        <v>1285</v>
      </c>
      <c r="F104" s="287" t="s">
        <v>272</v>
      </c>
      <c r="G104" s="288" t="s">
        <v>1506</v>
      </c>
      <c r="H104" s="287" t="s">
        <v>388</v>
      </c>
    </row>
    <row r="105" s="279" customFormat="1" ht="15" customHeight="1" spans="1:8">
      <c r="A105" s="284" t="s">
        <v>1507</v>
      </c>
      <c r="B105" s="285" t="s">
        <v>244</v>
      </c>
      <c r="C105" s="286" t="s">
        <v>249</v>
      </c>
      <c r="D105" s="287"/>
      <c r="E105" s="288" t="s">
        <v>1285</v>
      </c>
      <c r="F105" s="287" t="s">
        <v>1286</v>
      </c>
      <c r="G105" s="288" t="s">
        <v>1508</v>
      </c>
      <c r="H105" s="287" t="s">
        <v>330</v>
      </c>
    </row>
    <row r="106" s="279" customFormat="1" ht="15" customHeight="1" spans="1:8">
      <c r="A106" s="284" t="s">
        <v>1509</v>
      </c>
      <c r="B106" s="285" t="s">
        <v>933</v>
      </c>
      <c r="C106" s="286" t="s">
        <v>249</v>
      </c>
      <c r="D106" s="287" t="s">
        <v>1380</v>
      </c>
      <c r="E106" s="288" t="s">
        <v>1285</v>
      </c>
      <c r="F106" s="287" t="s">
        <v>255</v>
      </c>
      <c r="G106" s="288" t="s">
        <v>1510</v>
      </c>
      <c r="H106" s="287" t="s">
        <v>49</v>
      </c>
    </row>
    <row r="107" s="279" customFormat="1" ht="15" customHeight="1" spans="1:8">
      <c r="A107" s="284" t="s">
        <v>1511</v>
      </c>
      <c r="B107" s="285" t="s">
        <v>933</v>
      </c>
      <c r="C107" s="286" t="s">
        <v>249</v>
      </c>
      <c r="D107" s="287" t="s">
        <v>1380</v>
      </c>
      <c r="E107" s="288" t="s">
        <v>1285</v>
      </c>
      <c r="F107" s="287" t="s">
        <v>255</v>
      </c>
      <c r="G107" s="288" t="s">
        <v>1512</v>
      </c>
      <c r="H107" s="287" t="s">
        <v>49</v>
      </c>
    </row>
    <row r="108" s="279" customFormat="1" ht="15" customHeight="1" spans="1:8">
      <c r="A108" s="284" t="s">
        <v>1513</v>
      </c>
      <c r="B108" s="285" t="s">
        <v>244</v>
      </c>
      <c r="C108" s="286" t="s">
        <v>602</v>
      </c>
      <c r="D108" s="287"/>
      <c r="E108" s="288" t="s">
        <v>1285</v>
      </c>
      <c r="F108" s="287" t="s">
        <v>1329</v>
      </c>
      <c r="G108" s="288" t="s">
        <v>1514</v>
      </c>
      <c r="H108" s="287" t="s">
        <v>248</v>
      </c>
    </row>
    <row r="109" s="279" customFormat="1" ht="15" customHeight="1" spans="1:8">
      <c r="A109" s="284" t="s">
        <v>1515</v>
      </c>
      <c r="B109" s="285" t="s">
        <v>244</v>
      </c>
      <c r="C109" s="286" t="s">
        <v>297</v>
      </c>
      <c r="D109" s="287"/>
      <c r="E109" s="288" t="s">
        <v>1285</v>
      </c>
      <c r="F109" s="287" t="s">
        <v>1286</v>
      </c>
      <c r="G109" s="288" t="s">
        <v>1516</v>
      </c>
      <c r="H109" s="287" t="s">
        <v>198</v>
      </c>
    </row>
    <row r="110" s="279" customFormat="1" ht="15" customHeight="1" spans="1:8">
      <c r="A110" s="284" t="s">
        <v>1517</v>
      </c>
      <c r="B110" s="285" t="s">
        <v>244</v>
      </c>
      <c r="C110" s="286" t="s">
        <v>249</v>
      </c>
      <c r="D110" s="287"/>
      <c r="E110" s="288" t="s">
        <v>1285</v>
      </c>
      <c r="F110" s="287" t="s">
        <v>1337</v>
      </c>
      <c r="G110" s="288" t="s">
        <v>1518</v>
      </c>
      <c r="H110" s="287" t="s">
        <v>290</v>
      </c>
    </row>
    <row r="111" s="279" customFormat="1" ht="15" customHeight="1" spans="1:8">
      <c r="A111" s="284" t="s">
        <v>1519</v>
      </c>
      <c r="B111" s="285" t="s">
        <v>257</v>
      </c>
      <c r="C111" s="286" t="s">
        <v>602</v>
      </c>
      <c r="D111" s="287"/>
      <c r="E111" s="288" t="s">
        <v>1285</v>
      </c>
      <c r="F111" s="287" t="s">
        <v>1337</v>
      </c>
      <c r="G111" s="288" t="s">
        <v>1520</v>
      </c>
      <c r="H111" s="287" t="s">
        <v>290</v>
      </c>
    </row>
    <row r="112" s="279" customFormat="1" ht="15" customHeight="1" spans="1:8">
      <c r="A112" s="284" t="s">
        <v>1521</v>
      </c>
      <c r="B112" s="285" t="s">
        <v>244</v>
      </c>
      <c r="C112" s="286" t="s">
        <v>249</v>
      </c>
      <c r="D112" s="287"/>
      <c r="E112" s="288" t="s">
        <v>1285</v>
      </c>
      <c r="F112" s="287" t="s">
        <v>1337</v>
      </c>
      <c r="G112" s="288" t="s">
        <v>1522</v>
      </c>
      <c r="H112" s="287" t="s">
        <v>290</v>
      </c>
    </row>
    <row r="113" s="279" customFormat="1" ht="15" customHeight="1" spans="1:8">
      <c r="A113" s="284" t="s">
        <v>1523</v>
      </c>
      <c r="B113" s="285" t="s">
        <v>244</v>
      </c>
      <c r="C113" s="286" t="s">
        <v>602</v>
      </c>
      <c r="D113" s="287"/>
      <c r="E113" s="288" t="s">
        <v>1285</v>
      </c>
      <c r="F113" s="287" t="s">
        <v>255</v>
      </c>
      <c r="G113" s="288" t="s">
        <v>1524</v>
      </c>
      <c r="H113" s="287" t="s">
        <v>200</v>
      </c>
    </row>
    <row r="114" s="279" customFormat="1" ht="15" customHeight="1" spans="1:8">
      <c r="A114" s="284" t="s">
        <v>1525</v>
      </c>
      <c r="B114" s="285" t="s">
        <v>933</v>
      </c>
      <c r="C114" s="286" t="s">
        <v>249</v>
      </c>
      <c r="D114" s="287" t="s">
        <v>1380</v>
      </c>
      <c r="E114" s="288" t="s">
        <v>1285</v>
      </c>
      <c r="F114" s="287" t="s">
        <v>255</v>
      </c>
      <c r="G114" s="288" t="s">
        <v>1526</v>
      </c>
      <c r="H114" s="287" t="s">
        <v>200</v>
      </c>
    </row>
    <row r="115" s="279" customFormat="1" ht="15" customHeight="1" spans="1:8">
      <c r="A115" s="284" t="s">
        <v>1527</v>
      </c>
      <c r="B115" s="285" t="s">
        <v>257</v>
      </c>
      <c r="C115" s="286" t="s">
        <v>249</v>
      </c>
      <c r="D115" s="287"/>
      <c r="E115" s="288" t="s">
        <v>1285</v>
      </c>
      <c r="F115" s="287" t="s">
        <v>1337</v>
      </c>
      <c r="G115" s="288" t="s">
        <v>1528</v>
      </c>
      <c r="H115" s="287" t="s">
        <v>290</v>
      </c>
    </row>
    <row r="116" s="279" customFormat="1" ht="15" customHeight="1" spans="1:8">
      <c r="A116" s="284" t="s">
        <v>1529</v>
      </c>
      <c r="B116" s="285" t="s">
        <v>244</v>
      </c>
      <c r="C116" s="286" t="s">
        <v>249</v>
      </c>
      <c r="D116" s="287"/>
      <c r="E116" s="288" t="s">
        <v>1285</v>
      </c>
      <c r="F116" s="287" t="s">
        <v>1311</v>
      </c>
      <c r="G116" s="288" t="s">
        <v>1530</v>
      </c>
      <c r="H116" s="287" t="s">
        <v>200</v>
      </c>
    </row>
  </sheetData>
  <autoFilter ref="A1:H116">
    <extLst/>
  </autoFilter>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workbookViewId="0">
      <selection activeCell="E2" sqref="E2:E3"/>
    </sheetView>
  </sheetViews>
  <sheetFormatPr defaultColWidth="9" defaultRowHeight="15" outlineLevelRow="4"/>
  <cols>
    <col min="1" max="1" width="21" style="275" customWidth="1"/>
    <col min="2" max="2" width="10.3833333333333" style="275" customWidth="1"/>
    <col min="3" max="4" width="9" style="275"/>
    <col min="5" max="5" width="38.1333333333333" style="276" customWidth="1"/>
    <col min="6" max="6" width="9.63333333333333" style="277" customWidth="1"/>
    <col min="7" max="7" width="18.25" style="276" customWidth="1"/>
    <col min="8" max="8" width="17.8833333333333" style="276" customWidth="1"/>
    <col min="9" max="10" width="9" style="276"/>
    <col min="11" max="11" width="12.5" style="276" customWidth="1"/>
    <col min="12" max="13" width="9" style="276"/>
    <col min="14" max="14" width="15.3833333333333" style="278" customWidth="1"/>
    <col min="15" max="15" width="14.8833333333333" style="276" customWidth="1"/>
    <col min="16" max="16384" width="9" style="276"/>
  </cols>
  <sheetData>
    <row r="1" s="275" customFormat="1" customHeight="1" spans="1:15">
      <c r="A1" s="234" t="s">
        <v>1531</v>
      </c>
      <c r="B1" s="234" t="s">
        <v>1532</v>
      </c>
      <c r="C1" s="234" t="s">
        <v>1533</v>
      </c>
      <c r="D1" s="234" t="s">
        <v>910</v>
      </c>
      <c r="E1" s="234" t="s">
        <v>912</v>
      </c>
      <c r="F1" s="236" t="s">
        <v>1534</v>
      </c>
      <c r="G1" s="234" t="s">
        <v>1535</v>
      </c>
      <c r="H1" s="234" t="s">
        <v>1536</v>
      </c>
      <c r="I1" s="234" t="s">
        <v>1537</v>
      </c>
      <c r="J1" s="234" t="s">
        <v>915</v>
      </c>
      <c r="K1" s="234" t="s">
        <v>1538</v>
      </c>
      <c r="L1" s="234" t="s">
        <v>1539</v>
      </c>
      <c r="M1" s="234" t="s">
        <v>914</v>
      </c>
      <c r="N1" s="239" t="s">
        <v>911</v>
      </c>
      <c r="O1" s="234" t="s">
        <v>1540</v>
      </c>
    </row>
    <row r="2" customHeight="1" spans="1:15">
      <c r="A2" s="7" t="s">
        <v>1541</v>
      </c>
      <c r="B2" s="7">
        <v>26502</v>
      </c>
      <c r="C2" s="7" t="s">
        <v>297</v>
      </c>
      <c r="D2" s="7" t="s">
        <v>244</v>
      </c>
      <c r="E2" s="8" t="s">
        <v>1542</v>
      </c>
      <c r="F2" s="238" t="s">
        <v>1543</v>
      </c>
      <c r="G2" s="8" t="s">
        <v>918</v>
      </c>
      <c r="H2" s="8" t="s">
        <v>1544</v>
      </c>
      <c r="I2" s="8" t="s">
        <v>1285</v>
      </c>
      <c r="J2" s="8"/>
      <c r="K2" s="8"/>
      <c r="L2" s="8" t="s">
        <v>1545</v>
      </c>
      <c r="M2" s="8" t="s">
        <v>1546</v>
      </c>
      <c r="N2" s="240">
        <v>44847.7840277778</v>
      </c>
      <c r="O2" s="10"/>
    </row>
    <row r="3" customHeight="1" spans="1:15">
      <c r="A3" s="7" t="s">
        <v>1547</v>
      </c>
      <c r="B3" s="7">
        <v>26389</v>
      </c>
      <c r="C3" s="7" t="s">
        <v>297</v>
      </c>
      <c r="D3" s="7" t="s">
        <v>257</v>
      </c>
      <c r="E3" s="8" t="s">
        <v>1548</v>
      </c>
      <c r="F3" s="238" t="s">
        <v>1549</v>
      </c>
      <c r="G3" s="8" t="s">
        <v>918</v>
      </c>
      <c r="H3" s="8" t="s">
        <v>1544</v>
      </c>
      <c r="I3" s="8" t="s">
        <v>1285</v>
      </c>
      <c r="J3" s="8"/>
      <c r="K3" s="8"/>
      <c r="L3" s="8" t="s">
        <v>1550</v>
      </c>
      <c r="M3" s="8" t="s">
        <v>1551</v>
      </c>
      <c r="N3" s="240">
        <v>44847.7034722222</v>
      </c>
      <c r="O3" s="10"/>
    </row>
    <row r="4" customHeight="1" spans="1:15">
      <c r="A4" s="7" t="s">
        <v>1552</v>
      </c>
      <c r="B4" s="7">
        <v>26416</v>
      </c>
      <c r="C4" s="7" t="s">
        <v>249</v>
      </c>
      <c r="D4" s="7" t="s">
        <v>244</v>
      </c>
      <c r="E4" s="8" t="s">
        <v>1553</v>
      </c>
      <c r="F4" s="238" t="s">
        <v>1554</v>
      </c>
      <c r="G4" s="8" t="s">
        <v>918</v>
      </c>
      <c r="H4" s="8" t="s">
        <v>1544</v>
      </c>
      <c r="I4" s="8" t="s">
        <v>1285</v>
      </c>
      <c r="J4" s="8"/>
      <c r="K4" s="8"/>
      <c r="L4" s="8" t="s">
        <v>1555</v>
      </c>
      <c r="M4" s="8" t="s">
        <v>1556</v>
      </c>
      <c r="N4" s="240">
        <v>44846.6979166667</v>
      </c>
      <c r="O4" s="10"/>
    </row>
    <row r="5" customHeight="1" spans="1:15">
      <c r="A5" s="7" t="s">
        <v>1557</v>
      </c>
      <c r="B5" s="7">
        <v>26271</v>
      </c>
      <c r="C5" s="7" t="s">
        <v>249</v>
      </c>
      <c r="D5" s="7" t="s">
        <v>257</v>
      </c>
      <c r="E5" s="8" t="s">
        <v>1558</v>
      </c>
      <c r="F5" s="238" t="s">
        <v>1559</v>
      </c>
      <c r="G5" s="8" t="s">
        <v>918</v>
      </c>
      <c r="H5" s="8" t="s">
        <v>1544</v>
      </c>
      <c r="I5" s="8" t="s">
        <v>1285</v>
      </c>
      <c r="J5" s="8"/>
      <c r="K5" s="8"/>
      <c r="L5" s="8" t="s">
        <v>1555</v>
      </c>
      <c r="M5" s="8" t="s">
        <v>1551</v>
      </c>
      <c r="N5" s="240">
        <v>44845.69375</v>
      </c>
      <c r="O5" s="10"/>
    </row>
  </sheetData>
  <autoFilter ref="A1:O5">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1"/>
  <sheetViews>
    <sheetView topLeftCell="A94" workbookViewId="0">
      <selection activeCell="B19" sqref="B19:L19"/>
    </sheetView>
  </sheetViews>
  <sheetFormatPr defaultColWidth="9.13333333333333" defaultRowHeight="15"/>
  <cols>
    <col min="1" max="1" width="3.13333333333333" style="30" customWidth="1"/>
    <col min="2" max="2" width="17.25" style="30" customWidth="1"/>
    <col min="3" max="3" width="26.25" style="30" customWidth="1"/>
    <col min="4" max="4" width="17.3833333333333" style="30" customWidth="1"/>
    <col min="5" max="5" width="19" style="30" customWidth="1"/>
    <col min="6" max="6" width="12.1333333333333" style="30" customWidth="1"/>
    <col min="7" max="7" width="9.5" style="30" customWidth="1"/>
    <col min="8" max="8" width="9" style="30" customWidth="1"/>
    <col min="9" max="9" width="7.5" style="30" customWidth="1"/>
    <col min="10" max="10" width="12.8833333333333" style="30" customWidth="1"/>
    <col min="11" max="11" width="10" style="30" customWidth="1"/>
    <col min="12" max="12" width="20.8833333333333" style="30" customWidth="1"/>
    <col min="13" max="16384" width="9.13333333333333" style="30"/>
  </cols>
  <sheetData>
    <row r="1" s="23" customFormat="1" ht="15.75"/>
    <row r="2" s="23" customFormat="1" ht="15.75" spans="2:12">
      <c r="B2" s="31"/>
      <c r="C2" s="32"/>
      <c r="D2" s="32"/>
      <c r="E2" s="32"/>
      <c r="F2" s="32"/>
      <c r="G2" s="32"/>
      <c r="H2" s="32"/>
      <c r="I2" s="32"/>
      <c r="J2" s="85"/>
      <c r="K2" s="32"/>
      <c r="L2" s="86"/>
    </row>
    <row r="3" customHeight="1" spans="2:12">
      <c r="B3" s="33"/>
      <c r="C3" s="34" t="s">
        <v>0</v>
      </c>
      <c r="D3" s="35"/>
      <c r="E3" s="35"/>
      <c r="F3" s="35"/>
      <c r="G3" s="35"/>
      <c r="H3" s="35"/>
      <c r="I3" s="35"/>
      <c r="J3" s="35"/>
      <c r="K3" s="87"/>
      <c r="L3" s="88"/>
    </row>
    <row r="4" customHeight="1" spans="2:12">
      <c r="B4" s="33"/>
      <c r="C4" s="36"/>
      <c r="D4" s="37"/>
      <c r="E4" s="37"/>
      <c r="F4" s="37"/>
      <c r="G4" s="37"/>
      <c r="H4" s="37"/>
      <c r="I4" s="37"/>
      <c r="J4" s="37"/>
      <c r="K4" s="89"/>
      <c r="L4" s="88"/>
    </row>
    <row r="5" ht="15.75" spans="2:12">
      <c r="B5" s="38"/>
      <c r="C5" s="39"/>
      <c r="D5" s="39"/>
      <c r="E5" s="39"/>
      <c r="F5" s="39"/>
      <c r="G5" s="39"/>
      <c r="H5" s="39"/>
      <c r="I5" s="39"/>
      <c r="J5" s="39"/>
      <c r="K5" s="90"/>
      <c r="L5" s="91"/>
    </row>
    <row r="6" s="24" customFormat="1" ht="13.5" spans="2:12">
      <c r="B6" s="40"/>
      <c r="C6" s="25"/>
      <c r="D6" s="25"/>
      <c r="E6" s="25"/>
      <c r="F6" s="25"/>
      <c r="G6" s="25"/>
      <c r="H6" s="25"/>
      <c r="I6" s="25"/>
      <c r="J6" s="25"/>
      <c r="K6" s="25"/>
      <c r="L6" s="92"/>
    </row>
    <row r="7" s="24" customFormat="1" spans="2:12">
      <c r="B7" s="41" t="s">
        <v>1</v>
      </c>
      <c r="C7" s="42"/>
      <c r="D7" s="42"/>
      <c r="E7" s="42"/>
      <c r="F7" s="42"/>
      <c r="G7" s="42"/>
      <c r="H7" s="43"/>
      <c r="I7" s="25"/>
      <c r="J7" s="25"/>
      <c r="K7" s="25"/>
      <c r="L7" s="92"/>
    </row>
    <row r="8" s="24" customFormat="1" ht="12.75" spans="2:12">
      <c r="B8" s="44" t="s">
        <v>2</v>
      </c>
      <c r="C8" s="45">
        <v>29662</v>
      </c>
      <c r="D8" s="45"/>
      <c r="E8" s="46" t="s">
        <v>1072</v>
      </c>
      <c r="F8" s="47" t="s">
        <v>4</v>
      </c>
      <c r="G8" s="47"/>
      <c r="H8" s="48"/>
      <c r="I8" s="25"/>
      <c r="J8" s="25"/>
      <c r="K8" s="25"/>
      <c r="L8" s="92"/>
    </row>
    <row r="9" s="24" customFormat="1" ht="17.25" customHeight="1" spans="2:12">
      <c r="B9" s="44" t="s">
        <v>5</v>
      </c>
      <c r="C9" s="49" t="s">
        <v>988</v>
      </c>
      <c r="D9" s="49"/>
      <c r="E9" s="50" t="s">
        <v>7</v>
      </c>
      <c r="F9" s="249" t="s">
        <v>8</v>
      </c>
      <c r="G9" s="45"/>
      <c r="H9" s="51"/>
      <c r="I9" s="25"/>
      <c r="J9" s="25"/>
      <c r="K9" s="25"/>
      <c r="L9" s="92"/>
    </row>
    <row r="10" s="24" customFormat="1" ht="30.75" customHeight="1" spans="2:12">
      <c r="B10" s="44" t="s">
        <v>9</v>
      </c>
      <c r="C10" s="45" t="s">
        <v>10</v>
      </c>
      <c r="D10" s="45"/>
      <c r="E10" s="50" t="s">
        <v>11</v>
      </c>
      <c r="F10" s="226" t="s">
        <v>1560</v>
      </c>
      <c r="G10" s="53"/>
      <c r="H10" s="54"/>
      <c r="I10" s="25"/>
      <c r="J10" s="25"/>
      <c r="K10" s="25"/>
      <c r="L10" s="92"/>
    </row>
    <row r="11" s="24" customFormat="1" ht="36.75" customHeight="1" spans="2:12">
      <c r="B11" s="44" t="s">
        <v>13</v>
      </c>
      <c r="C11" s="55" t="s">
        <v>1561</v>
      </c>
      <c r="D11" s="45"/>
      <c r="E11" s="50" t="s">
        <v>15</v>
      </c>
      <c r="F11" s="56">
        <v>44763</v>
      </c>
      <c r="G11" s="56"/>
      <c r="H11" s="57"/>
      <c r="I11" s="25"/>
      <c r="J11" s="25"/>
      <c r="K11" s="25"/>
      <c r="L11" s="92"/>
    </row>
    <row r="12" s="24" customFormat="1" ht="12.75" spans="2:12">
      <c r="B12" s="44" t="s">
        <v>16</v>
      </c>
      <c r="C12" s="45" t="s">
        <v>1562</v>
      </c>
      <c r="D12" s="45"/>
      <c r="E12" s="50" t="s">
        <v>18</v>
      </c>
      <c r="F12" s="56">
        <v>44779</v>
      </c>
      <c r="G12" s="56"/>
      <c r="H12" s="57"/>
      <c r="I12" s="25"/>
      <c r="J12" s="25"/>
      <c r="K12" s="25"/>
      <c r="L12" s="92"/>
    </row>
    <row r="13" s="24" customFormat="1" ht="12.75" spans="2:12">
      <c r="B13" s="44" t="s">
        <v>19</v>
      </c>
      <c r="C13" s="45" t="s">
        <v>1563</v>
      </c>
      <c r="D13" s="45"/>
      <c r="E13" s="50" t="s">
        <v>21</v>
      </c>
      <c r="F13" s="45" t="s">
        <v>1080</v>
      </c>
      <c r="G13" s="45"/>
      <c r="H13" s="51"/>
      <c r="I13" s="25"/>
      <c r="J13" s="25"/>
      <c r="K13" s="25"/>
      <c r="L13" s="92"/>
    </row>
    <row r="14" s="24" customFormat="1" ht="12.75" spans="2:12">
      <c r="B14" s="44" t="s">
        <v>23</v>
      </c>
      <c r="C14" s="45" t="s">
        <v>1564</v>
      </c>
      <c r="D14" s="45"/>
      <c r="E14" s="58" t="s">
        <v>1082</v>
      </c>
      <c r="F14" s="45" t="s">
        <v>1565</v>
      </c>
      <c r="G14" s="45"/>
      <c r="H14" s="51"/>
      <c r="I14" s="25"/>
      <c r="J14" s="25"/>
      <c r="K14" s="25"/>
      <c r="L14" s="92"/>
    </row>
    <row r="15" s="24" customFormat="1" ht="39.75" customHeight="1" spans="2:12">
      <c r="B15" s="44" t="s">
        <v>26</v>
      </c>
      <c r="C15" s="55" t="s">
        <v>1084</v>
      </c>
      <c r="D15" s="55"/>
      <c r="E15" s="55"/>
      <c r="F15" s="55"/>
      <c r="G15" s="55"/>
      <c r="H15" s="59"/>
      <c r="I15" s="25"/>
      <c r="J15" s="25"/>
      <c r="K15" s="25"/>
      <c r="L15" s="92"/>
    </row>
    <row r="16" s="24" customFormat="1" ht="42" customHeight="1" spans="2:12">
      <c r="B16" s="60" t="s">
        <v>28</v>
      </c>
      <c r="C16" s="61" t="s">
        <v>1085</v>
      </c>
      <c r="D16" s="61"/>
      <c r="E16" s="61"/>
      <c r="F16" s="61"/>
      <c r="G16" s="61"/>
      <c r="H16" s="62"/>
      <c r="I16" s="25"/>
      <c r="J16" s="25"/>
      <c r="K16" s="25"/>
      <c r="L16" s="92"/>
    </row>
    <row r="17" s="25" customFormat="1" ht="13.5" spans="2:12">
      <c r="B17" s="63"/>
      <c r="C17" s="64"/>
      <c r="D17" s="64"/>
      <c r="E17" s="64"/>
      <c r="F17" s="64"/>
      <c r="G17" s="64"/>
      <c r="H17" s="64"/>
      <c r="I17" s="64"/>
      <c r="J17" s="64"/>
      <c r="K17" s="64"/>
      <c r="L17" s="93"/>
    </row>
    <row r="18" s="24" customFormat="1" ht="15.75" spans="2:12">
      <c r="B18" s="65" t="s">
        <v>30</v>
      </c>
      <c r="C18" s="66"/>
      <c r="D18" s="66"/>
      <c r="E18" s="66"/>
      <c r="F18" s="66"/>
      <c r="G18" s="66"/>
      <c r="H18" s="66"/>
      <c r="I18" s="66"/>
      <c r="J18" s="66"/>
      <c r="K18" s="66"/>
      <c r="L18" s="94"/>
    </row>
    <row r="19" s="24" customFormat="1" ht="218.25" customHeight="1" spans="2:12">
      <c r="B19" s="67" t="s">
        <v>1566</v>
      </c>
      <c r="C19" s="68"/>
      <c r="D19" s="68"/>
      <c r="E19" s="68"/>
      <c r="F19" s="68"/>
      <c r="G19" s="68"/>
      <c r="H19" s="68"/>
      <c r="I19" s="68"/>
      <c r="J19" s="68"/>
      <c r="K19" s="68"/>
      <c r="L19" s="95"/>
    </row>
    <row r="20" s="24" customFormat="1" ht="15.75" spans="1:12">
      <c r="A20" s="69"/>
      <c r="B20" s="65" t="s">
        <v>32</v>
      </c>
      <c r="C20" s="66"/>
      <c r="D20" s="66"/>
      <c r="E20" s="66"/>
      <c r="F20" s="66"/>
      <c r="G20" s="66"/>
      <c r="H20" s="66"/>
      <c r="I20" s="66"/>
      <c r="J20" s="66"/>
      <c r="K20" s="66"/>
      <c r="L20" s="94"/>
    </row>
    <row r="21" s="24" customFormat="1" ht="12.75" spans="2:12">
      <c r="B21" s="250" t="s">
        <v>33</v>
      </c>
      <c r="C21" s="251" t="s">
        <v>210</v>
      </c>
      <c r="D21" s="251" t="s">
        <v>34</v>
      </c>
      <c r="E21" s="251" t="s">
        <v>35</v>
      </c>
      <c r="F21" s="251" t="s">
        <v>1087</v>
      </c>
      <c r="G21" s="252" t="s">
        <v>1567</v>
      </c>
      <c r="H21" s="252" t="s">
        <v>1567</v>
      </c>
      <c r="I21" s="252" t="s">
        <v>37</v>
      </c>
      <c r="J21" s="252" t="s">
        <v>38</v>
      </c>
      <c r="K21" s="252" t="s">
        <v>39</v>
      </c>
      <c r="L21" s="258" t="s">
        <v>40</v>
      </c>
    </row>
    <row r="22" s="24" customFormat="1" ht="22.5" spans="2:12">
      <c r="B22" s="253"/>
      <c r="C22" s="254"/>
      <c r="D22" s="254"/>
      <c r="E22" s="254"/>
      <c r="F22" s="254"/>
      <c r="G22" s="255" t="s">
        <v>41</v>
      </c>
      <c r="H22" s="255" t="s">
        <v>42</v>
      </c>
      <c r="I22" s="255"/>
      <c r="J22" s="255"/>
      <c r="K22" s="255"/>
      <c r="L22" s="259"/>
    </row>
    <row r="23" s="24" customFormat="1" ht="13.5" spans="2:16">
      <c r="B23" s="256">
        <v>1</v>
      </c>
      <c r="C23" s="77" t="s">
        <v>192</v>
      </c>
      <c r="D23" s="78" t="s">
        <v>115</v>
      </c>
      <c r="E23" s="79" t="s">
        <v>1089</v>
      </c>
      <c r="F23" s="77" t="s">
        <v>1090</v>
      </c>
      <c r="G23" s="77" t="s">
        <v>1090</v>
      </c>
      <c r="H23" s="77" t="s">
        <v>1090</v>
      </c>
      <c r="I23" s="102" t="s">
        <v>1568</v>
      </c>
      <c r="J23" s="99">
        <v>44774</v>
      </c>
      <c r="K23" s="99">
        <v>44776</v>
      </c>
      <c r="L23" s="100"/>
      <c r="M23" s="101"/>
      <c r="N23" s="101"/>
      <c r="O23" s="101"/>
      <c r="P23" s="101"/>
    </row>
    <row r="24" s="24" customFormat="1" ht="47.25" spans="2:16">
      <c r="B24" s="256">
        <v>2</v>
      </c>
      <c r="C24" s="77" t="s">
        <v>192</v>
      </c>
      <c r="D24" s="78" t="s">
        <v>156</v>
      </c>
      <c r="E24" s="79" t="s">
        <v>1569</v>
      </c>
      <c r="F24" s="77" t="s">
        <v>1090</v>
      </c>
      <c r="G24" s="77" t="s">
        <v>1090</v>
      </c>
      <c r="H24" s="77" t="s">
        <v>1090</v>
      </c>
      <c r="I24" s="102" t="s">
        <v>1568</v>
      </c>
      <c r="J24" s="99">
        <v>44774</v>
      </c>
      <c r="K24" s="99">
        <v>44776</v>
      </c>
      <c r="L24" s="100"/>
      <c r="M24" s="101"/>
      <c r="N24" s="101"/>
      <c r="O24" s="101"/>
      <c r="P24" s="101"/>
    </row>
    <row r="25" s="24" customFormat="1" ht="24.75" spans="2:16">
      <c r="B25" s="256">
        <v>3</v>
      </c>
      <c r="C25" s="81" t="s">
        <v>192</v>
      </c>
      <c r="D25" s="78" t="s">
        <v>67</v>
      </c>
      <c r="E25" s="79" t="s">
        <v>1570</v>
      </c>
      <c r="F25" s="77" t="s">
        <v>1090</v>
      </c>
      <c r="G25" s="77" t="s">
        <v>1090</v>
      </c>
      <c r="H25" s="77" t="s">
        <v>1090</v>
      </c>
      <c r="I25" s="102" t="s">
        <v>1568</v>
      </c>
      <c r="J25" s="99">
        <v>44774</v>
      </c>
      <c r="K25" s="99">
        <v>44776</v>
      </c>
      <c r="L25" s="100"/>
      <c r="M25" s="101"/>
      <c r="N25" s="101"/>
      <c r="O25" s="101"/>
      <c r="P25" s="101"/>
    </row>
    <row r="26" s="24" customFormat="1" ht="13.5" spans="2:16">
      <c r="B26" s="256">
        <v>4</v>
      </c>
      <c r="C26" s="81" t="s">
        <v>194</v>
      </c>
      <c r="D26" s="78" t="s">
        <v>78</v>
      </c>
      <c r="E26" s="79" t="s">
        <v>79</v>
      </c>
      <c r="F26" s="77" t="s">
        <v>1090</v>
      </c>
      <c r="G26" s="77" t="s">
        <v>1090</v>
      </c>
      <c r="H26" s="77" t="s">
        <v>1090</v>
      </c>
      <c r="I26" s="102" t="s">
        <v>1571</v>
      </c>
      <c r="J26" s="99">
        <v>44774</v>
      </c>
      <c r="K26" s="99">
        <v>44777</v>
      </c>
      <c r="L26" s="100"/>
      <c r="M26" s="101"/>
      <c r="N26" s="101"/>
      <c r="O26" s="101"/>
      <c r="P26" s="101"/>
    </row>
    <row r="27" s="24" customFormat="1" ht="27" spans="2:16">
      <c r="B27" s="256">
        <v>5</v>
      </c>
      <c r="C27" s="81" t="s">
        <v>194</v>
      </c>
      <c r="D27" s="78" t="s">
        <v>80</v>
      </c>
      <c r="E27" s="79" t="s">
        <v>1095</v>
      </c>
      <c r="F27" s="77" t="s">
        <v>1090</v>
      </c>
      <c r="G27" s="77" t="s">
        <v>1096</v>
      </c>
      <c r="H27" s="77" t="s">
        <v>1096</v>
      </c>
      <c r="I27" s="102"/>
      <c r="J27" s="99"/>
      <c r="K27" s="99"/>
      <c r="L27" s="103" t="s">
        <v>1572</v>
      </c>
      <c r="M27" s="101"/>
      <c r="N27" s="101"/>
      <c r="O27" s="101"/>
      <c r="P27" s="101"/>
    </row>
    <row r="28" s="24" customFormat="1" ht="27" spans="2:16">
      <c r="B28" s="256">
        <v>6</v>
      </c>
      <c r="C28" s="81" t="s">
        <v>194</v>
      </c>
      <c r="D28" s="78" t="s">
        <v>83</v>
      </c>
      <c r="E28" s="79" t="s">
        <v>1099</v>
      </c>
      <c r="F28" s="77" t="s">
        <v>1090</v>
      </c>
      <c r="G28" s="77" t="s">
        <v>1096</v>
      </c>
      <c r="H28" s="77" t="s">
        <v>1096</v>
      </c>
      <c r="I28" s="102"/>
      <c r="J28" s="99"/>
      <c r="K28" s="99"/>
      <c r="L28" s="103" t="s">
        <v>1572</v>
      </c>
      <c r="M28" s="101"/>
      <c r="N28" s="101"/>
      <c r="O28" s="101"/>
      <c r="P28" s="101"/>
    </row>
    <row r="29" s="24" customFormat="1" ht="27" spans="2:16">
      <c r="B29" s="256">
        <v>7</v>
      </c>
      <c r="C29" s="81" t="s">
        <v>194</v>
      </c>
      <c r="D29" s="78" t="s">
        <v>85</v>
      </c>
      <c r="E29" s="79" t="s">
        <v>1100</v>
      </c>
      <c r="F29" s="77" t="s">
        <v>1090</v>
      </c>
      <c r="G29" s="77" t="s">
        <v>1096</v>
      </c>
      <c r="H29" s="77" t="s">
        <v>1096</v>
      </c>
      <c r="I29" s="102"/>
      <c r="J29" s="99"/>
      <c r="K29" s="99"/>
      <c r="L29" s="103" t="s">
        <v>1572</v>
      </c>
      <c r="M29" s="101"/>
      <c r="N29" s="101"/>
      <c r="O29" s="101"/>
      <c r="P29" s="101"/>
    </row>
    <row r="30" s="24" customFormat="1" ht="27" spans="2:16">
      <c r="B30" s="256">
        <v>8</v>
      </c>
      <c r="C30" s="81" t="s">
        <v>194</v>
      </c>
      <c r="D30" s="78" t="s">
        <v>88</v>
      </c>
      <c r="E30" s="79" t="s">
        <v>1102</v>
      </c>
      <c r="F30" s="77" t="s">
        <v>1090</v>
      </c>
      <c r="G30" s="77" t="s">
        <v>1096</v>
      </c>
      <c r="H30" s="77" t="s">
        <v>1096</v>
      </c>
      <c r="I30" s="102"/>
      <c r="J30" s="99"/>
      <c r="K30" s="99"/>
      <c r="L30" s="100" t="s">
        <v>1573</v>
      </c>
      <c r="M30" s="101"/>
      <c r="N30" s="101"/>
      <c r="O30" s="101"/>
      <c r="P30" s="101"/>
    </row>
    <row r="31" s="24" customFormat="1" ht="27" spans="2:16">
      <c r="B31" s="256">
        <v>9</v>
      </c>
      <c r="C31" s="81" t="s">
        <v>194</v>
      </c>
      <c r="D31" s="78" t="s">
        <v>90</v>
      </c>
      <c r="E31" s="79" t="s">
        <v>1104</v>
      </c>
      <c r="F31" s="77" t="s">
        <v>1090</v>
      </c>
      <c r="G31" s="77" t="s">
        <v>1096</v>
      </c>
      <c r="H31" s="77" t="s">
        <v>1096</v>
      </c>
      <c r="I31" s="102"/>
      <c r="J31" s="99"/>
      <c r="K31" s="99"/>
      <c r="L31" s="103" t="s">
        <v>1572</v>
      </c>
      <c r="M31" s="101"/>
      <c r="N31" s="101"/>
      <c r="O31" s="101"/>
      <c r="P31" s="101"/>
    </row>
    <row r="32" s="24" customFormat="1" ht="22.5" spans="2:16">
      <c r="B32" s="256">
        <v>10</v>
      </c>
      <c r="C32" s="257" t="s">
        <v>1271</v>
      </c>
      <c r="D32" s="78" t="s">
        <v>92</v>
      </c>
      <c r="E32" s="79" t="s">
        <v>93</v>
      </c>
      <c r="F32" s="77" t="s">
        <v>1090</v>
      </c>
      <c r="G32" s="77" t="s">
        <v>1090</v>
      </c>
      <c r="H32" s="77" t="s">
        <v>1090</v>
      </c>
      <c r="I32" s="98" t="s">
        <v>57</v>
      </c>
      <c r="J32" s="99">
        <v>44768</v>
      </c>
      <c r="K32" s="99">
        <v>44768</v>
      </c>
      <c r="L32" s="100"/>
      <c r="M32" s="101"/>
      <c r="N32" s="101"/>
      <c r="O32" s="101"/>
      <c r="P32" s="101"/>
    </row>
    <row r="33" s="24" customFormat="1" ht="27" spans="2:16">
      <c r="B33" s="256">
        <v>11</v>
      </c>
      <c r="C33" s="81" t="s">
        <v>194</v>
      </c>
      <c r="D33" s="78" t="s">
        <v>94</v>
      </c>
      <c r="E33" s="79" t="s">
        <v>1105</v>
      </c>
      <c r="F33" s="77" t="s">
        <v>1090</v>
      </c>
      <c r="G33" s="77" t="s">
        <v>1096</v>
      </c>
      <c r="H33" s="77" t="s">
        <v>1096</v>
      </c>
      <c r="I33" s="102"/>
      <c r="J33" s="99"/>
      <c r="K33" s="99"/>
      <c r="L33" s="100" t="s">
        <v>1574</v>
      </c>
      <c r="M33" s="101"/>
      <c r="N33" s="101"/>
      <c r="O33" s="101"/>
      <c r="P33" s="101"/>
    </row>
    <row r="34" s="24" customFormat="1" ht="27" spans="2:16">
      <c r="B34" s="256">
        <v>12</v>
      </c>
      <c r="C34" s="81" t="s">
        <v>194</v>
      </c>
      <c r="D34" s="78" t="s">
        <v>96</v>
      </c>
      <c r="E34" s="79" t="s">
        <v>1108</v>
      </c>
      <c r="F34" s="77" t="s">
        <v>1090</v>
      </c>
      <c r="G34" s="77" t="s">
        <v>1096</v>
      </c>
      <c r="H34" s="77" t="s">
        <v>1096</v>
      </c>
      <c r="I34" s="102"/>
      <c r="J34" s="99"/>
      <c r="K34" s="99"/>
      <c r="L34" s="103" t="s">
        <v>1572</v>
      </c>
      <c r="M34" s="101"/>
      <c r="N34" s="101"/>
      <c r="O34" s="101"/>
      <c r="P34" s="101"/>
    </row>
    <row r="35" s="26" customFormat="1" ht="13.5" spans="2:16">
      <c r="B35" s="256">
        <v>13</v>
      </c>
      <c r="C35" s="257" t="s">
        <v>1271</v>
      </c>
      <c r="D35" s="78" t="s">
        <v>98</v>
      </c>
      <c r="E35" s="79" t="s">
        <v>99</v>
      </c>
      <c r="F35" s="83" t="s">
        <v>1090</v>
      </c>
      <c r="G35" s="83" t="s">
        <v>1090</v>
      </c>
      <c r="H35" s="83" t="s">
        <v>1090</v>
      </c>
      <c r="I35" s="102" t="s">
        <v>1575</v>
      </c>
      <c r="J35" s="99">
        <v>44768</v>
      </c>
      <c r="K35" s="99">
        <v>44768</v>
      </c>
      <c r="L35" s="100"/>
      <c r="M35" s="104"/>
      <c r="N35" s="104"/>
      <c r="O35" s="104"/>
      <c r="P35" s="104"/>
    </row>
    <row r="36" s="24" customFormat="1" ht="22.5" spans="2:16">
      <c r="B36" s="256">
        <v>14</v>
      </c>
      <c r="C36" s="81" t="s">
        <v>194</v>
      </c>
      <c r="D36" s="78" t="s">
        <v>100</v>
      </c>
      <c r="E36" s="79" t="s">
        <v>1110</v>
      </c>
      <c r="F36" s="77" t="s">
        <v>1090</v>
      </c>
      <c r="G36" s="77" t="s">
        <v>1096</v>
      </c>
      <c r="H36" s="77" t="s">
        <v>1096</v>
      </c>
      <c r="I36" s="102"/>
      <c r="J36" s="99"/>
      <c r="K36" s="99"/>
      <c r="L36" s="100" t="s">
        <v>1576</v>
      </c>
      <c r="M36" s="101"/>
      <c r="N36" s="101"/>
      <c r="O36" s="101"/>
      <c r="P36" s="101"/>
    </row>
    <row r="37" s="26" customFormat="1" ht="27" spans="2:16">
      <c r="B37" s="256">
        <v>15</v>
      </c>
      <c r="C37" s="83" t="s">
        <v>194</v>
      </c>
      <c r="D37" s="78" t="s">
        <v>102</v>
      </c>
      <c r="E37" s="79" t="s">
        <v>1113</v>
      </c>
      <c r="F37" s="83" t="s">
        <v>1090</v>
      </c>
      <c r="G37" s="83" t="s">
        <v>1096</v>
      </c>
      <c r="H37" s="83" t="s">
        <v>1096</v>
      </c>
      <c r="I37" s="99"/>
      <c r="J37" s="99"/>
      <c r="K37" s="99"/>
      <c r="L37" s="103" t="s">
        <v>1572</v>
      </c>
      <c r="M37" s="104"/>
      <c r="N37" s="104"/>
      <c r="O37" s="104"/>
      <c r="P37" s="104"/>
    </row>
    <row r="38" s="26" customFormat="1" ht="22.5" spans="2:16">
      <c r="B38" s="256">
        <v>16</v>
      </c>
      <c r="C38" s="83" t="s">
        <v>194</v>
      </c>
      <c r="D38" s="78" t="s">
        <v>123</v>
      </c>
      <c r="E38" s="79" t="s">
        <v>1114</v>
      </c>
      <c r="F38" s="83" t="s">
        <v>1090</v>
      </c>
      <c r="G38" s="83" t="s">
        <v>1090</v>
      </c>
      <c r="H38" s="83" t="s">
        <v>1090</v>
      </c>
      <c r="I38" s="99" t="s">
        <v>1571</v>
      </c>
      <c r="J38" s="99">
        <v>44774</v>
      </c>
      <c r="K38" s="99">
        <v>44777</v>
      </c>
      <c r="L38" s="100"/>
      <c r="M38" s="104"/>
      <c r="N38" s="104"/>
      <c r="O38" s="104"/>
      <c r="P38" s="104"/>
    </row>
    <row r="39" s="24" customFormat="1" ht="24.75" spans="2:16">
      <c r="B39" s="256">
        <v>17</v>
      </c>
      <c r="C39" s="81" t="s">
        <v>194</v>
      </c>
      <c r="D39" s="78" t="s">
        <v>58</v>
      </c>
      <c r="E39" s="79" t="s">
        <v>1577</v>
      </c>
      <c r="F39" s="77" t="s">
        <v>1090</v>
      </c>
      <c r="G39" s="77" t="s">
        <v>1090</v>
      </c>
      <c r="H39" s="77" t="s">
        <v>1090</v>
      </c>
      <c r="I39" s="102"/>
      <c r="J39" s="99"/>
      <c r="K39" s="99"/>
      <c r="L39" s="100" t="s">
        <v>1578</v>
      </c>
      <c r="M39" s="101"/>
      <c r="N39" s="101"/>
      <c r="O39" s="101"/>
      <c r="P39" s="101"/>
    </row>
    <row r="40" s="27" customFormat="1" ht="13.5" spans="2:16">
      <c r="B40" s="256">
        <v>18</v>
      </c>
      <c r="C40" s="81" t="s">
        <v>1579</v>
      </c>
      <c r="D40" s="78" t="s">
        <v>73</v>
      </c>
      <c r="E40" s="79" t="s">
        <v>1580</v>
      </c>
      <c r="F40" s="77" t="s">
        <v>1096</v>
      </c>
      <c r="G40" s="77" t="s">
        <v>1096</v>
      </c>
      <c r="H40" s="77" t="s">
        <v>1096</v>
      </c>
      <c r="I40" s="102"/>
      <c r="J40" s="99"/>
      <c r="K40" s="99"/>
      <c r="L40" s="100" t="s">
        <v>1581</v>
      </c>
      <c r="M40" s="104"/>
      <c r="N40" s="104"/>
      <c r="O40" s="104"/>
      <c r="P40" s="104"/>
    </row>
    <row r="41" s="24" customFormat="1" ht="22.5" spans="2:16">
      <c r="B41" s="256">
        <v>19</v>
      </c>
      <c r="C41" s="81" t="s">
        <v>1579</v>
      </c>
      <c r="D41" s="78" t="s">
        <v>106</v>
      </c>
      <c r="E41" s="79" t="s">
        <v>1120</v>
      </c>
      <c r="F41" s="77" t="s">
        <v>1090</v>
      </c>
      <c r="G41" s="77" t="s">
        <v>1090</v>
      </c>
      <c r="H41" s="77" t="s">
        <v>1090</v>
      </c>
      <c r="I41" s="102" t="s">
        <v>1582</v>
      </c>
      <c r="J41" s="99">
        <v>44774</v>
      </c>
      <c r="K41" s="99">
        <v>44776</v>
      </c>
      <c r="L41" s="100"/>
      <c r="M41" s="101"/>
      <c r="N41" s="101"/>
      <c r="O41" s="101"/>
      <c r="P41" s="101"/>
    </row>
    <row r="42" s="24" customFormat="1" ht="13.5" spans="2:16">
      <c r="B42" s="256">
        <v>20</v>
      </c>
      <c r="C42" s="84" t="s">
        <v>1579</v>
      </c>
      <c r="D42" s="78" t="s">
        <v>108</v>
      </c>
      <c r="E42" s="79" t="s">
        <v>109</v>
      </c>
      <c r="F42" s="77" t="s">
        <v>1096</v>
      </c>
      <c r="G42" s="77" t="s">
        <v>1096</v>
      </c>
      <c r="H42" s="77" t="s">
        <v>1096</v>
      </c>
      <c r="I42" s="102"/>
      <c r="J42" s="99"/>
      <c r="K42" s="99"/>
      <c r="L42" s="100" t="s">
        <v>1583</v>
      </c>
      <c r="M42" s="101"/>
      <c r="N42" s="101"/>
      <c r="O42" s="101"/>
      <c r="P42" s="101"/>
    </row>
    <row r="43" s="24" customFormat="1" ht="13.5" spans="2:16">
      <c r="B43" s="256">
        <v>21</v>
      </c>
      <c r="C43" s="84" t="s">
        <v>1579</v>
      </c>
      <c r="D43" s="78" t="s">
        <v>117</v>
      </c>
      <c r="E43" s="79" t="s">
        <v>1584</v>
      </c>
      <c r="F43" s="77" t="s">
        <v>1090</v>
      </c>
      <c r="G43" s="77" t="s">
        <v>1090</v>
      </c>
      <c r="H43" s="77" t="s">
        <v>1090</v>
      </c>
      <c r="I43" s="102" t="s">
        <v>1582</v>
      </c>
      <c r="J43" s="99">
        <v>44774</v>
      </c>
      <c r="K43" s="99">
        <v>44776</v>
      </c>
      <c r="L43" s="260"/>
      <c r="M43" s="101"/>
      <c r="N43" s="101"/>
      <c r="O43" s="101"/>
      <c r="P43" s="101"/>
    </row>
    <row r="44" s="24" customFormat="1" ht="24.75" spans="2:16">
      <c r="B44" s="256">
        <v>22</v>
      </c>
      <c r="C44" s="84" t="s">
        <v>1579</v>
      </c>
      <c r="D44" s="78" t="s">
        <v>121</v>
      </c>
      <c r="E44" s="79" t="s">
        <v>1585</v>
      </c>
      <c r="F44" s="77" t="s">
        <v>1090</v>
      </c>
      <c r="G44" s="77" t="s">
        <v>1090</v>
      </c>
      <c r="H44" s="77" t="s">
        <v>1090</v>
      </c>
      <c r="I44" s="102" t="s">
        <v>1582</v>
      </c>
      <c r="J44" s="99">
        <v>44774</v>
      </c>
      <c r="K44" s="99">
        <v>44776</v>
      </c>
      <c r="L44" s="260"/>
      <c r="M44" s="101"/>
      <c r="N44" s="101"/>
      <c r="O44" s="101"/>
      <c r="P44" s="101"/>
    </row>
    <row r="45" s="24" customFormat="1" ht="13.5" spans="2:16">
      <c r="B45" s="256">
        <v>23</v>
      </c>
      <c r="C45" s="84" t="s">
        <v>1579</v>
      </c>
      <c r="D45" s="78" t="s">
        <v>125</v>
      </c>
      <c r="E45" s="79" t="s">
        <v>1124</v>
      </c>
      <c r="F45" s="77" t="s">
        <v>1090</v>
      </c>
      <c r="G45" s="77" t="s">
        <v>1090</v>
      </c>
      <c r="H45" s="77" t="s">
        <v>1090</v>
      </c>
      <c r="I45" s="102" t="s">
        <v>1582</v>
      </c>
      <c r="J45" s="99">
        <v>44774</v>
      </c>
      <c r="K45" s="99">
        <v>44776</v>
      </c>
      <c r="L45" s="260"/>
      <c r="M45" s="101"/>
      <c r="N45" s="101"/>
      <c r="O45" s="101"/>
      <c r="P45" s="101"/>
    </row>
    <row r="46" s="24" customFormat="1" ht="13.5" spans="2:16">
      <c r="B46" s="256">
        <v>24</v>
      </c>
      <c r="C46" s="84" t="s">
        <v>1579</v>
      </c>
      <c r="D46" s="78" t="s">
        <v>129</v>
      </c>
      <c r="E46" s="79" t="s">
        <v>1586</v>
      </c>
      <c r="F46" s="77" t="s">
        <v>1090</v>
      </c>
      <c r="G46" s="77" t="s">
        <v>1090</v>
      </c>
      <c r="H46" s="77" t="s">
        <v>1090</v>
      </c>
      <c r="I46" s="102" t="s">
        <v>1582</v>
      </c>
      <c r="J46" s="99">
        <v>44774</v>
      </c>
      <c r="K46" s="99">
        <v>44776</v>
      </c>
      <c r="L46" s="260"/>
      <c r="M46" s="101"/>
      <c r="N46" s="101"/>
      <c r="O46" s="101"/>
      <c r="P46" s="101"/>
    </row>
    <row r="47" s="24" customFormat="1" ht="27" spans="2:16">
      <c r="B47" s="256">
        <v>25</v>
      </c>
      <c r="C47" s="84" t="s">
        <v>1579</v>
      </c>
      <c r="D47" s="78" t="s">
        <v>131</v>
      </c>
      <c r="E47" s="79" t="s">
        <v>1587</v>
      </c>
      <c r="F47" s="77" t="s">
        <v>1090</v>
      </c>
      <c r="G47" s="77" t="s">
        <v>1090</v>
      </c>
      <c r="H47" s="77" t="s">
        <v>1090</v>
      </c>
      <c r="I47" s="102" t="s">
        <v>1582</v>
      </c>
      <c r="J47" s="99">
        <v>44774</v>
      </c>
      <c r="K47" s="99">
        <v>44776</v>
      </c>
      <c r="L47" s="260"/>
      <c r="M47" s="101"/>
      <c r="N47" s="101"/>
      <c r="O47" s="101"/>
      <c r="P47" s="101"/>
    </row>
    <row r="48" s="24" customFormat="1" ht="13.5" spans="2:16">
      <c r="B48" s="256">
        <v>26</v>
      </c>
      <c r="C48" s="84" t="s">
        <v>1579</v>
      </c>
      <c r="D48" s="78" t="s">
        <v>133</v>
      </c>
      <c r="E48" s="79" t="s">
        <v>1588</v>
      </c>
      <c r="F48" s="77" t="s">
        <v>1090</v>
      </c>
      <c r="G48" s="77" t="s">
        <v>1090</v>
      </c>
      <c r="H48" s="77" t="s">
        <v>1090</v>
      </c>
      <c r="I48" s="102" t="s">
        <v>1582</v>
      </c>
      <c r="J48" s="99">
        <v>44774</v>
      </c>
      <c r="K48" s="99">
        <v>44776</v>
      </c>
      <c r="L48" s="260"/>
      <c r="M48" s="101"/>
      <c r="N48" s="101"/>
      <c r="O48" s="101"/>
      <c r="P48" s="101"/>
    </row>
    <row r="49" s="24" customFormat="1" ht="13.5" spans="2:16">
      <c r="B49" s="256">
        <v>27</v>
      </c>
      <c r="C49" s="84" t="s">
        <v>1579</v>
      </c>
      <c r="D49" s="78" t="s">
        <v>135</v>
      </c>
      <c r="E49" s="79" t="s">
        <v>1589</v>
      </c>
      <c r="F49" s="77" t="s">
        <v>1090</v>
      </c>
      <c r="G49" s="77" t="s">
        <v>1090</v>
      </c>
      <c r="H49" s="77" t="s">
        <v>1090</v>
      </c>
      <c r="I49" s="102" t="s">
        <v>1582</v>
      </c>
      <c r="J49" s="99">
        <v>44774</v>
      </c>
      <c r="K49" s="99">
        <v>44776</v>
      </c>
      <c r="L49" s="260"/>
      <c r="M49" s="101"/>
      <c r="N49" s="101"/>
      <c r="O49" s="101"/>
      <c r="P49" s="101"/>
    </row>
    <row r="50" s="24" customFormat="1" ht="13.5" spans="2:16">
      <c r="B50" s="256">
        <v>28</v>
      </c>
      <c r="C50" s="84" t="s">
        <v>1579</v>
      </c>
      <c r="D50" s="78" t="s">
        <v>137</v>
      </c>
      <c r="E50" s="79" t="s">
        <v>1129</v>
      </c>
      <c r="F50" s="77" t="s">
        <v>1090</v>
      </c>
      <c r="G50" s="77" t="s">
        <v>1090</v>
      </c>
      <c r="H50" s="77" t="s">
        <v>1090</v>
      </c>
      <c r="I50" s="102" t="s">
        <v>1582</v>
      </c>
      <c r="J50" s="99">
        <v>44774</v>
      </c>
      <c r="K50" s="99">
        <v>44776</v>
      </c>
      <c r="L50" s="260"/>
      <c r="M50" s="101"/>
      <c r="N50" s="101"/>
      <c r="O50" s="101"/>
      <c r="P50" s="101"/>
    </row>
    <row r="51" s="24" customFormat="1" ht="13.5" spans="2:16">
      <c r="B51" s="256">
        <v>29</v>
      </c>
      <c r="C51" s="84" t="s">
        <v>1579</v>
      </c>
      <c r="D51" s="78" t="s">
        <v>139</v>
      </c>
      <c r="E51" s="79" t="s">
        <v>1590</v>
      </c>
      <c r="F51" s="77" t="s">
        <v>1090</v>
      </c>
      <c r="G51" s="77" t="s">
        <v>1090</v>
      </c>
      <c r="H51" s="77" t="s">
        <v>1090</v>
      </c>
      <c r="I51" s="102" t="s">
        <v>1582</v>
      </c>
      <c r="J51" s="99">
        <v>44774</v>
      </c>
      <c r="K51" s="99">
        <v>44776</v>
      </c>
      <c r="L51" s="260"/>
      <c r="M51" s="101"/>
      <c r="N51" s="101"/>
      <c r="O51" s="101"/>
      <c r="P51" s="101"/>
    </row>
    <row r="52" s="24" customFormat="1" ht="22.5" spans="2:16">
      <c r="B52" s="256">
        <v>30</v>
      </c>
      <c r="C52" s="84" t="s">
        <v>1579</v>
      </c>
      <c r="D52" s="78" t="s">
        <v>143</v>
      </c>
      <c r="E52" s="79" t="s">
        <v>1131</v>
      </c>
      <c r="F52" s="77" t="s">
        <v>1090</v>
      </c>
      <c r="G52" s="77" t="s">
        <v>1090</v>
      </c>
      <c r="H52" s="77" t="s">
        <v>1090</v>
      </c>
      <c r="I52" s="102" t="s">
        <v>1582</v>
      </c>
      <c r="J52" s="99">
        <v>44774</v>
      </c>
      <c r="K52" s="99">
        <v>44776</v>
      </c>
      <c r="L52" s="260"/>
      <c r="M52" s="101"/>
      <c r="N52" s="101"/>
      <c r="O52" s="101"/>
      <c r="P52" s="101"/>
    </row>
    <row r="53" s="24" customFormat="1" ht="13.5" spans="2:16">
      <c r="B53" s="256">
        <v>31</v>
      </c>
      <c r="C53" s="84" t="s">
        <v>1579</v>
      </c>
      <c r="D53" s="78" t="s">
        <v>145</v>
      </c>
      <c r="E53" s="79" t="s">
        <v>1132</v>
      </c>
      <c r="F53" s="77" t="s">
        <v>1090</v>
      </c>
      <c r="G53" s="77" t="s">
        <v>1090</v>
      </c>
      <c r="H53" s="77" t="s">
        <v>1090</v>
      </c>
      <c r="I53" s="102" t="s">
        <v>1582</v>
      </c>
      <c r="J53" s="99">
        <v>44774</v>
      </c>
      <c r="K53" s="99">
        <v>44776</v>
      </c>
      <c r="L53" s="260"/>
      <c r="M53" s="101"/>
      <c r="N53" s="101"/>
      <c r="O53" s="101"/>
      <c r="P53" s="101"/>
    </row>
    <row r="54" s="24" customFormat="1" ht="22.5" spans="2:16">
      <c r="B54" s="256">
        <v>32</v>
      </c>
      <c r="C54" s="84" t="s">
        <v>1579</v>
      </c>
      <c r="D54" s="78" t="s">
        <v>147</v>
      </c>
      <c r="E54" s="79" t="s">
        <v>1133</v>
      </c>
      <c r="F54" s="77" t="s">
        <v>1090</v>
      </c>
      <c r="G54" s="77" t="s">
        <v>1090</v>
      </c>
      <c r="H54" s="77" t="s">
        <v>1090</v>
      </c>
      <c r="I54" s="102" t="s">
        <v>1582</v>
      </c>
      <c r="J54" s="99">
        <v>44774</v>
      </c>
      <c r="K54" s="99">
        <v>44776</v>
      </c>
      <c r="L54" s="260"/>
      <c r="M54" s="101"/>
      <c r="N54" s="101"/>
      <c r="O54" s="101"/>
      <c r="P54" s="101"/>
    </row>
    <row r="55" s="24" customFormat="1" ht="24.75" spans="2:16">
      <c r="B55" s="256">
        <v>33</v>
      </c>
      <c r="C55" s="84" t="s">
        <v>1579</v>
      </c>
      <c r="D55" s="78" t="s">
        <v>158</v>
      </c>
      <c r="E55" s="79" t="s">
        <v>1591</v>
      </c>
      <c r="F55" s="77" t="s">
        <v>1090</v>
      </c>
      <c r="G55" s="77" t="s">
        <v>1090</v>
      </c>
      <c r="H55" s="77" t="s">
        <v>1090</v>
      </c>
      <c r="I55" s="102" t="s">
        <v>1582</v>
      </c>
      <c r="J55" s="99">
        <v>44774</v>
      </c>
      <c r="K55" s="99">
        <v>44776</v>
      </c>
      <c r="L55" s="260"/>
      <c r="M55" s="101"/>
      <c r="N55" s="101"/>
      <c r="O55" s="101"/>
      <c r="P55" s="101"/>
    </row>
    <row r="56" s="24" customFormat="1" ht="13.5" spans="2:16">
      <c r="B56" s="256">
        <v>34</v>
      </c>
      <c r="C56" s="81" t="s">
        <v>1579</v>
      </c>
      <c r="D56" s="78" t="s">
        <v>160</v>
      </c>
      <c r="E56" s="79" t="s">
        <v>1592</v>
      </c>
      <c r="F56" s="81" t="s">
        <v>1090</v>
      </c>
      <c r="G56" s="81" t="s">
        <v>1090</v>
      </c>
      <c r="H56" s="81" t="s">
        <v>1090</v>
      </c>
      <c r="I56" s="102" t="s">
        <v>1582</v>
      </c>
      <c r="J56" s="99">
        <v>44774</v>
      </c>
      <c r="K56" s="99">
        <v>44776</v>
      </c>
      <c r="L56" s="100"/>
      <c r="M56" s="101"/>
      <c r="N56" s="101"/>
      <c r="O56" s="101"/>
      <c r="P56" s="101"/>
    </row>
    <row r="57" s="24" customFormat="1" ht="13.5" spans="2:16">
      <c r="B57" s="256">
        <v>35</v>
      </c>
      <c r="C57" s="81" t="s">
        <v>1593</v>
      </c>
      <c r="D57" s="78" t="s">
        <v>1137</v>
      </c>
      <c r="E57" s="79" t="s">
        <v>1138</v>
      </c>
      <c r="F57" s="77" t="s">
        <v>1090</v>
      </c>
      <c r="G57" s="77" t="s">
        <v>1090</v>
      </c>
      <c r="H57" s="77" t="s">
        <v>1090</v>
      </c>
      <c r="I57" s="98" t="s">
        <v>1594</v>
      </c>
      <c r="J57" s="99">
        <v>44763</v>
      </c>
      <c r="K57" s="99">
        <v>44765</v>
      </c>
      <c r="L57" s="260"/>
      <c r="M57" s="101"/>
      <c r="N57" s="101"/>
      <c r="O57" s="101"/>
      <c r="P57" s="101"/>
    </row>
    <row r="58" s="24" customFormat="1" ht="13.5" spans="2:16">
      <c r="B58" s="256">
        <v>36</v>
      </c>
      <c r="C58" s="81" t="s">
        <v>1593</v>
      </c>
      <c r="D58" s="78" t="s">
        <v>1140</v>
      </c>
      <c r="E58" s="79" t="s">
        <v>1141</v>
      </c>
      <c r="F58" s="77" t="s">
        <v>1090</v>
      </c>
      <c r="G58" s="77" t="s">
        <v>1090</v>
      </c>
      <c r="H58" s="77" t="s">
        <v>1090</v>
      </c>
      <c r="I58" s="102" t="s">
        <v>1595</v>
      </c>
      <c r="J58" s="99">
        <v>44763</v>
      </c>
      <c r="K58" s="99">
        <v>44765</v>
      </c>
      <c r="L58" s="260"/>
      <c r="M58" s="101"/>
      <c r="N58" s="101"/>
      <c r="O58" s="101"/>
      <c r="P58" s="101"/>
    </row>
    <row r="59" s="24" customFormat="1" ht="13.5" spans="2:16">
      <c r="B59" s="256">
        <v>37</v>
      </c>
      <c r="C59" s="81" t="s">
        <v>1593</v>
      </c>
      <c r="D59" s="78" t="s">
        <v>1142</v>
      </c>
      <c r="E59" s="79" t="s">
        <v>1143</v>
      </c>
      <c r="F59" s="77" t="s">
        <v>1090</v>
      </c>
      <c r="G59" s="77" t="s">
        <v>1090</v>
      </c>
      <c r="H59" s="77" t="s">
        <v>1090</v>
      </c>
      <c r="I59" s="102" t="s">
        <v>1595</v>
      </c>
      <c r="J59" s="99">
        <v>44763</v>
      </c>
      <c r="K59" s="99">
        <v>44765</v>
      </c>
      <c r="L59" s="260"/>
      <c r="M59" s="101"/>
      <c r="N59" s="101"/>
      <c r="O59" s="101"/>
      <c r="P59" s="101"/>
    </row>
    <row r="60" s="24" customFormat="1" ht="13.5" spans="2:16">
      <c r="B60" s="256">
        <v>38</v>
      </c>
      <c r="C60" s="81" t="s">
        <v>1593</v>
      </c>
      <c r="D60" s="78" t="s">
        <v>1144</v>
      </c>
      <c r="E60" s="79" t="s">
        <v>1145</v>
      </c>
      <c r="F60" s="77" t="s">
        <v>1090</v>
      </c>
      <c r="G60" s="77" t="s">
        <v>1090</v>
      </c>
      <c r="H60" s="77" t="s">
        <v>1090</v>
      </c>
      <c r="I60" s="102" t="s">
        <v>1595</v>
      </c>
      <c r="J60" s="99">
        <v>44763</v>
      </c>
      <c r="K60" s="99">
        <v>44765</v>
      </c>
      <c r="L60" s="260"/>
      <c r="M60" s="101"/>
      <c r="N60" s="101"/>
      <c r="O60" s="101"/>
      <c r="P60" s="101"/>
    </row>
    <row r="61" s="24" customFormat="1" ht="13.5" spans="2:16">
      <c r="B61" s="256">
        <v>39</v>
      </c>
      <c r="C61" s="81" t="s">
        <v>1593</v>
      </c>
      <c r="D61" s="78" t="s">
        <v>1146</v>
      </c>
      <c r="E61" s="79" t="s">
        <v>1147</v>
      </c>
      <c r="F61" s="77" t="s">
        <v>1090</v>
      </c>
      <c r="G61" s="77" t="s">
        <v>1090</v>
      </c>
      <c r="H61" s="77" t="s">
        <v>1090</v>
      </c>
      <c r="I61" s="102" t="s">
        <v>1595</v>
      </c>
      <c r="J61" s="99">
        <v>44763</v>
      </c>
      <c r="K61" s="99">
        <v>44765</v>
      </c>
      <c r="L61" s="260"/>
      <c r="M61" s="101"/>
      <c r="N61" s="101"/>
      <c r="O61" s="101"/>
      <c r="P61" s="101"/>
    </row>
    <row r="62" s="24" customFormat="1" ht="13.5" spans="2:16">
      <c r="B62" s="256">
        <v>40</v>
      </c>
      <c r="C62" s="81" t="s">
        <v>1593</v>
      </c>
      <c r="D62" s="78" t="s">
        <v>1148</v>
      </c>
      <c r="E62" s="79" t="s">
        <v>1149</v>
      </c>
      <c r="F62" s="77" t="s">
        <v>1090</v>
      </c>
      <c r="G62" s="77" t="s">
        <v>1090</v>
      </c>
      <c r="H62" s="77" t="s">
        <v>1090</v>
      </c>
      <c r="I62" s="102" t="s">
        <v>1595</v>
      </c>
      <c r="J62" s="99">
        <v>44763</v>
      </c>
      <c r="K62" s="99">
        <v>44765</v>
      </c>
      <c r="L62" s="260"/>
      <c r="M62" s="101"/>
      <c r="N62" s="101"/>
      <c r="O62" s="101"/>
      <c r="P62" s="101"/>
    </row>
    <row r="63" s="24" customFormat="1" ht="13.5" spans="2:16">
      <c r="B63" s="256">
        <v>41</v>
      </c>
      <c r="C63" s="81" t="s">
        <v>1593</v>
      </c>
      <c r="D63" s="78" t="s">
        <v>1150</v>
      </c>
      <c r="E63" s="79" t="s">
        <v>1151</v>
      </c>
      <c r="F63" s="77" t="s">
        <v>1090</v>
      </c>
      <c r="G63" s="77" t="s">
        <v>1090</v>
      </c>
      <c r="H63" s="77" t="s">
        <v>1090</v>
      </c>
      <c r="I63" s="102" t="s">
        <v>1595</v>
      </c>
      <c r="J63" s="99">
        <v>44763</v>
      </c>
      <c r="K63" s="99">
        <v>44765</v>
      </c>
      <c r="L63" s="260"/>
      <c r="M63" s="101"/>
      <c r="N63" s="101"/>
      <c r="O63" s="101"/>
      <c r="P63" s="101"/>
    </row>
    <row r="64" s="24" customFormat="1" ht="13.5" spans="2:16">
      <c r="B64" s="256">
        <v>42</v>
      </c>
      <c r="C64" s="81" t="s">
        <v>1593</v>
      </c>
      <c r="D64" s="78" t="s">
        <v>1152</v>
      </c>
      <c r="E64" s="79" t="s">
        <v>1153</v>
      </c>
      <c r="F64" s="77" t="s">
        <v>1090</v>
      </c>
      <c r="G64" s="77" t="s">
        <v>1090</v>
      </c>
      <c r="H64" s="77" t="s">
        <v>1090</v>
      </c>
      <c r="I64" s="102" t="s">
        <v>1595</v>
      </c>
      <c r="J64" s="99">
        <v>44763</v>
      </c>
      <c r="K64" s="99">
        <v>44765</v>
      </c>
      <c r="L64" s="260"/>
      <c r="M64" s="101"/>
      <c r="N64" s="101"/>
      <c r="O64" s="101"/>
      <c r="P64" s="101"/>
    </row>
    <row r="65" s="24" customFormat="1" ht="13.5" spans="2:16">
      <c r="B65" s="256">
        <v>43</v>
      </c>
      <c r="C65" s="81" t="s">
        <v>1593</v>
      </c>
      <c r="D65" s="78" t="s">
        <v>1154</v>
      </c>
      <c r="E65" s="79" t="s">
        <v>1155</v>
      </c>
      <c r="F65" s="77" t="s">
        <v>1090</v>
      </c>
      <c r="G65" s="77" t="s">
        <v>1090</v>
      </c>
      <c r="H65" s="77" t="s">
        <v>1090</v>
      </c>
      <c r="I65" s="102" t="s">
        <v>1595</v>
      </c>
      <c r="J65" s="99">
        <v>44763</v>
      </c>
      <c r="K65" s="99">
        <v>44765</v>
      </c>
      <c r="L65" s="260"/>
      <c r="M65" s="101"/>
      <c r="N65" s="101"/>
      <c r="O65" s="101"/>
      <c r="P65" s="101"/>
    </row>
    <row r="66" s="24" customFormat="1" ht="13.5" spans="2:16">
      <c r="B66" s="256">
        <v>44</v>
      </c>
      <c r="C66" s="81" t="s">
        <v>1593</v>
      </c>
      <c r="D66" s="78" t="s">
        <v>1156</v>
      </c>
      <c r="E66" s="79" t="s">
        <v>1157</v>
      </c>
      <c r="F66" s="77" t="s">
        <v>1090</v>
      </c>
      <c r="G66" s="77" t="s">
        <v>1090</v>
      </c>
      <c r="H66" s="77" t="s">
        <v>1090</v>
      </c>
      <c r="I66" s="102" t="s">
        <v>1595</v>
      </c>
      <c r="J66" s="99">
        <v>44763</v>
      </c>
      <c r="K66" s="99">
        <v>44765</v>
      </c>
      <c r="L66" s="260"/>
      <c r="M66" s="101"/>
      <c r="N66" s="101"/>
      <c r="O66" s="101"/>
      <c r="P66" s="101"/>
    </row>
    <row r="67" s="24" customFormat="1" ht="13.5" spans="2:16">
      <c r="B67" s="256">
        <v>45</v>
      </c>
      <c r="C67" s="81" t="s">
        <v>1593</v>
      </c>
      <c r="D67" s="78" t="s">
        <v>1158</v>
      </c>
      <c r="E67" s="79" t="s">
        <v>1159</v>
      </c>
      <c r="F67" s="77" t="s">
        <v>1090</v>
      </c>
      <c r="G67" s="77" t="s">
        <v>1090</v>
      </c>
      <c r="H67" s="77" t="s">
        <v>1090</v>
      </c>
      <c r="I67" s="102" t="s">
        <v>1595</v>
      </c>
      <c r="J67" s="99">
        <v>44763</v>
      </c>
      <c r="K67" s="99">
        <v>44765</v>
      </c>
      <c r="L67" s="260"/>
      <c r="M67" s="101"/>
      <c r="N67" s="101"/>
      <c r="O67" s="101"/>
      <c r="P67" s="101"/>
    </row>
    <row r="68" s="24" customFormat="1" ht="13.5" spans="2:16">
      <c r="B68" s="256">
        <v>46</v>
      </c>
      <c r="C68" s="81" t="s">
        <v>1593</v>
      </c>
      <c r="D68" s="78" t="s">
        <v>1160</v>
      </c>
      <c r="E68" s="79" t="s">
        <v>1161</v>
      </c>
      <c r="F68" s="77" t="s">
        <v>1090</v>
      </c>
      <c r="G68" s="77" t="s">
        <v>1090</v>
      </c>
      <c r="H68" s="77" t="s">
        <v>1090</v>
      </c>
      <c r="I68" s="102" t="s">
        <v>1595</v>
      </c>
      <c r="J68" s="99">
        <v>44763</v>
      </c>
      <c r="K68" s="99">
        <v>44765</v>
      </c>
      <c r="L68" s="260"/>
      <c r="M68" s="101"/>
      <c r="N68" s="101"/>
      <c r="O68" s="101"/>
      <c r="P68" s="101"/>
    </row>
    <row r="69" s="24" customFormat="1" ht="13.5" spans="2:16">
      <c r="B69" s="256">
        <v>47</v>
      </c>
      <c r="C69" s="81" t="s">
        <v>1593</v>
      </c>
      <c r="D69" s="78" t="s">
        <v>1162</v>
      </c>
      <c r="E69" s="79" t="s">
        <v>1163</v>
      </c>
      <c r="F69" s="77" t="s">
        <v>1090</v>
      </c>
      <c r="G69" s="77" t="s">
        <v>1090</v>
      </c>
      <c r="H69" s="77" t="s">
        <v>1090</v>
      </c>
      <c r="I69" s="102" t="s">
        <v>1595</v>
      </c>
      <c r="J69" s="99">
        <v>44763</v>
      </c>
      <c r="K69" s="99">
        <v>44765</v>
      </c>
      <c r="L69" s="260"/>
      <c r="M69" s="101"/>
      <c r="N69" s="101"/>
      <c r="O69" s="101"/>
      <c r="P69" s="101"/>
    </row>
    <row r="70" s="24" customFormat="1" ht="13.5" spans="2:16">
      <c r="B70" s="256">
        <v>48</v>
      </c>
      <c r="C70" s="81" t="s">
        <v>1593</v>
      </c>
      <c r="D70" s="78" t="s">
        <v>1164</v>
      </c>
      <c r="E70" s="79" t="s">
        <v>1165</v>
      </c>
      <c r="F70" s="77" t="s">
        <v>1090</v>
      </c>
      <c r="G70" s="77" t="s">
        <v>1090</v>
      </c>
      <c r="H70" s="77" t="s">
        <v>1090</v>
      </c>
      <c r="I70" s="102" t="s">
        <v>1595</v>
      </c>
      <c r="J70" s="99">
        <v>44763</v>
      </c>
      <c r="K70" s="99">
        <v>44765</v>
      </c>
      <c r="L70" s="260"/>
      <c r="M70" s="101"/>
      <c r="N70" s="101"/>
      <c r="O70" s="101"/>
      <c r="P70" s="101"/>
    </row>
    <row r="71" s="24" customFormat="1" ht="13.5" spans="2:16">
      <c r="B71" s="256">
        <v>49</v>
      </c>
      <c r="C71" s="81" t="s">
        <v>1593</v>
      </c>
      <c r="D71" s="78" t="s">
        <v>1166</v>
      </c>
      <c r="E71" s="79" t="s">
        <v>1167</v>
      </c>
      <c r="F71" s="77" t="s">
        <v>1090</v>
      </c>
      <c r="G71" s="77" t="s">
        <v>1090</v>
      </c>
      <c r="H71" s="77" t="s">
        <v>1090</v>
      </c>
      <c r="I71" s="102" t="s">
        <v>1595</v>
      </c>
      <c r="J71" s="99">
        <v>44763</v>
      </c>
      <c r="K71" s="99">
        <v>44765</v>
      </c>
      <c r="L71" s="260"/>
      <c r="M71" s="101"/>
      <c r="N71" s="101"/>
      <c r="O71" s="101"/>
      <c r="P71" s="101"/>
    </row>
    <row r="72" s="24" customFormat="1" ht="13.5" spans="2:16">
      <c r="B72" s="256">
        <v>50</v>
      </c>
      <c r="C72" s="81" t="s">
        <v>1593</v>
      </c>
      <c r="D72" s="78" t="s">
        <v>1168</v>
      </c>
      <c r="E72" s="79" t="s">
        <v>1169</v>
      </c>
      <c r="F72" s="77" t="s">
        <v>1090</v>
      </c>
      <c r="G72" s="77" t="s">
        <v>1090</v>
      </c>
      <c r="H72" s="77" t="s">
        <v>1090</v>
      </c>
      <c r="I72" s="102" t="s">
        <v>1595</v>
      </c>
      <c r="J72" s="99">
        <v>44763</v>
      </c>
      <c r="K72" s="99">
        <v>44765</v>
      </c>
      <c r="L72" s="260"/>
      <c r="M72" s="101"/>
      <c r="N72" s="101"/>
      <c r="O72" s="101"/>
      <c r="P72" s="101"/>
    </row>
    <row r="73" s="24" customFormat="1" ht="13.5" spans="2:16">
      <c r="B73" s="256">
        <v>51</v>
      </c>
      <c r="C73" s="81" t="s">
        <v>1593</v>
      </c>
      <c r="D73" s="78" t="s">
        <v>1170</v>
      </c>
      <c r="E73" s="79" t="s">
        <v>1171</v>
      </c>
      <c r="F73" s="77" t="s">
        <v>1090</v>
      </c>
      <c r="G73" s="77" t="s">
        <v>1090</v>
      </c>
      <c r="H73" s="77" t="s">
        <v>1090</v>
      </c>
      <c r="I73" s="102" t="s">
        <v>1595</v>
      </c>
      <c r="J73" s="99">
        <v>44763</v>
      </c>
      <c r="K73" s="99">
        <v>44765</v>
      </c>
      <c r="L73" s="260"/>
      <c r="M73" s="101"/>
      <c r="N73" s="101"/>
      <c r="O73" s="101"/>
      <c r="P73" s="101"/>
    </row>
    <row r="74" s="24" customFormat="1" ht="13.5" spans="2:16">
      <c r="B74" s="256">
        <v>52</v>
      </c>
      <c r="C74" s="81" t="s">
        <v>1593</v>
      </c>
      <c r="D74" s="78" t="s">
        <v>1172</v>
      </c>
      <c r="E74" s="79" t="s">
        <v>1173</v>
      </c>
      <c r="F74" s="77" t="s">
        <v>1090</v>
      </c>
      <c r="G74" s="77" t="s">
        <v>1090</v>
      </c>
      <c r="H74" s="77" t="s">
        <v>1090</v>
      </c>
      <c r="I74" s="102" t="s">
        <v>1595</v>
      </c>
      <c r="J74" s="99">
        <v>44763</v>
      </c>
      <c r="K74" s="99">
        <v>44765</v>
      </c>
      <c r="L74" s="260"/>
      <c r="M74" s="101"/>
      <c r="N74" s="101"/>
      <c r="O74" s="101"/>
      <c r="P74" s="101"/>
    </row>
    <row r="75" s="24" customFormat="1" ht="13.5" spans="2:16">
      <c r="B75" s="256">
        <v>53</v>
      </c>
      <c r="C75" s="81" t="s">
        <v>44</v>
      </c>
      <c r="D75" s="78" t="s">
        <v>43</v>
      </c>
      <c r="E75" s="79" t="s">
        <v>1596</v>
      </c>
      <c r="F75" s="77" t="s">
        <v>1090</v>
      </c>
      <c r="G75" s="77" t="s">
        <v>1090</v>
      </c>
      <c r="H75" s="77" t="s">
        <v>1090</v>
      </c>
      <c r="I75" s="102" t="s">
        <v>1597</v>
      </c>
      <c r="J75" s="99">
        <v>44774</v>
      </c>
      <c r="K75" s="99">
        <v>44777</v>
      </c>
      <c r="L75" s="260"/>
      <c r="M75" s="101"/>
      <c r="N75" s="101"/>
      <c r="O75" s="101"/>
      <c r="P75" s="101"/>
    </row>
    <row r="76" s="24" customFormat="1" ht="13.5" spans="2:16">
      <c r="B76" s="256">
        <v>54</v>
      </c>
      <c r="C76" s="81" t="s">
        <v>44</v>
      </c>
      <c r="D76" s="78" t="s">
        <v>104</v>
      </c>
      <c r="E76" s="79" t="s">
        <v>198</v>
      </c>
      <c r="F76" s="77" t="s">
        <v>1090</v>
      </c>
      <c r="G76" s="77" t="s">
        <v>1090</v>
      </c>
      <c r="H76" s="77" t="s">
        <v>1090</v>
      </c>
      <c r="I76" s="102" t="s">
        <v>1597</v>
      </c>
      <c r="J76" s="99">
        <v>44774</v>
      </c>
      <c r="K76" s="99">
        <v>44777</v>
      </c>
      <c r="L76" s="260"/>
      <c r="M76" s="101"/>
      <c r="N76" s="101"/>
      <c r="O76" s="101"/>
      <c r="P76" s="101"/>
    </row>
    <row r="77" s="28" customFormat="1" ht="13.5" spans="2:16">
      <c r="B77" s="256">
        <v>55</v>
      </c>
      <c r="C77" s="106" t="s">
        <v>223</v>
      </c>
      <c r="D77" s="78" t="s">
        <v>119</v>
      </c>
      <c r="E77" s="79" t="s">
        <v>1598</v>
      </c>
      <c r="F77" s="77" t="s">
        <v>1090</v>
      </c>
      <c r="G77" s="77" t="s">
        <v>1090</v>
      </c>
      <c r="H77" s="77" t="s">
        <v>1090</v>
      </c>
      <c r="I77" s="102" t="s">
        <v>1597</v>
      </c>
      <c r="J77" s="99">
        <v>44774</v>
      </c>
      <c r="K77" s="99">
        <v>44777</v>
      </c>
      <c r="L77" s="263"/>
      <c r="M77" s="101"/>
      <c r="N77" s="101"/>
      <c r="O77" s="101"/>
      <c r="P77" s="101"/>
    </row>
    <row r="78" s="24" customFormat="1" ht="74.25" spans="2:16">
      <c r="B78" s="256">
        <v>56</v>
      </c>
      <c r="C78" s="81" t="s">
        <v>51</v>
      </c>
      <c r="D78" s="78" t="s">
        <v>46</v>
      </c>
      <c r="E78" s="79" t="s">
        <v>1599</v>
      </c>
      <c r="F78" s="77" t="s">
        <v>1090</v>
      </c>
      <c r="G78" s="77" t="s">
        <v>1090</v>
      </c>
      <c r="H78" s="77" t="s">
        <v>1090</v>
      </c>
      <c r="I78" s="102" t="s">
        <v>1597</v>
      </c>
      <c r="J78" s="99">
        <v>44774</v>
      </c>
      <c r="K78" s="99">
        <v>44777</v>
      </c>
      <c r="L78" s="260"/>
      <c r="M78" s="101"/>
      <c r="N78" s="101"/>
      <c r="O78" s="101"/>
      <c r="P78" s="101"/>
    </row>
    <row r="79" s="24" customFormat="1" ht="40.5" spans="2:16">
      <c r="B79" s="256">
        <v>57</v>
      </c>
      <c r="C79" s="81" t="s">
        <v>1600</v>
      </c>
      <c r="D79" s="78" t="s">
        <v>48</v>
      </c>
      <c r="E79" s="79" t="s">
        <v>1601</v>
      </c>
      <c r="F79" s="77" t="s">
        <v>1090</v>
      </c>
      <c r="G79" s="77" t="s">
        <v>1090</v>
      </c>
      <c r="H79" s="77" t="s">
        <v>1090</v>
      </c>
      <c r="I79" s="102" t="s">
        <v>1597</v>
      </c>
      <c r="J79" s="99">
        <v>44774</v>
      </c>
      <c r="K79" s="99">
        <v>44777</v>
      </c>
      <c r="L79" s="260"/>
      <c r="M79" s="101"/>
      <c r="N79" s="101"/>
      <c r="O79" s="101"/>
      <c r="P79" s="101"/>
    </row>
    <row r="80" s="24" customFormat="1" ht="13.5" spans="2:16">
      <c r="B80" s="256">
        <v>58</v>
      </c>
      <c r="C80" s="81" t="s">
        <v>51</v>
      </c>
      <c r="D80" s="78" t="s">
        <v>153</v>
      </c>
      <c r="E80" s="79" t="s">
        <v>1180</v>
      </c>
      <c r="F80" s="77" t="s">
        <v>1090</v>
      </c>
      <c r="G80" s="77" t="s">
        <v>1090</v>
      </c>
      <c r="H80" s="77" t="s">
        <v>1090</v>
      </c>
      <c r="I80" s="102" t="s">
        <v>1597</v>
      </c>
      <c r="J80" s="99">
        <v>44774</v>
      </c>
      <c r="K80" s="99">
        <v>44777</v>
      </c>
      <c r="L80" s="260"/>
      <c r="M80" s="101"/>
      <c r="N80" s="101"/>
      <c r="O80" s="101"/>
      <c r="P80" s="101"/>
    </row>
    <row r="81" s="24" customFormat="1" ht="13.5" spans="2:16">
      <c r="B81" s="256">
        <v>59</v>
      </c>
      <c r="C81" s="81" t="s">
        <v>51</v>
      </c>
      <c r="D81" s="78" t="s">
        <v>154</v>
      </c>
      <c r="E81" s="79" t="s">
        <v>1602</v>
      </c>
      <c r="F81" s="77" t="s">
        <v>1090</v>
      </c>
      <c r="G81" s="77" t="s">
        <v>1090</v>
      </c>
      <c r="H81" s="77" t="s">
        <v>1090</v>
      </c>
      <c r="I81" s="102" t="s">
        <v>1597</v>
      </c>
      <c r="J81" s="99">
        <v>44774</v>
      </c>
      <c r="K81" s="99">
        <v>44777</v>
      </c>
      <c r="L81" s="260"/>
      <c r="M81" s="101"/>
      <c r="N81" s="101"/>
      <c r="O81" s="101"/>
      <c r="P81" s="101"/>
    </row>
    <row r="82" s="24" customFormat="1" ht="13.5" spans="2:16">
      <c r="B82" s="256">
        <v>60</v>
      </c>
      <c r="C82" s="81" t="s">
        <v>1603</v>
      </c>
      <c r="D82" s="78" t="s">
        <v>48</v>
      </c>
      <c r="E82" s="79" t="s">
        <v>49</v>
      </c>
      <c r="F82" s="77" t="s">
        <v>1090</v>
      </c>
      <c r="G82" s="77" t="s">
        <v>1090</v>
      </c>
      <c r="H82" s="77" t="s">
        <v>1090</v>
      </c>
      <c r="I82" s="102" t="s">
        <v>1604</v>
      </c>
      <c r="J82" s="99">
        <v>44774</v>
      </c>
      <c r="K82" s="99">
        <v>44777</v>
      </c>
      <c r="L82" s="260"/>
      <c r="M82" s="101"/>
      <c r="N82" s="101"/>
      <c r="O82" s="101"/>
      <c r="P82" s="101"/>
    </row>
    <row r="83" s="24" customFormat="1" ht="13.5" spans="2:16">
      <c r="B83" s="256">
        <v>61</v>
      </c>
      <c r="C83" s="81" t="s">
        <v>1605</v>
      </c>
      <c r="D83" s="78" t="s">
        <v>52</v>
      </c>
      <c r="E83" s="79" t="s">
        <v>1606</v>
      </c>
      <c r="F83" s="77" t="s">
        <v>1090</v>
      </c>
      <c r="G83" s="77" t="s">
        <v>1090</v>
      </c>
      <c r="H83" s="77" t="s">
        <v>1090</v>
      </c>
      <c r="I83" s="102" t="s">
        <v>1604</v>
      </c>
      <c r="J83" s="99">
        <v>44774</v>
      </c>
      <c r="K83" s="99">
        <v>44777</v>
      </c>
      <c r="L83" s="260"/>
      <c r="M83" s="101"/>
      <c r="N83" s="101"/>
      <c r="O83" s="101"/>
      <c r="P83" s="101"/>
    </row>
    <row r="84" s="24" customFormat="1" ht="13.5" spans="2:16">
      <c r="B84" s="256">
        <v>62</v>
      </c>
      <c r="C84" s="81" t="s">
        <v>1605</v>
      </c>
      <c r="D84" s="78" t="s">
        <v>127</v>
      </c>
      <c r="E84" s="79" t="s">
        <v>1185</v>
      </c>
      <c r="F84" s="77" t="s">
        <v>1090</v>
      </c>
      <c r="G84" s="77" t="s">
        <v>1090</v>
      </c>
      <c r="H84" s="77" t="s">
        <v>1090</v>
      </c>
      <c r="I84" s="102" t="s">
        <v>1604</v>
      </c>
      <c r="J84" s="99">
        <v>44774</v>
      </c>
      <c r="K84" s="99">
        <v>44777</v>
      </c>
      <c r="L84" s="260"/>
      <c r="M84" s="101"/>
      <c r="N84" s="101"/>
      <c r="O84" s="101"/>
      <c r="P84" s="101"/>
    </row>
    <row r="85" s="24" customFormat="1" ht="60.75" spans="2:16">
      <c r="B85" s="256">
        <v>63</v>
      </c>
      <c r="C85" s="81" t="s">
        <v>1607</v>
      </c>
      <c r="D85" s="78" t="s">
        <v>55</v>
      </c>
      <c r="E85" s="79" t="s">
        <v>1608</v>
      </c>
      <c r="F85" s="77" t="s">
        <v>1090</v>
      </c>
      <c r="G85" s="77" t="s">
        <v>1090</v>
      </c>
      <c r="H85" s="77" t="s">
        <v>1090</v>
      </c>
      <c r="I85" s="102" t="s">
        <v>1575</v>
      </c>
      <c r="J85" s="99">
        <v>44774</v>
      </c>
      <c r="K85" s="99">
        <v>44777</v>
      </c>
      <c r="L85" s="260"/>
      <c r="M85" s="101"/>
      <c r="N85" s="101"/>
      <c r="O85" s="101"/>
      <c r="P85" s="101"/>
    </row>
    <row r="86" s="24" customFormat="1" ht="38.25" spans="2:16">
      <c r="B86" s="256">
        <v>64</v>
      </c>
      <c r="C86" s="81" t="s">
        <v>1609</v>
      </c>
      <c r="D86" s="78" t="s">
        <v>65</v>
      </c>
      <c r="E86" s="79" t="s">
        <v>1610</v>
      </c>
      <c r="F86" s="77" t="s">
        <v>1090</v>
      </c>
      <c r="G86" s="77" t="s">
        <v>1090</v>
      </c>
      <c r="H86" s="77" t="s">
        <v>1090</v>
      </c>
      <c r="I86" s="102" t="s">
        <v>1597</v>
      </c>
      <c r="J86" s="99">
        <v>44774</v>
      </c>
      <c r="K86" s="99">
        <v>44777</v>
      </c>
      <c r="L86" s="260"/>
      <c r="M86" s="101"/>
      <c r="N86" s="101"/>
      <c r="O86" s="101"/>
      <c r="P86" s="101"/>
    </row>
    <row r="87" s="24" customFormat="1" ht="24.75" spans="2:16">
      <c r="B87" s="256">
        <v>65</v>
      </c>
      <c r="C87" s="81" t="s">
        <v>202</v>
      </c>
      <c r="D87" s="78" t="s">
        <v>164</v>
      </c>
      <c r="E87" s="79" t="s">
        <v>1611</v>
      </c>
      <c r="F87" s="77" t="s">
        <v>1090</v>
      </c>
      <c r="G87" s="77" t="s">
        <v>1090</v>
      </c>
      <c r="H87" s="77" t="s">
        <v>1090</v>
      </c>
      <c r="I87" s="102" t="s">
        <v>1568</v>
      </c>
      <c r="J87" s="99">
        <v>44777</v>
      </c>
      <c r="K87" s="99">
        <v>44779</v>
      </c>
      <c r="L87" s="260"/>
      <c r="M87" s="101"/>
      <c r="N87" s="101"/>
      <c r="O87" s="101"/>
      <c r="P87" s="101"/>
    </row>
    <row r="88" s="24" customFormat="1" ht="24.75" spans="2:16">
      <c r="B88" s="256">
        <v>66</v>
      </c>
      <c r="C88" s="81" t="s">
        <v>202</v>
      </c>
      <c r="D88" s="78" t="s">
        <v>166</v>
      </c>
      <c r="E88" s="79" t="s">
        <v>1612</v>
      </c>
      <c r="F88" s="77" t="s">
        <v>1090</v>
      </c>
      <c r="G88" s="77" t="s">
        <v>1090</v>
      </c>
      <c r="H88" s="77" t="s">
        <v>1090</v>
      </c>
      <c r="I88" s="102" t="s">
        <v>1568</v>
      </c>
      <c r="J88" s="99">
        <v>44777</v>
      </c>
      <c r="K88" s="99">
        <v>44779</v>
      </c>
      <c r="L88" s="260"/>
      <c r="M88" s="101"/>
      <c r="N88" s="101"/>
      <c r="O88" s="101"/>
      <c r="P88" s="101"/>
    </row>
    <row r="89" s="24" customFormat="1" ht="24.75" spans="2:16">
      <c r="B89" s="256">
        <v>67</v>
      </c>
      <c r="C89" s="81" t="s">
        <v>202</v>
      </c>
      <c r="D89" s="78" t="s">
        <v>168</v>
      </c>
      <c r="E89" s="79" t="s">
        <v>1613</v>
      </c>
      <c r="F89" s="77" t="s">
        <v>1090</v>
      </c>
      <c r="G89" s="77" t="s">
        <v>1090</v>
      </c>
      <c r="H89" s="77" t="s">
        <v>1090</v>
      </c>
      <c r="I89" s="102" t="s">
        <v>1568</v>
      </c>
      <c r="J89" s="99">
        <v>44777</v>
      </c>
      <c r="K89" s="99">
        <v>44779</v>
      </c>
      <c r="L89" s="260"/>
      <c r="M89" s="101"/>
      <c r="N89" s="101"/>
      <c r="O89" s="101"/>
      <c r="P89" s="101"/>
    </row>
    <row r="90" s="24" customFormat="1" ht="24.75" spans="2:16">
      <c r="B90" s="256">
        <v>68</v>
      </c>
      <c r="C90" s="81" t="s">
        <v>202</v>
      </c>
      <c r="D90" s="78" t="s">
        <v>170</v>
      </c>
      <c r="E90" s="79" t="s">
        <v>1614</v>
      </c>
      <c r="F90" s="77" t="s">
        <v>1090</v>
      </c>
      <c r="G90" s="77" t="s">
        <v>1090</v>
      </c>
      <c r="H90" s="77" t="s">
        <v>1090</v>
      </c>
      <c r="I90" s="102" t="s">
        <v>1568</v>
      </c>
      <c r="J90" s="99">
        <v>44777</v>
      </c>
      <c r="K90" s="99">
        <v>44779</v>
      </c>
      <c r="L90" s="260"/>
      <c r="M90" s="101"/>
      <c r="N90" s="101"/>
      <c r="O90" s="101"/>
      <c r="P90" s="101"/>
    </row>
    <row r="91" s="24" customFormat="1" ht="24.75" spans="2:16">
      <c r="B91" s="256">
        <v>69</v>
      </c>
      <c r="C91" s="81" t="s">
        <v>202</v>
      </c>
      <c r="D91" s="78" t="s">
        <v>172</v>
      </c>
      <c r="E91" s="79" t="s">
        <v>1615</v>
      </c>
      <c r="F91" s="77" t="s">
        <v>1090</v>
      </c>
      <c r="G91" s="77" t="s">
        <v>1090</v>
      </c>
      <c r="H91" s="77" t="s">
        <v>1090</v>
      </c>
      <c r="I91" s="102" t="s">
        <v>1568</v>
      </c>
      <c r="J91" s="99">
        <v>44777</v>
      </c>
      <c r="K91" s="99">
        <v>44779</v>
      </c>
      <c r="L91" s="260"/>
      <c r="M91" s="101"/>
      <c r="N91" s="101"/>
      <c r="O91" s="101"/>
      <c r="P91" s="101"/>
    </row>
    <row r="92" s="24" customFormat="1" ht="24.75" spans="2:16">
      <c r="B92" s="256">
        <v>70</v>
      </c>
      <c r="C92" s="81" t="s">
        <v>202</v>
      </c>
      <c r="D92" s="78" t="s">
        <v>174</v>
      </c>
      <c r="E92" s="79" t="s">
        <v>1616</v>
      </c>
      <c r="F92" s="77" t="s">
        <v>1090</v>
      </c>
      <c r="G92" s="77" t="s">
        <v>1090</v>
      </c>
      <c r="H92" s="77" t="s">
        <v>1090</v>
      </c>
      <c r="I92" s="102" t="s">
        <v>1568</v>
      </c>
      <c r="J92" s="99">
        <v>44777</v>
      </c>
      <c r="K92" s="99">
        <v>44779</v>
      </c>
      <c r="L92" s="260"/>
      <c r="M92" s="101"/>
      <c r="N92" s="101"/>
      <c r="O92" s="101"/>
      <c r="P92" s="101"/>
    </row>
    <row r="93" s="24" customFormat="1" ht="24.75" spans="2:16">
      <c r="B93" s="256">
        <v>71</v>
      </c>
      <c r="C93" s="81" t="s">
        <v>202</v>
      </c>
      <c r="D93" s="78" t="s">
        <v>176</v>
      </c>
      <c r="E93" s="79" t="s">
        <v>1617</v>
      </c>
      <c r="F93" s="77" t="s">
        <v>1090</v>
      </c>
      <c r="G93" s="77" t="s">
        <v>1090</v>
      </c>
      <c r="H93" s="77" t="s">
        <v>1090</v>
      </c>
      <c r="I93" s="102" t="s">
        <v>1568</v>
      </c>
      <c r="J93" s="99">
        <v>44777</v>
      </c>
      <c r="K93" s="99">
        <v>44779</v>
      </c>
      <c r="L93" s="260"/>
      <c r="M93" s="101"/>
      <c r="N93" s="101"/>
      <c r="O93" s="101"/>
      <c r="P93" s="101"/>
    </row>
    <row r="94" s="24" customFormat="1" ht="13.5" spans="2:16">
      <c r="B94" s="256">
        <v>72</v>
      </c>
      <c r="C94" s="81" t="s">
        <v>76</v>
      </c>
      <c r="D94" s="78" t="s">
        <v>75</v>
      </c>
      <c r="E94" s="79" t="s">
        <v>1618</v>
      </c>
      <c r="F94" s="77" t="s">
        <v>1090</v>
      </c>
      <c r="G94" s="77" t="s">
        <v>1090</v>
      </c>
      <c r="H94" s="77" t="s">
        <v>1090</v>
      </c>
      <c r="I94" s="102" t="s">
        <v>1595</v>
      </c>
      <c r="J94" s="99">
        <v>44777</v>
      </c>
      <c r="K94" s="99">
        <v>44779</v>
      </c>
      <c r="L94" s="260"/>
      <c r="M94" s="101"/>
      <c r="N94" s="101"/>
      <c r="O94" s="101"/>
      <c r="P94" s="101"/>
    </row>
    <row r="95" s="24" customFormat="1" ht="13.5" spans="2:16">
      <c r="B95" s="256">
        <v>73</v>
      </c>
      <c r="C95" s="81" t="s">
        <v>1619</v>
      </c>
      <c r="D95" s="78" t="s">
        <v>1199</v>
      </c>
      <c r="E95" s="79" t="s">
        <v>1200</v>
      </c>
      <c r="F95" s="77" t="s">
        <v>1090</v>
      </c>
      <c r="G95" s="77" t="s">
        <v>1090</v>
      </c>
      <c r="H95" s="77" t="s">
        <v>1090</v>
      </c>
      <c r="I95" s="102" t="s">
        <v>1620</v>
      </c>
      <c r="J95" s="99">
        <v>44774</v>
      </c>
      <c r="K95" s="99">
        <v>44775</v>
      </c>
      <c r="L95" s="260"/>
      <c r="M95" s="101"/>
      <c r="N95" s="101"/>
      <c r="O95" s="101"/>
      <c r="P95" s="101"/>
    </row>
    <row r="96" s="24" customFormat="1" ht="22.5" spans="2:16">
      <c r="B96" s="256">
        <v>74</v>
      </c>
      <c r="C96" s="81" t="s">
        <v>1621</v>
      </c>
      <c r="D96" s="78" t="s">
        <v>112</v>
      </c>
      <c r="E96" s="79" t="s">
        <v>1202</v>
      </c>
      <c r="F96" s="77" t="s">
        <v>1090</v>
      </c>
      <c r="G96" s="77" t="s">
        <v>1090</v>
      </c>
      <c r="H96" s="77" t="s">
        <v>1090</v>
      </c>
      <c r="I96" s="102" t="s">
        <v>1622</v>
      </c>
      <c r="J96" s="99">
        <v>44774</v>
      </c>
      <c r="K96" s="99">
        <v>44775</v>
      </c>
      <c r="L96" s="260"/>
      <c r="M96" s="101"/>
      <c r="N96" s="101"/>
      <c r="O96" s="101"/>
      <c r="P96" s="101"/>
    </row>
    <row r="97" s="24" customFormat="1" ht="13.5" spans="2:16">
      <c r="B97" s="256">
        <v>75</v>
      </c>
      <c r="C97" s="81" t="s">
        <v>1621</v>
      </c>
      <c r="D97" s="78" t="s">
        <v>162</v>
      </c>
      <c r="E97" s="79" t="s">
        <v>1623</v>
      </c>
      <c r="F97" s="77" t="s">
        <v>1090</v>
      </c>
      <c r="G97" s="77" t="s">
        <v>1090</v>
      </c>
      <c r="H97" s="77" t="s">
        <v>1090</v>
      </c>
      <c r="I97" s="102" t="s">
        <v>1622</v>
      </c>
      <c r="J97" s="99">
        <v>44774</v>
      </c>
      <c r="K97" s="99">
        <v>44775</v>
      </c>
      <c r="L97" s="260"/>
      <c r="M97" s="101"/>
      <c r="N97" s="101"/>
      <c r="O97" s="101"/>
      <c r="P97" s="101"/>
    </row>
    <row r="98" s="24" customFormat="1" ht="13.5" spans="2:16">
      <c r="B98" s="256">
        <v>76</v>
      </c>
      <c r="C98" s="81" t="s">
        <v>1204</v>
      </c>
      <c r="D98" s="78" t="s">
        <v>59</v>
      </c>
      <c r="E98" s="79" t="s">
        <v>1624</v>
      </c>
      <c r="F98" s="77" t="s">
        <v>1096</v>
      </c>
      <c r="G98" s="77" t="s">
        <v>1096</v>
      </c>
      <c r="H98" s="77" t="s">
        <v>1096</v>
      </c>
      <c r="I98" s="102"/>
      <c r="J98" s="99"/>
      <c r="K98" s="99"/>
      <c r="L98" s="260" t="s">
        <v>1625</v>
      </c>
      <c r="M98" s="101"/>
      <c r="N98" s="101"/>
      <c r="O98" s="101"/>
      <c r="P98" s="101"/>
    </row>
    <row r="99" s="27" customFormat="1" ht="13.5" spans="2:16">
      <c r="B99" s="256">
        <v>77</v>
      </c>
      <c r="C99" s="81" t="s">
        <v>1626</v>
      </c>
      <c r="D99" s="78" t="s">
        <v>1207</v>
      </c>
      <c r="E99" s="79" t="s">
        <v>1208</v>
      </c>
      <c r="F99" s="81" t="s">
        <v>1090</v>
      </c>
      <c r="G99" s="81" t="s">
        <v>1090</v>
      </c>
      <c r="H99" s="81" t="s">
        <v>1090</v>
      </c>
      <c r="I99" s="102" t="s">
        <v>1620</v>
      </c>
      <c r="J99" s="99">
        <v>44774</v>
      </c>
      <c r="K99" s="99">
        <v>44775</v>
      </c>
      <c r="L99" s="260"/>
      <c r="M99" s="104"/>
      <c r="N99" s="104"/>
      <c r="O99" s="104"/>
      <c r="P99" s="104"/>
    </row>
    <row r="100" s="24" customFormat="1" ht="24.75" spans="2:16">
      <c r="B100" s="256">
        <v>78</v>
      </c>
      <c r="C100" s="81" t="s">
        <v>1627</v>
      </c>
      <c r="D100" s="78" t="s">
        <v>62</v>
      </c>
      <c r="E100" s="79" t="s">
        <v>1628</v>
      </c>
      <c r="F100" s="77" t="s">
        <v>1090</v>
      </c>
      <c r="G100" s="77" t="s">
        <v>1090</v>
      </c>
      <c r="H100" s="77" t="s">
        <v>1090</v>
      </c>
      <c r="I100" s="102" t="s">
        <v>1582</v>
      </c>
      <c r="J100" s="99">
        <v>44777</v>
      </c>
      <c r="K100" s="99">
        <v>44777</v>
      </c>
      <c r="L100" s="260"/>
      <c r="M100" s="101"/>
      <c r="N100" s="101"/>
      <c r="O100" s="101"/>
      <c r="P100" s="101"/>
    </row>
    <row r="101" s="26" customFormat="1" ht="27" spans="2:16">
      <c r="B101" s="256">
        <v>79</v>
      </c>
      <c r="C101" s="83" t="s">
        <v>1031</v>
      </c>
      <c r="D101" s="78" t="s">
        <v>141</v>
      </c>
      <c r="E101" s="79" t="s">
        <v>1212</v>
      </c>
      <c r="F101" s="83" t="s">
        <v>1090</v>
      </c>
      <c r="G101" s="83" t="s">
        <v>1096</v>
      </c>
      <c r="H101" s="83" t="s">
        <v>1096</v>
      </c>
      <c r="I101" s="102"/>
      <c r="J101" s="99"/>
      <c r="K101" s="99"/>
      <c r="L101" s="100" t="s">
        <v>1629</v>
      </c>
      <c r="M101" s="104"/>
      <c r="N101" s="104"/>
      <c r="O101" s="104"/>
      <c r="P101" s="104"/>
    </row>
    <row r="102" s="24" customFormat="1" ht="27" spans="2:16">
      <c r="B102" s="256">
        <v>80</v>
      </c>
      <c r="C102" s="81" t="s">
        <v>1630</v>
      </c>
      <c r="D102" s="78" t="s">
        <v>1214</v>
      </c>
      <c r="E102" s="79" t="s">
        <v>1631</v>
      </c>
      <c r="F102" s="81" t="s">
        <v>1090</v>
      </c>
      <c r="G102" s="81" t="s">
        <v>1090</v>
      </c>
      <c r="H102" s="81" t="s">
        <v>1090</v>
      </c>
      <c r="I102" s="102"/>
      <c r="J102" s="99">
        <v>44763</v>
      </c>
      <c r="K102" s="99">
        <v>44772</v>
      </c>
      <c r="L102" s="100" t="s">
        <v>1632</v>
      </c>
      <c r="M102" s="101"/>
      <c r="N102" s="101"/>
      <c r="O102" s="101"/>
      <c r="P102" s="101"/>
    </row>
    <row r="103" s="24" customFormat="1" ht="13.5" spans="2:16">
      <c r="B103" s="256">
        <v>81</v>
      </c>
      <c r="C103" s="81" t="s">
        <v>1630</v>
      </c>
      <c r="D103" s="78" t="s">
        <v>149</v>
      </c>
      <c r="E103" s="79" t="s">
        <v>1633</v>
      </c>
      <c r="F103" s="77" t="s">
        <v>1090</v>
      </c>
      <c r="G103" s="77" t="s">
        <v>1090</v>
      </c>
      <c r="H103" s="77" t="s">
        <v>1090</v>
      </c>
      <c r="I103" s="102" t="s">
        <v>1575</v>
      </c>
      <c r="J103" s="99">
        <v>44768</v>
      </c>
      <c r="K103" s="99">
        <v>44768</v>
      </c>
      <c r="L103" s="100"/>
      <c r="M103" s="101"/>
      <c r="N103" s="101"/>
      <c r="O103" s="101"/>
      <c r="P103" s="101"/>
    </row>
    <row r="104" s="24" customFormat="1" ht="13.5" spans="2:16">
      <c r="B104" s="256">
        <v>82</v>
      </c>
      <c r="C104" s="81" t="s">
        <v>1634</v>
      </c>
      <c r="D104" s="78" t="s">
        <v>70</v>
      </c>
      <c r="E104" s="79" t="s">
        <v>1635</v>
      </c>
      <c r="F104" s="81" t="s">
        <v>1096</v>
      </c>
      <c r="G104" s="81" t="s">
        <v>1096</v>
      </c>
      <c r="H104" s="81" t="s">
        <v>1096</v>
      </c>
      <c r="I104" s="102"/>
      <c r="J104" s="99"/>
      <c r="K104" s="99"/>
      <c r="L104" s="100" t="s">
        <v>1636</v>
      </c>
      <c r="M104" s="101"/>
      <c r="N104" s="101"/>
      <c r="O104" s="101"/>
      <c r="P104" s="101"/>
    </row>
    <row r="105" s="27" customFormat="1" ht="13.5" spans="2:16">
      <c r="B105" s="256">
        <v>83</v>
      </c>
      <c r="C105" s="81" t="s">
        <v>1634</v>
      </c>
      <c r="D105" s="78" t="s">
        <v>178</v>
      </c>
      <c r="E105" s="79" t="s">
        <v>1221</v>
      </c>
      <c r="F105" s="81" t="s">
        <v>1096</v>
      </c>
      <c r="G105" s="81" t="s">
        <v>1096</v>
      </c>
      <c r="H105" s="81" t="s">
        <v>1096</v>
      </c>
      <c r="I105" s="102"/>
      <c r="J105" s="99"/>
      <c r="K105" s="99"/>
      <c r="L105" s="100" t="s">
        <v>1583</v>
      </c>
      <c r="M105" s="104"/>
      <c r="N105" s="104"/>
      <c r="O105" s="104"/>
      <c r="P105" s="104"/>
    </row>
    <row r="106" s="24" customFormat="1" ht="13.5" spans="2:16">
      <c r="B106" s="256">
        <v>84</v>
      </c>
      <c r="C106" s="81" t="s">
        <v>1634</v>
      </c>
      <c r="D106" s="78" t="s">
        <v>180</v>
      </c>
      <c r="E106" s="79" t="s">
        <v>1222</v>
      </c>
      <c r="F106" s="77" t="s">
        <v>1090</v>
      </c>
      <c r="G106" s="77" t="s">
        <v>1090</v>
      </c>
      <c r="H106" s="77" t="s">
        <v>1090</v>
      </c>
      <c r="I106" s="102" t="s">
        <v>1575</v>
      </c>
      <c r="J106" s="99">
        <v>44770</v>
      </c>
      <c r="K106" s="99">
        <v>44772</v>
      </c>
      <c r="L106" s="260"/>
      <c r="M106" s="101"/>
      <c r="N106" s="101"/>
      <c r="O106" s="101"/>
      <c r="P106" s="101"/>
    </row>
    <row r="107" s="24" customFormat="1" ht="13.5" spans="2:16">
      <c r="B107" s="256">
        <v>85</v>
      </c>
      <c r="C107" s="78" t="s">
        <v>1637</v>
      </c>
      <c r="D107" s="78" t="s">
        <v>1223</v>
      </c>
      <c r="E107" s="79" t="s">
        <v>1224</v>
      </c>
      <c r="F107" s="77" t="s">
        <v>1090</v>
      </c>
      <c r="G107" s="77" t="s">
        <v>1090</v>
      </c>
      <c r="H107" s="77" t="s">
        <v>1090</v>
      </c>
      <c r="I107" s="102" t="s">
        <v>1638</v>
      </c>
      <c r="J107" s="99">
        <v>44763</v>
      </c>
      <c r="K107" s="99">
        <v>44772</v>
      </c>
      <c r="L107" s="260"/>
      <c r="M107" s="101"/>
      <c r="N107" s="101"/>
      <c r="O107" s="101"/>
      <c r="P107" s="101"/>
    </row>
    <row r="108" s="24" customFormat="1" ht="27" spans="2:16">
      <c r="B108" s="256">
        <v>86</v>
      </c>
      <c r="C108" s="78" t="s">
        <v>1637</v>
      </c>
      <c r="D108" s="78" t="s">
        <v>1226</v>
      </c>
      <c r="E108" s="79" t="s">
        <v>1639</v>
      </c>
      <c r="F108" s="77" t="s">
        <v>1090</v>
      </c>
      <c r="G108" s="77" t="s">
        <v>1090</v>
      </c>
      <c r="H108" s="77" t="s">
        <v>1090</v>
      </c>
      <c r="I108" s="102" t="s">
        <v>1638</v>
      </c>
      <c r="J108" s="99">
        <v>44763</v>
      </c>
      <c r="K108" s="99">
        <v>44772</v>
      </c>
      <c r="L108" s="260"/>
      <c r="M108" s="101"/>
      <c r="N108" s="101"/>
      <c r="O108" s="101"/>
      <c r="P108" s="101"/>
    </row>
    <row r="109" s="26" customFormat="1" ht="13.5" spans="2:16">
      <c r="B109" s="256">
        <v>87</v>
      </c>
      <c r="C109" s="83" t="s">
        <v>1637</v>
      </c>
      <c r="D109" s="78" t="s">
        <v>1228</v>
      </c>
      <c r="E109" s="79" t="s">
        <v>1229</v>
      </c>
      <c r="F109" s="83" t="s">
        <v>1090</v>
      </c>
      <c r="G109" s="83" t="s">
        <v>1090</v>
      </c>
      <c r="H109" s="83" t="s">
        <v>1090</v>
      </c>
      <c r="I109" s="102" t="s">
        <v>1638</v>
      </c>
      <c r="J109" s="99">
        <v>44763</v>
      </c>
      <c r="K109" s="99">
        <v>44772</v>
      </c>
      <c r="L109" s="100" t="s">
        <v>1640</v>
      </c>
      <c r="M109" s="104"/>
      <c r="N109" s="104"/>
      <c r="O109" s="104"/>
      <c r="P109" s="104"/>
    </row>
    <row r="110" s="24" customFormat="1" ht="13.5" spans="2:16">
      <c r="B110" s="256">
        <v>88</v>
      </c>
      <c r="C110" s="81" t="s">
        <v>1641</v>
      </c>
      <c r="D110" s="78" t="s">
        <v>1230</v>
      </c>
      <c r="E110" s="79" t="s">
        <v>1231</v>
      </c>
      <c r="F110" s="77" t="s">
        <v>1090</v>
      </c>
      <c r="G110" s="77" t="s">
        <v>1090</v>
      </c>
      <c r="H110" s="77" t="s">
        <v>1090</v>
      </c>
      <c r="I110" s="102" t="s">
        <v>1638</v>
      </c>
      <c r="J110" s="99">
        <v>44763</v>
      </c>
      <c r="K110" s="99">
        <v>44777</v>
      </c>
      <c r="L110" s="260"/>
      <c r="M110" s="101"/>
      <c r="N110" s="101"/>
      <c r="O110" s="101"/>
      <c r="P110" s="101"/>
    </row>
    <row r="111" s="24" customFormat="1" ht="27" spans="2:16">
      <c r="B111" s="256">
        <v>89</v>
      </c>
      <c r="C111" s="78" t="s">
        <v>1036</v>
      </c>
      <c r="D111" s="78" t="s">
        <v>1232</v>
      </c>
      <c r="E111" s="79" t="s">
        <v>1233</v>
      </c>
      <c r="F111" s="77" t="s">
        <v>1090</v>
      </c>
      <c r="G111" s="77" t="s">
        <v>1096</v>
      </c>
      <c r="H111" s="77" t="s">
        <v>1096</v>
      </c>
      <c r="I111" s="102"/>
      <c r="J111" s="99"/>
      <c r="K111" s="99"/>
      <c r="L111" s="264" t="s">
        <v>1642</v>
      </c>
      <c r="M111" s="101"/>
      <c r="N111" s="101"/>
      <c r="O111" s="101"/>
      <c r="P111" s="101"/>
    </row>
    <row r="112" s="24" customFormat="1" ht="22.5" spans="2:16">
      <c r="B112" s="256">
        <v>90</v>
      </c>
      <c r="C112" s="78" t="s">
        <v>1037</v>
      </c>
      <c r="D112" s="78" t="s">
        <v>1235</v>
      </c>
      <c r="E112" s="79" t="s">
        <v>1236</v>
      </c>
      <c r="F112" s="77" t="s">
        <v>1090</v>
      </c>
      <c r="G112" s="77" t="s">
        <v>1096</v>
      </c>
      <c r="H112" s="77" t="s">
        <v>1096</v>
      </c>
      <c r="I112" s="102"/>
      <c r="J112" s="99"/>
      <c r="K112" s="99"/>
      <c r="L112" s="264" t="s">
        <v>1643</v>
      </c>
      <c r="M112" s="101"/>
      <c r="N112" s="101"/>
      <c r="O112" s="101"/>
      <c r="P112" s="101"/>
    </row>
    <row r="113" s="24" customFormat="1" ht="13.5" spans="2:16">
      <c r="B113" s="256">
        <v>91</v>
      </c>
      <c r="C113" s="77" t="s">
        <v>1644</v>
      </c>
      <c r="D113" s="78" t="s">
        <v>1239</v>
      </c>
      <c r="E113" s="79" t="s">
        <v>1240</v>
      </c>
      <c r="F113" s="81" t="s">
        <v>1090</v>
      </c>
      <c r="G113" s="77" t="s">
        <v>1096</v>
      </c>
      <c r="H113" s="77" t="s">
        <v>1096</v>
      </c>
      <c r="I113" s="102"/>
      <c r="J113" s="99"/>
      <c r="K113" s="99"/>
      <c r="L113" s="264" t="s">
        <v>1645</v>
      </c>
      <c r="M113" s="101"/>
      <c r="N113" s="101"/>
      <c r="O113" s="101"/>
      <c r="P113" s="101"/>
    </row>
    <row r="114" s="26" customFormat="1" ht="13.5" spans="2:16">
      <c r="B114" s="256">
        <v>92</v>
      </c>
      <c r="C114" s="78" t="s">
        <v>1646</v>
      </c>
      <c r="D114" s="78" t="s">
        <v>182</v>
      </c>
      <c r="E114" s="79" t="s">
        <v>183</v>
      </c>
      <c r="F114" s="83" t="s">
        <v>1090</v>
      </c>
      <c r="G114" s="83" t="s">
        <v>1090</v>
      </c>
      <c r="H114" s="83" t="s">
        <v>1090</v>
      </c>
      <c r="I114" s="102"/>
      <c r="J114" s="99"/>
      <c r="K114" s="99"/>
      <c r="L114" s="100" t="s">
        <v>1647</v>
      </c>
      <c r="M114" s="104"/>
      <c r="N114" s="104"/>
      <c r="O114" s="104"/>
      <c r="P114" s="104"/>
    </row>
    <row r="115" s="26" customFormat="1" ht="14.25" spans="2:16">
      <c r="B115" s="261">
        <v>93</v>
      </c>
      <c r="C115" s="109" t="s">
        <v>1039</v>
      </c>
      <c r="D115" s="109" t="s">
        <v>1243</v>
      </c>
      <c r="E115" s="110" t="s">
        <v>1039</v>
      </c>
      <c r="F115" s="262" t="s">
        <v>1090</v>
      </c>
      <c r="G115" s="262" t="s">
        <v>1090</v>
      </c>
      <c r="H115" s="262" t="s">
        <v>1090</v>
      </c>
      <c r="I115" s="229" t="s">
        <v>1575</v>
      </c>
      <c r="J115" s="230">
        <v>44769</v>
      </c>
      <c r="K115" s="230">
        <v>44769</v>
      </c>
      <c r="L115" s="130"/>
      <c r="M115" s="104"/>
      <c r="N115" s="104"/>
      <c r="O115" s="104"/>
      <c r="P115" s="104"/>
    </row>
    <row r="116" s="24" customFormat="1" customHeight="1" spans="2:12">
      <c r="B116" s="111" t="s">
        <v>185</v>
      </c>
      <c r="C116" s="112"/>
      <c r="D116" s="112"/>
      <c r="E116" s="112"/>
      <c r="F116" s="112"/>
      <c r="G116" s="112"/>
      <c r="H116" s="112"/>
      <c r="I116" s="112"/>
      <c r="J116" s="112"/>
      <c r="K116" s="131"/>
      <c r="L116" s="132"/>
    </row>
    <row r="117" customHeight="1" spans="2:12">
      <c r="B117" s="113" t="s">
        <v>186</v>
      </c>
      <c r="C117" s="114"/>
      <c r="D117" s="114"/>
      <c r="E117" s="114"/>
      <c r="F117" s="114"/>
      <c r="G117" s="114"/>
      <c r="H117" s="114"/>
      <c r="I117" s="114"/>
      <c r="J117" s="114"/>
      <c r="K117" s="133"/>
      <c r="L117" s="132"/>
    </row>
    <row r="118" customHeight="1" spans="2:12">
      <c r="B118" s="115" t="s">
        <v>33</v>
      </c>
      <c r="C118" s="116" t="s">
        <v>35</v>
      </c>
      <c r="D118" s="116" t="s">
        <v>187</v>
      </c>
      <c r="E118" s="116" t="s">
        <v>188</v>
      </c>
      <c r="F118" s="117" t="s">
        <v>1249</v>
      </c>
      <c r="G118" s="118"/>
      <c r="H118" s="117" t="s">
        <v>190</v>
      </c>
      <c r="I118" s="118"/>
      <c r="J118" s="117" t="s">
        <v>191</v>
      </c>
      <c r="K118" s="134"/>
      <c r="L118" s="135"/>
    </row>
    <row r="119" s="29" customFormat="1" spans="2:12">
      <c r="B119" s="119">
        <v>1</v>
      </c>
      <c r="C119" s="120" t="s">
        <v>192</v>
      </c>
      <c r="D119" s="121">
        <f t="shared" ref="D119:D147" si="0">E119+F119+H119+J119</f>
        <v>4</v>
      </c>
      <c r="E119" s="122">
        <v>0</v>
      </c>
      <c r="F119" s="123">
        <v>1</v>
      </c>
      <c r="G119" s="124"/>
      <c r="H119" s="125">
        <v>3</v>
      </c>
      <c r="I119" s="136"/>
      <c r="J119" s="125">
        <v>0</v>
      </c>
      <c r="K119" s="137"/>
      <c r="L119" s="138"/>
    </row>
    <row r="120" s="29" customFormat="1" spans="2:12">
      <c r="B120" s="119">
        <v>2</v>
      </c>
      <c r="C120" s="120" t="s">
        <v>193</v>
      </c>
      <c r="D120" s="121">
        <f t="shared" si="0"/>
        <v>13</v>
      </c>
      <c r="E120" s="122">
        <v>1</v>
      </c>
      <c r="F120" s="123">
        <v>0</v>
      </c>
      <c r="G120" s="124"/>
      <c r="H120" s="125">
        <v>12</v>
      </c>
      <c r="I120" s="136"/>
      <c r="J120" s="125">
        <v>0</v>
      </c>
      <c r="K120" s="137"/>
      <c r="L120" s="138"/>
    </row>
    <row r="121" s="29" customFormat="1" spans="2:12">
      <c r="B121" s="119">
        <v>3</v>
      </c>
      <c r="C121" s="120" t="s">
        <v>194</v>
      </c>
      <c r="D121" s="121">
        <f t="shared" si="0"/>
        <v>7</v>
      </c>
      <c r="E121" s="122">
        <v>0</v>
      </c>
      <c r="F121" s="123">
        <v>0</v>
      </c>
      <c r="G121" s="124"/>
      <c r="H121" s="125">
        <v>7</v>
      </c>
      <c r="I121" s="136"/>
      <c r="J121" s="125">
        <v>0</v>
      </c>
      <c r="K121" s="137"/>
      <c r="L121" s="138"/>
    </row>
    <row r="122" s="29" customFormat="1" spans="2:12">
      <c r="B122" s="119">
        <v>4</v>
      </c>
      <c r="C122" s="120" t="s">
        <v>1648</v>
      </c>
      <c r="D122" s="121">
        <f t="shared" si="0"/>
        <v>25</v>
      </c>
      <c r="E122" s="122">
        <v>0</v>
      </c>
      <c r="F122" s="123">
        <v>2</v>
      </c>
      <c r="G122" s="124"/>
      <c r="H122" s="125">
        <v>23</v>
      </c>
      <c r="I122" s="136"/>
      <c r="J122" s="125">
        <v>0</v>
      </c>
      <c r="K122" s="137"/>
      <c r="L122" s="138"/>
    </row>
    <row r="123" s="29" customFormat="1" spans="2:12">
      <c r="B123" s="119">
        <v>5</v>
      </c>
      <c r="C123" s="120" t="s">
        <v>1649</v>
      </c>
      <c r="D123" s="121">
        <f t="shared" si="0"/>
        <v>9</v>
      </c>
      <c r="E123" s="122">
        <v>0</v>
      </c>
      <c r="F123" s="123">
        <v>0</v>
      </c>
      <c r="G123" s="124"/>
      <c r="H123" s="125">
        <v>9</v>
      </c>
      <c r="I123" s="136"/>
      <c r="J123" s="125">
        <v>0</v>
      </c>
      <c r="K123" s="137"/>
      <c r="L123" s="138"/>
    </row>
    <row r="124" s="29" customFormat="1" spans="2:12">
      <c r="B124" s="119">
        <v>6</v>
      </c>
      <c r="C124" s="120" t="s">
        <v>44</v>
      </c>
      <c r="D124" s="121">
        <f t="shared" si="0"/>
        <v>8</v>
      </c>
      <c r="E124" s="122">
        <v>0</v>
      </c>
      <c r="F124" s="123">
        <v>1</v>
      </c>
      <c r="G124" s="124"/>
      <c r="H124" s="125">
        <v>7</v>
      </c>
      <c r="I124" s="136"/>
      <c r="J124" s="125">
        <v>0</v>
      </c>
      <c r="K124" s="137"/>
      <c r="L124" s="138"/>
    </row>
    <row r="125" s="29" customFormat="1" spans="2:12">
      <c r="B125" s="119">
        <v>7</v>
      </c>
      <c r="C125" s="120" t="s">
        <v>223</v>
      </c>
      <c r="D125" s="121">
        <f t="shared" si="0"/>
        <v>0</v>
      </c>
      <c r="E125" s="122">
        <v>0</v>
      </c>
      <c r="F125" s="123">
        <v>0</v>
      </c>
      <c r="G125" s="124"/>
      <c r="H125" s="125">
        <v>0</v>
      </c>
      <c r="I125" s="136"/>
      <c r="J125" s="125">
        <v>0</v>
      </c>
      <c r="K125" s="137"/>
      <c r="L125" s="138"/>
    </row>
    <row r="126" s="29" customFormat="1" spans="2:12">
      <c r="B126" s="119">
        <v>8</v>
      </c>
      <c r="C126" s="120" t="s">
        <v>51</v>
      </c>
      <c r="D126" s="121">
        <f t="shared" si="0"/>
        <v>7</v>
      </c>
      <c r="E126" s="122">
        <v>0</v>
      </c>
      <c r="F126" s="123">
        <v>0</v>
      </c>
      <c r="G126" s="124"/>
      <c r="H126" s="125">
        <v>7</v>
      </c>
      <c r="I126" s="136"/>
      <c r="J126" s="125">
        <v>0</v>
      </c>
      <c r="K126" s="137"/>
      <c r="L126" s="138"/>
    </row>
    <row r="127" s="29" customFormat="1" spans="2:12">
      <c r="B127" s="119">
        <v>9</v>
      </c>
      <c r="C127" s="120" t="s">
        <v>1650</v>
      </c>
      <c r="D127" s="121">
        <f t="shared" si="0"/>
        <v>10</v>
      </c>
      <c r="E127" s="122">
        <v>0</v>
      </c>
      <c r="F127" s="123">
        <v>1</v>
      </c>
      <c r="G127" s="124"/>
      <c r="H127" s="125">
        <v>9</v>
      </c>
      <c r="I127" s="136"/>
      <c r="J127" s="125">
        <v>0</v>
      </c>
      <c r="K127" s="137"/>
      <c r="L127" s="138"/>
    </row>
    <row r="128" s="29" customFormat="1" spans="2:12">
      <c r="B128" s="119">
        <v>10</v>
      </c>
      <c r="C128" s="120" t="s">
        <v>1651</v>
      </c>
      <c r="D128" s="121">
        <f t="shared" si="0"/>
        <v>42</v>
      </c>
      <c r="E128" s="122">
        <v>0</v>
      </c>
      <c r="F128" s="123">
        <v>0</v>
      </c>
      <c r="G128" s="124"/>
      <c r="H128" s="125">
        <v>42</v>
      </c>
      <c r="I128" s="136"/>
      <c r="J128" s="125">
        <v>0</v>
      </c>
      <c r="K128" s="137"/>
      <c r="L128" s="138"/>
    </row>
    <row r="129" s="29" customFormat="1" spans="2:12">
      <c r="B129" s="119">
        <v>11</v>
      </c>
      <c r="C129" s="120" t="s">
        <v>1652</v>
      </c>
      <c r="D129" s="121">
        <f t="shared" si="0"/>
        <v>11</v>
      </c>
      <c r="E129" s="122">
        <v>0</v>
      </c>
      <c r="F129" s="123">
        <v>1</v>
      </c>
      <c r="G129" s="124"/>
      <c r="H129" s="125">
        <v>10</v>
      </c>
      <c r="I129" s="136"/>
      <c r="J129" s="125">
        <v>0</v>
      </c>
      <c r="K129" s="137"/>
      <c r="L129" s="138"/>
    </row>
    <row r="130" s="29" customFormat="1" spans="2:12">
      <c r="B130" s="119">
        <v>12</v>
      </c>
      <c r="C130" s="120" t="s">
        <v>1653</v>
      </c>
      <c r="D130" s="121">
        <f t="shared" si="0"/>
        <v>4</v>
      </c>
      <c r="E130" s="122">
        <v>0</v>
      </c>
      <c r="F130" s="123">
        <v>0</v>
      </c>
      <c r="G130" s="124"/>
      <c r="H130" s="125">
        <v>4</v>
      </c>
      <c r="I130" s="136"/>
      <c r="J130" s="125">
        <v>0</v>
      </c>
      <c r="K130" s="137"/>
      <c r="L130" s="138"/>
    </row>
    <row r="131" s="29" customFormat="1" spans="2:12">
      <c r="B131" s="119">
        <v>13</v>
      </c>
      <c r="C131" s="120" t="s">
        <v>202</v>
      </c>
      <c r="D131" s="121">
        <f t="shared" si="0"/>
        <v>6</v>
      </c>
      <c r="E131" s="122">
        <v>0</v>
      </c>
      <c r="F131" s="123">
        <v>0</v>
      </c>
      <c r="G131" s="124"/>
      <c r="H131" s="125">
        <v>6</v>
      </c>
      <c r="I131" s="136"/>
      <c r="J131" s="125">
        <v>0</v>
      </c>
      <c r="K131" s="137"/>
      <c r="L131" s="138"/>
    </row>
    <row r="132" s="29" customFormat="1" spans="2:12">
      <c r="B132" s="119">
        <v>14</v>
      </c>
      <c r="C132" s="120" t="s">
        <v>204</v>
      </c>
      <c r="D132" s="121">
        <f t="shared" si="0"/>
        <v>10</v>
      </c>
      <c r="E132" s="122">
        <v>0</v>
      </c>
      <c r="F132" s="123">
        <v>1</v>
      </c>
      <c r="G132" s="124"/>
      <c r="H132" s="125">
        <v>9</v>
      </c>
      <c r="I132" s="136"/>
      <c r="J132" s="125">
        <v>0</v>
      </c>
      <c r="K132" s="137"/>
      <c r="L132" s="138"/>
    </row>
    <row r="133" s="29" customFormat="1" spans="2:12">
      <c r="B133" s="119">
        <v>15</v>
      </c>
      <c r="C133" s="120" t="s">
        <v>1654</v>
      </c>
      <c r="D133" s="121">
        <f t="shared" si="0"/>
        <v>3</v>
      </c>
      <c r="E133" s="122">
        <v>0</v>
      </c>
      <c r="F133" s="123">
        <v>0</v>
      </c>
      <c r="G133" s="124"/>
      <c r="H133" s="125">
        <v>3</v>
      </c>
      <c r="I133" s="136"/>
      <c r="J133" s="125">
        <v>0</v>
      </c>
      <c r="K133" s="137"/>
      <c r="L133" s="138"/>
    </row>
    <row r="134" s="29" customFormat="1" spans="2:12">
      <c r="B134" s="119">
        <v>16</v>
      </c>
      <c r="C134" s="120" t="s">
        <v>1655</v>
      </c>
      <c r="D134" s="121">
        <f t="shared" si="0"/>
        <v>1</v>
      </c>
      <c r="E134" s="122">
        <v>0</v>
      </c>
      <c r="F134" s="123">
        <v>0</v>
      </c>
      <c r="G134" s="124"/>
      <c r="H134" s="125">
        <v>1</v>
      </c>
      <c r="I134" s="136"/>
      <c r="J134" s="125">
        <v>0</v>
      </c>
      <c r="K134" s="137"/>
      <c r="L134" s="138"/>
    </row>
    <row r="135" s="29" customFormat="1" spans="2:12">
      <c r="B135" s="119">
        <v>17</v>
      </c>
      <c r="C135" s="120" t="s">
        <v>60</v>
      </c>
      <c r="D135" s="121">
        <f t="shared" si="0"/>
        <v>0</v>
      </c>
      <c r="E135" s="122">
        <v>0</v>
      </c>
      <c r="F135" s="123">
        <v>0</v>
      </c>
      <c r="G135" s="124"/>
      <c r="H135" s="125">
        <v>0</v>
      </c>
      <c r="I135" s="136"/>
      <c r="J135" s="125">
        <v>0</v>
      </c>
      <c r="K135" s="137"/>
      <c r="L135" s="138"/>
    </row>
    <row r="136" s="29" customFormat="1" spans="2:12">
      <c r="B136" s="119">
        <v>18</v>
      </c>
      <c r="C136" s="120" t="s">
        <v>1656</v>
      </c>
      <c r="D136" s="121">
        <f t="shared" si="0"/>
        <v>0</v>
      </c>
      <c r="E136" s="122">
        <v>0</v>
      </c>
      <c r="F136" s="123">
        <v>0</v>
      </c>
      <c r="G136" s="124"/>
      <c r="H136" s="125">
        <v>0</v>
      </c>
      <c r="I136" s="136"/>
      <c r="J136" s="125">
        <v>0</v>
      </c>
      <c r="K136" s="137"/>
      <c r="L136" s="138"/>
    </row>
    <row r="137" s="29" customFormat="1" spans="2:12">
      <c r="B137" s="119">
        <v>19</v>
      </c>
      <c r="C137" s="120" t="s">
        <v>1657</v>
      </c>
      <c r="D137" s="121">
        <f t="shared" si="0"/>
        <v>2</v>
      </c>
      <c r="E137" s="122">
        <v>0</v>
      </c>
      <c r="F137" s="123">
        <v>0</v>
      </c>
      <c r="G137" s="124"/>
      <c r="H137" s="125">
        <v>1</v>
      </c>
      <c r="I137" s="136"/>
      <c r="J137" s="125">
        <v>1</v>
      </c>
      <c r="K137" s="137"/>
      <c r="L137" s="138"/>
    </row>
    <row r="138" s="29" customFormat="1" spans="2:12">
      <c r="B138" s="119">
        <v>20</v>
      </c>
      <c r="C138" s="120" t="s">
        <v>1031</v>
      </c>
      <c r="D138" s="121">
        <f t="shared" si="0"/>
        <v>0</v>
      </c>
      <c r="E138" s="122">
        <v>0</v>
      </c>
      <c r="F138" s="123">
        <v>0</v>
      </c>
      <c r="G138" s="124"/>
      <c r="H138" s="125">
        <v>0</v>
      </c>
      <c r="I138" s="136"/>
      <c r="J138" s="125">
        <v>0</v>
      </c>
      <c r="K138" s="137"/>
      <c r="L138" s="138"/>
    </row>
    <row r="139" s="29" customFormat="1" spans="2:12">
      <c r="B139" s="119">
        <v>21</v>
      </c>
      <c r="C139" s="120" t="s">
        <v>1658</v>
      </c>
      <c r="D139" s="121">
        <f t="shared" si="0"/>
        <v>1</v>
      </c>
      <c r="E139" s="122">
        <v>0</v>
      </c>
      <c r="F139" s="123">
        <v>0</v>
      </c>
      <c r="G139" s="124"/>
      <c r="H139" s="125">
        <v>1</v>
      </c>
      <c r="I139" s="136"/>
      <c r="J139" s="125">
        <v>0</v>
      </c>
      <c r="K139" s="137"/>
      <c r="L139" s="138"/>
    </row>
    <row r="140" s="29" customFormat="1" spans="2:12">
      <c r="B140" s="119">
        <v>22</v>
      </c>
      <c r="C140" s="120" t="s">
        <v>1659</v>
      </c>
      <c r="D140" s="121">
        <f t="shared" si="0"/>
        <v>0</v>
      </c>
      <c r="E140" s="122">
        <v>0</v>
      </c>
      <c r="F140" s="123">
        <v>0</v>
      </c>
      <c r="G140" s="124"/>
      <c r="H140" s="125">
        <v>0</v>
      </c>
      <c r="I140" s="136"/>
      <c r="J140" s="125">
        <v>0</v>
      </c>
      <c r="K140" s="137"/>
      <c r="L140" s="138"/>
    </row>
    <row r="141" s="29" customFormat="1" spans="2:12">
      <c r="B141" s="119">
        <v>23</v>
      </c>
      <c r="C141" s="139" t="s">
        <v>1637</v>
      </c>
      <c r="D141" s="121">
        <f t="shared" si="0"/>
        <v>0</v>
      </c>
      <c r="E141" s="122">
        <v>0</v>
      </c>
      <c r="F141" s="123">
        <v>0</v>
      </c>
      <c r="G141" s="124"/>
      <c r="H141" s="125">
        <v>0</v>
      </c>
      <c r="I141" s="136"/>
      <c r="J141" s="125">
        <v>0</v>
      </c>
      <c r="K141" s="137"/>
      <c r="L141" s="138"/>
    </row>
    <row r="142" s="29" customFormat="1" spans="2:12">
      <c r="B142" s="119">
        <v>24</v>
      </c>
      <c r="C142" s="139" t="s">
        <v>1660</v>
      </c>
      <c r="D142" s="121">
        <f t="shared" si="0"/>
        <v>105</v>
      </c>
      <c r="E142" s="122">
        <v>0</v>
      </c>
      <c r="F142" s="123">
        <v>1</v>
      </c>
      <c r="G142" s="124"/>
      <c r="H142" s="125">
        <v>104</v>
      </c>
      <c r="I142" s="136"/>
      <c r="J142" s="125">
        <v>0</v>
      </c>
      <c r="K142" s="137"/>
      <c r="L142" s="138"/>
    </row>
    <row r="143" s="29" customFormat="1" spans="2:12">
      <c r="B143" s="119">
        <v>25</v>
      </c>
      <c r="C143" s="120" t="s">
        <v>1036</v>
      </c>
      <c r="D143" s="121">
        <f t="shared" si="0"/>
        <v>0</v>
      </c>
      <c r="E143" s="122">
        <v>0</v>
      </c>
      <c r="F143" s="123">
        <v>0</v>
      </c>
      <c r="G143" s="124"/>
      <c r="H143" s="125">
        <v>0</v>
      </c>
      <c r="I143" s="136"/>
      <c r="J143" s="125">
        <v>0</v>
      </c>
      <c r="K143" s="137"/>
      <c r="L143" s="138"/>
    </row>
    <row r="144" s="29" customFormat="1" spans="2:12">
      <c r="B144" s="119">
        <v>26</v>
      </c>
      <c r="C144" s="120" t="s">
        <v>1037</v>
      </c>
      <c r="D144" s="121">
        <f t="shared" si="0"/>
        <v>0</v>
      </c>
      <c r="E144" s="122">
        <v>0</v>
      </c>
      <c r="F144" s="123">
        <v>0</v>
      </c>
      <c r="G144" s="124"/>
      <c r="H144" s="125">
        <v>0</v>
      </c>
      <c r="I144" s="136"/>
      <c r="J144" s="125">
        <v>0</v>
      </c>
      <c r="K144" s="137"/>
      <c r="L144" s="138"/>
    </row>
    <row r="145" s="29" customFormat="1" spans="2:12">
      <c r="B145" s="119">
        <v>27</v>
      </c>
      <c r="C145" s="120" t="s">
        <v>1661</v>
      </c>
      <c r="D145" s="121">
        <f t="shared" si="0"/>
        <v>0</v>
      </c>
      <c r="E145" s="122">
        <v>0</v>
      </c>
      <c r="F145" s="123">
        <v>0</v>
      </c>
      <c r="G145" s="124"/>
      <c r="H145" s="125">
        <v>0</v>
      </c>
      <c r="I145" s="136"/>
      <c r="J145" s="125">
        <v>0</v>
      </c>
      <c r="K145" s="137"/>
      <c r="L145" s="138"/>
    </row>
    <row r="146" s="29" customFormat="1" spans="2:12">
      <c r="B146" s="119">
        <v>28</v>
      </c>
      <c r="C146" s="120" t="s">
        <v>1039</v>
      </c>
      <c r="D146" s="121">
        <f t="shared" si="0"/>
        <v>0</v>
      </c>
      <c r="E146" s="122">
        <v>0</v>
      </c>
      <c r="F146" s="123">
        <v>0</v>
      </c>
      <c r="G146" s="124"/>
      <c r="H146" s="125">
        <v>0</v>
      </c>
      <c r="I146" s="136"/>
      <c r="J146" s="125">
        <v>0</v>
      </c>
      <c r="K146" s="137"/>
      <c r="L146" s="138"/>
    </row>
    <row r="147" s="29" customFormat="1" spans="2:12">
      <c r="B147" s="119">
        <v>29</v>
      </c>
      <c r="C147" s="120" t="s">
        <v>203</v>
      </c>
      <c r="D147" s="121">
        <f t="shared" si="0"/>
        <v>0</v>
      </c>
      <c r="E147" s="122">
        <v>0</v>
      </c>
      <c r="F147" s="123">
        <v>0</v>
      </c>
      <c r="G147" s="124"/>
      <c r="H147" s="125">
        <v>0</v>
      </c>
      <c r="I147" s="136"/>
      <c r="J147" s="125">
        <v>0</v>
      </c>
      <c r="K147" s="137"/>
      <c r="L147" s="138"/>
    </row>
    <row r="148" ht="15.75" spans="2:12">
      <c r="B148" s="140" t="s">
        <v>207</v>
      </c>
      <c r="C148" s="141"/>
      <c r="D148" s="142">
        <f>SUM(D119:D147)</f>
        <v>268</v>
      </c>
      <c r="E148" s="143">
        <f>SUM(E119:E147)</f>
        <v>1</v>
      </c>
      <c r="F148" s="144">
        <f>SUM(F119:G147)</f>
        <v>8</v>
      </c>
      <c r="G148" s="144"/>
      <c r="H148" s="145">
        <f>SUM(H119:I147)</f>
        <v>258</v>
      </c>
      <c r="I148" s="145"/>
      <c r="J148" s="145">
        <f>SUM(J119:K147)</f>
        <v>1</v>
      </c>
      <c r="K148" s="168"/>
      <c r="L148" s="135"/>
    </row>
    <row r="149" ht="15.75" spans="2:12">
      <c r="B149" s="146" t="s">
        <v>208</v>
      </c>
      <c r="C149" s="147"/>
      <c r="D149" s="148"/>
      <c r="E149" s="149">
        <f>E148/D148</f>
        <v>0.00373134328358209</v>
      </c>
      <c r="F149" s="150">
        <f>F148/D148</f>
        <v>0.0298507462686567</v>
      </c>
      <c r="G149" s="151"/>
      <c r="H149" s="150">
        <f>H148/D148</f>
        <v>0.962686567164179</v>
      </c>
      <c r="I149" s="151"/>
      <c r="J149" s="150">
        <f>J148/D148</f>
        <v>0.00373134328358209</v>
      </c>
      <c r="K149" s="169"/>
      <c r="L149" s="135"/>
    </row>
    <row r="150" spans="2:12">
      <c r="B150" s="152"/>
      <c r="C150" s="153"/>
      <c r="D150" s="153"/>
      <c r="E150" s="154"/>
      <c r="F150" s="154"/>
      <c r="G150" s="154"/>
      <c r="H150" s="23"/>
      <c r="I150" s="23"/>
      <c r="J150" s="23"/>
      <c r="K150" s="23"/>
      <c r="L150" s="135"/>
    </row>
    <row r="151" spans="2:12">
      <c r="B151" s="152"/>
      <c r="C151" s="153"/>
      <c r="D151" s="153"/>
      <c r="E151" s="154"/>
      <c r="F151" s="154"/>
      <c r="G151" s="154"/>
      <c r="H151" s="23"/>
      <c r="I151" s="23"/>
      <c r="J151" s="23"/>
      <c r="K151" s="23"/>
      <c r="L151" s="135"/>
    </row>
    <row r="152" spans="2:12">
      <c r="B152" s="152"/>
      <c r="C152" s="153"/>
      <c r="D152" s="153"/>
      <c r="E152" s="154"/>
      <c r="F152" s="154"/>
      <c r="G152" s="154"/>
      <c r="H152" s="23"/>
      <c r="I152" s="23"/>
      <c r="J152" s="23"/>
      <c r="K152" s="23"/>
      <c r="L152" s="135"/>
    </row>
    <row r="153" spans="2:12">
      <c r="B153" s="152"/>
      <c r="C153" s="153"/>
      <c r="D153" s="153"/>
      <c r="E153" s="154"/>
      <c r="F153" s="154"/>
      <c r="G153" s="154"/>
      <c r="H153" s="23"/>
      <c r="I153" s="23"/>
      <c r="J153" s="23"/>
      <c r="K153" s="23"/>
      <c r="L153" s="135"/>
    </row>
    <row r="154" spans="2:12">
      <c r="B154" s="152"/>
      <c r="C154" s="153"/>
      <c r="D154" s="153"/>
      <c r="E154" s="154"/>
      <c r="F154" s="154"/>
      <c r="G154" s="154"/>
      <c r="H154" s="23"/>
      <c r="I154" s="23"/>
      <c r="J154" s="23"/>
      <c r="K154" s="23"/>
      <c r="L154" s="135"/>
    </row>
    <row r="155" spans="2:12">
      <c r="B155" s="152"/>
      <c r="C155" s="153"/>
      <c r="D155" s="153"/>
      <c r="E155" s="154"/>
      <c r="F155" s="154"/>
      <c r="G155" s="154"/>
      <c r="H155" s="23"/>
      <c r="I155" s="23"/>
      <c r="J155" s="23"/>
      <c r="K155" s="23"/>
      <c r="L155" s="135"/>
    </row>
    <row r="156" spans="2:12">
      <c r="B156" s="152"/>
      <c r="C156" s="153"/>
      <c r="D156" s="153"/>
      <c r="E156" s="154"/>
      <c r="F156" s="154"/>
      <c r="G156" s="154"/>
      <c r="H156" s="23"/>
      <c r="I156" s="23"/>
      <c r="J156" s="23"/>
      <c r="K156" s="23"/>
      <c r="L156" s="135"/>
    </row>
    <row r="157" spans="2:12">
      <c r="B157" s="152"/>
      <c r="C157" s="153"/>
      <c r="D157" s="153"/>
      <c r="E157" s="154"/>
      <c r="F157" s="154"/>
      <c r="G157" s="154"/>
      <c r="H157" s="23"/>
      <c r="I157" s="23"/>
      <c r="J157" s="23"/>
      <c r="K157" s="23"/>
      <c r="L157" s="135"/>
    </row>
    <row r="158" spans="2:12">
      <c r="B158" s="152"/>
      <c r="C158" s="153"/>
      <c r="D158" s="153"/>
      <c r="E158" s="154"/>
      <c r="F158" s="154"/>
      <c r="G158" s="154"/>
      <c r="H158" s="23"/>
      <c r="I158" s="23"/>
      <c r="J158" s="23"/>
      <c r="K158" s="23"/>
      <c r="L158" s="135"/>
    </row>
    <row r="159" spans="2:12">
      <c r="B159" s="152"/>
      <c r="C159" s="153"/>
      <c r="D159" s="153"/>
      <c r="E159" s="154"/>
      <c r="F159" s="154"/>
      <c r="G159" s="154"/>
      <c r="H159" s="23"/>
      <c r="I159" s="23"/>
      <c r="J159" s="23"/>
      <c r="K159" s="23"/>
      <c r="L159" s="135"/>
    </row>
    <row r="160" spans="2:12">
      <c r="B160" s="152"/>
      <c r="C160" s="153"/>
      <c r="D160" s="153"/>
      <c r="E160" s="154"/>
      <c r="F160" s="154"/>
      <c r="G160" s="154"/>
      <c r="H160" s="23"/>
      <c r="I160" s="23"/>
      <c r="J160" s="23"/>
      <c r="K160" s="23"/>
      <c r="L160" s="135"/>
    </row>
    <row r="161" spans="2:12">
      <c r="B161" s="152"/>
      <c r="C161" s="153"/>
      <c r="D161" s="153"/>
      <c r="E161" s="154"/>
      <c r="F161" s="154"/>
      <c r="G161" s="154"/>
      <c r="H161" s="23"/>
      <c r="I161" s="23"/>
      <c r="J161" s="23"/>
      <c r="K161" s="23"/>
      <c r="L161" s="135"/>
    </row>
    <row r="162" spans="2:12">
      <c r="B162" s="152"/>
      <c r="C162" s="153"/>
      <c r="D162" s="153"/>
      <c r="E162" s="154"/>
      <c r="F162" s="154"/>
      <c r="G162" s="154"/>
      <c r="H162" s="23"/>
      <c r="I162" s="23"/>
      <c r="J162" s="23"/>
      <c r="K162" s="23"/>
      <c r="L162" s="135"/>
    </row>
    <row r="163" spans="2:12">
      <c r="B163" s="152"/>
      <c r="C163" s="153"/>
      <c r="D163" s="153"/>
      <c r="E163" s="154"/>
      <c r="F163" s="154"/>
      <c r="G163" s="154"/>
      <c r="H163" s="23"/>
      <c r="I163" s="23"/>
      <c r="J163" s="23"/>
      <c r="K163" s="23"/>
      <c r="L163" s="135"/>
    </row>
    <row r="164" s="24" customFormat="1" spans="2:12">
      <c r="B164" s="40"/>
      <c r="C164" s="25"/>
      <c r="D164" s="25"/>
      <c r="E164" s="25"/>
      <c r="F164" s="25"/>
      <c r="G164" s="25"/>
      <c r="H164" s="25"/>
      <c r="I164" s="25"/>
      <c r="J164" s="25"/>
      <c r="K164" s="23"/>
      <c r="L164" s="135"/>
    </row>
    <row r="165" s="24" customFormat="1" spans="2:12">
      <c r="B165" s="40"/>
      <c r="C165" s="25"/>
      <c r="D165" s="25"/>
      <c r="E165" s="25"/>
      <c r="F165" s="25"/>
      <c r="G165" s="25"/>
      <c r="H165" s="25"/>
      <c r="I165" s="25"/>
      <c r="J165" s="25"/>
      <c r="K165" s="23"/>
      <c r="L165" s="135"/>
    </row>
    <row r="166" s="24" customFormat="1" spans="2:12">
      <c r="B166" s="40"/>
      <c r="C166" s="25"/>
      <c r="D166" s="25"/>
      <c r="E166" s="25"/>
      <c r="F166" s="25"/>
      <c r="G166" s="25"/>
      <c r="H166" s="25"/>
      <c r="I166" s="25"/>
      <c r="J166" s="25"/>
      <c r="K166" s="23"/>
      <c r="L166" s="135"/>
    </row>
    <row r="167" s="24" customFormat="1" spans="2:12">
      <c r="B167" s="40"/>
      <c r="C167" s="25"/>
      <c r="D167" s="25"/>
      <c r="E167" s="25"/>
      <c r="F167" s="25"/>
      <c r="G167" s="25"/>
      <c r="H167" s="25"/>
      <c r="I167" s="25"/>
      <c r="J167" s="25"/>
      <c r="K167" s="23"/>
      <c r="L167" s="135"/>
    </row>
    <row r="168" s="24" customFormat="1" spans="2:12">
      <c r="B168" s="40"/>
      <c r="C168" s="25"/>
      <c r="D168" s="25"/>
      <c r="E168" s="25"/>
      <c r="F168" s="25"/>
      <c r="G168" s="25"/>
      <c r="H168" s="25"/>
      <c r="I168" s="25"/>
      <c r="J168" s="25"/>
      <c r="K168" s="23"/>
      <c r="L168" s="135"/>
    </row>
    <row r="169" s="24" customFormat="1" spans="2:12">
      <c r="B169" s="40"/>
      <c r="C169" s="25"/>
      <c r="D169" s="25"/>
      <c r="E169" s="25"/>
      <c r="F169" s="25"/>
      <c r="G169" s="25"/>
      <c r="H169" s="25"/>
      <c r="I169" s="25"/>
      <c r="J169" s="25"/>
      <c r="K169" s="23"/>
      <c r="L169" s="135"/>
    </row>
    <row r="170" s="24" customFormat="1" spans="2:12">
      <c r="B170" s="40"/>
      <c r="C170" s="25"/>
      <c r="D170" s="25"/>
      <c r="E170" s="25"/>
      <c r="F170" s="25"/>
      <c r="G170" s="25"/>
      <c r="H170" s="25"/>
      <c r="I170" s="25"/>
      <c r="J170" s="25"/>
      <c r="K170" s="23"/>
      <c r="L170" s="135"/>
    </row>
    <row r="171" s="24" customFormat="1" spans="2:12">
      <c r="B171" s="40"/>
      <c r="C171" s="25"/>
      <c r="D171" s="25"/>
      <c r="E171" s="25"/>
      <c r="F171" s="25"/>
      <c r="G171" s="25"/>
      <c r="H171" s="25"/>
      <c r="I171" s="25"/>
      <c r="J171" s="25"/>
      <c r="K171" s="23"/>
      <c r="L171" s="135"/>
    </row>
    <row r="172" s="24" customFormat="1" spans="2:12">
      <c r="B172" s="40"/>
      <c r="C172" s="25"/>
      <c r="D172" s="25"/>
      <c r="E172" s="25"/>
      <c r="F172" s="25"/>
      <c r="G172" s="25"/>
      <c r="H172" s="25"/>
      <c r="I172" s="25"/>
      <c r="J172" s="25"/>
      <c r="K172" s="23"/>
      <c r="L172" s="135"/>
    </row>
    <row r="173" s="24" customFormat="1" spans="2:12">
      <c r="B173" s="40"/>
      <c r="C173" s="25"/>
      <c r="D173" s="25"/>
      <c r="E173" s="25"/>
      <c r="F173" s="25"/>
      <c r="G173" s="25"/>
      <c r="H173" s="25"/>
      <c r="I173" s="25"/>
      <c r="J173" s="25"/>
      <c r="K173" s="23"/>
      <c r="L173" s="135"/>
    </row>
    <row r="174" s="24" customFormat="1" spans="2:12">
      <c r="B174" s="40"/>
      <c r="C174" s="25"/>
      <c r="D174" s="25"/>
      <c r="E174" s="25"/>
      <c r="F174" s="25"/>
      <c r="G174" s="25"/>
      <c r="H174" s="25"/>
      <c r="I174" s="25"/>
      <c r="J174" s="25"/>
      <c r="K174" s="23"/>
      <c r="L174" s="135"/>
    </row>
    <row r="175" s="24" customFormat="1" spans="2:12">
      <c r="B175" s="40"/>
      <c r="C175" s="25"/>
      <c r="D175" s="25"/>
      <c r="E175" s="25"/>
      <c r="F175" s="25"/>
      <c r="G175" s="25"/>
      <c r="H175" s="25"/>
      <c r="I175" s="25"/>
      <c r="J175" s="25"/>
      <c r="K175" s="23"/>
      <c r="L175" s="135"/>
    </row>
    <row r="176" s="24" customFormat="1" spans="2:12">
      <c r="B176" s="40"/>
      <c r="C176" s="25"/>
      <c r="D176" s="25"/>
      <c r="E176" s="25"/>
      <c r="F176" s="25"/>
      <c r="G176" s="25"/>
      <c r="H176" s="25"/>
      <c r="I176" s="25"/>
      <c r="J176" s="25"/>
      <c r="K176" s="23"/>
      <c r="L176" s="135"/>
    </row>
    <row r="177" ht="15.75" spans="2:12">
      <c r="B177" s="33"/>
      <c r="C177" s="23"/>
      <c r="D177" s="23"/>
      <c r="E177" s="23"/>
      <c r="F177" s="23"/>
      <c r="G177" s="23"/>
      <c r="H177" s="23"/>
      <c r="I177" s="23"/>
      <c r="J177" s="23"/>
      <c r="K177" s="23"/>
      <c r="L177" s="135"/>
    </row>
    <row r="178" s="24" customFormat="1" ht="17.25" customHeight="1" spans="2:15">
      <c r="B178" s="155" t="s">
        <v>209</v>
      </c>
      <c r="C178" s="156"/>
      <c r="D178" s="156"/>
      <c r="E178" s="156"/>
      <c r="F178" s="156"/>
      <c r="G178" s="156"/>
      <c r="H178" s="156"/>
      <c r="I178" s="156"/>
      <c r="J178" s="156"/>
      <c r="K178" s="156"/>
      <c r="L178" s="156"/>
      <c r="M178" s="265" t="s">
        <v>1662</v>
      </c>
      <c r="N178" s="266"/>
      <c r="O178" s="267"/>
    </row>
    <row r="179" s="24" customFormat="1" ht="14.25" customHeight="1" spans="2:15">
      <c r="B179" s="157" t="s">
        <v>33</v>
      </c>
      <c r="C179" s="158" t="s">
        <v>210</v>
      </c>
      <c r="D179" s="158" t="s">
        <v>207</v>
      </c>
      <c r="E179" s="158" t="s">
        <v>211</v>
      </c>
      <c r="F179" s="159" t="s">
        <v>212</v>
      </c>
      <c r="G179" s="159" t="s">
        <v>213</v>
      </c>
      <c r="H179" s="159" t="s">
        <v>214</v>
      </c>
      <c r="I179" s="159" t="s">
        <v>1253</v>
      </c>
      <c r="J179" s="159" t="s">
        <v>216</v>
      </c>
      <c r="K179" s="159" t="s">
        <v>217</v>
      </c>
      <c r="L179" s="268" t="s">
        <v>1663</v>
      </c>
      <c r="M179" s="162" t="s">
        <v>986</v>
      </c>
      <c r="N179" s="162" t="s">
        <v>72</v>
      </c>
      <c r="O179" s="162" t="s">
        <v>1268</v>
      </c>
    </row>
    <row r="180" s="24" customFormat="1" ht="12.75" spans="2:15">
      <c r="B180" s="160"/>
      <c r="C180" s="161"/>
      <c r="D180" s="161"/>
      <c r="E180" s="161"/>
      <c r="F180" s="162"/>
      <c r="G180" s="162"/>
      <c r="H180" s="162"/>
      <c r="I180" s="162"/>
      <c r="J180" s="162"/>
      <c r="K180" s="162"/>
      <c r="L180" s="269"/>
      <c r="M180" s="162"/>
      <c r="N180" s="162"/>
      <c r="O180" s="162"/>
    </row>
    <row r="181" s="24" customFormat="1" ht="19.5" customHeight="1" spans="2:15">
      <c r="B181" s="163">
        <v>1</v>
      </c>
      <c r="C181" s="164" t="s">
        <v>192</v>
      </c>
      <c r="D181" s="165">
        <f>SUM(F181:H181)</f>
        <v>660</v>
      </c>
      <c r="E181" s="77">
        <f>F181+G181</f>
        <v>660</v>
      </c>
      <c r="F181" s="165">
        <v>624</v>
      </c>
      <c r="G181" s="165">
        <v>36</v>
      </c>
      <c r="H181" s="165">
        <v>0</v>
      </c>
      <c r="I181" s="176">
        <f t="shared" ref="I181:I211" si="1">F181/(F181+G181)</f>
        <v>0.945454545454545</v>
      </c>
      <c r="J181" s="177">
        <f t="shared" ref="J181:J211" si="2">E181/D181</f>
        <v>1</v>
      </c>
      <c r="K181" s="177">
        <f t="shared" ref="K181:K211" si="3">I181*J181</f>
        <v>0.945454545454545</v>
      </c>
      <c r="L181" s="270"/>
      <c r="M181" s="177">
        <v>0.820940819423369</v>
      </c>
      <c r="N181" s="177">
        <v>0.778787878787879</v>
      </c>
      <c r="O181" s="177">
        <v>0.975504322766571</v>
      </c>
    </row>
    <row r="182" s="24" customFormat="1" ht="19.5" customHeight="1" spans="2:15">
      <c r="B182" s="163">
        <v>2</v>
      </c>
      <c r="C182" s="164" t="s">
        <v>193</v>
      </c>
      <c r="D182" s="165">
        <f t="shared" ref="D182:D210" si="4">SUM(F182:H182)</f>
        <v>25629</v>
      </c>
      <c r="E182" s="81">
        <f t="shared" ref="E182:E210" si="5">F182+G182</f>
        <v>25447</v>
      </c>
      <c r="F182" s="167">
        <v>23800</v>
      </c>
      <c r="G182" s="167">
        <v>1647</v>
      </c>
      <c r="H182" s="167">
        <v>182</v>
      </c>
      <c r="I182" s="176">
        <f t="shared" si="1"/>
        <v>0.935277242897002</v>
      </c>
      <c r="J182" s="177">
        <f t="shared" si="2"/>
        <v>0.992898669475984</v>
      </c>
      <c r="K182" s="177">
        <f t="shared" si="3"/>
        <v>0.9286355300636</v>
      </c>
      <c r="L182" s="271" t="s">
        <v>1664</v>
      </c>
      <c r="M182" s="177">
        <v>0.845994428212271</v>
      </c>
      <c r="N182" s="177">
        <v>0.91247408431237</v>
      </c>
      <c r="O182" s="177">
        <v>0.984413534576305</v>
      </c>
    </row>
    <row r="183" s="24" customFormat="1" ht="19.5" customHeight="1" spans="2:15">
      <c r="B183" s="163">
        <v>3</v>
      </c>
      <c r="C183" s="164" t="s">
        <v>194</v>
      </c>
      <c r="D183" s="165">
        <f t="shared" si="4"/>
        <v>726</v>
      </c>
      <c r="E183" s="77">
        <f t="shared" si="5"/>
        <v>726</v>
      </c>
      <c r="F183" s="165">
        <v>673</v>
      </c>
      <c r="G183" s="165">
        <v>53</v>
      </c>
      <c r="H183" s="165">
        <v>0</v>
      </c>
      <c r="I183" s="176">
        <f t="shared" si="1"/>
        <v>0.926997245179063</v>
      </c>
      <c r="J183" s="177">
        <f t="shared" si="2"/>
        <v>1</v>
      </c>
      <c r="K183" s="177">
        <f t="shared" si="3"/>
        <v>0.926997245179063</v>
      </c>
      <c r="L183" s="270" t="s">
        <v>1665</v>
      </c>
      <c r="M183" s="177">
        <v>0.69281045751634</v>
      </c>
      <c r="N183" s="177">
        <v>0.512035010940919</v>
      </c>
      <c r="O183" s="177">
        <v>0.504</v>
      </c>
    </row>
    <row r="184" s="24" customFormat="1" ht="19.5" customHeight="1" spans="2:15">
      <c r="B184" s="163">
        <v>4</v>
      </c>
      <c r="C184" s="164" t="s">
        <v>1648</v>
      </c>
      <c r="D184" s="165">
        <f t="shared" si="4"/>
        <v>444</v>
      </c>
      <c r="E184" s="77">
        <f t="shared" si="5"/>
        <v>443</v>
      </c>
      <c r="F184" s="165">
        <v>384</v>
      </c>
      <c r="G184" s="165">
        <v>59</v>
      </c>
      <c r="H184" s="165">
        <v>1</v>
      </c>
      <c r="I184" s="176">
        <f t="shared" si="1"/>
        <v>0.866817155756208</v>
      </c>
      <c r="J184" s="177">
        <f t="shared" si="2"/>
        <v>0.997747747747748</v>
      </c>
      <c r="K184" s="177">
        <f t="shared" si="3"/>
        <v>0.864864864864865</v>
      </c>
      <c r="L184" s="270" t="s">
        <v>1666</v>
      </c>
      <c r="M184" s="177">
        <v>0.678350515463918</v>
      </c>
      <c r="N184" s="177">
        <v>0.711811023622047</v>
      </c>
      <c r="O184" s="177">
        <v>0.696821515892421</v>
      </c>
    </row>
    <row r="185" s="24" customFormat="1" ht="19.5" customHeight="1" spans="2:15">
      <c r="B185" s="163">
        <v>5</v>
      </c>
      <c r="C185" s="164" t="s">
        <v>1649</v>
      </c>
      <c r="D185" s="165">
        <f t="shared" si="4"/>
        <v>443</v>
      </c>
      <c r="E185" s="77">
        <f t="shared" si="5"/>
        <v>416</v>
      </c>
      <c r="F185" s="165">
        <v>295</v>
      </c>
      <c r="G185" s="165">
        <v>121</v>
      </c>
      <c r="H185" s="165">
        <v>27</v>
      </c>
      <c r="I185" s="176">
        <f t="shared" si="1"/>
        <v>0.709134615384615</v>
      </c>
      <c r="J185" s="177">
        <f t="shared" si="2"/>
        <v>0.939051918735892</v>
      </c>
      <c r="K185" s="177">
        <f t="shared" si="3"/>
        <v>0.665914221218962</v>
      </c>
      <c r="L185" s="270" t="s">
        <v>1667</v>
      </c>
      <c r="M185" s="177">
        <v>0.812641083521445</v>
      </c>
      <c r="N185" s="177">
        <v>0.540425531914894</v>
      </c>
      <c r="O185" s="177">
        <v>0.77710843373494</v>
      </c>
    </row>
    <row r="186" s="24" customFormat="1" ht="19.5" customHeight="1" spans="2:15">
      <c r="B186" s="163">
        <v>6</v>
      </c>
      <c r="C186" s="164" t="s">
        <v>44</v>
      </c>
      <c r="D186" s="165">
        <f t="shared" si="4"/>
        <v>390</v>
      </c>
      <c r="E186" s="77">
        <f t="shared" si="5"/>
        <v>390</v>
      </c>
      <c r="F186" s="165">
        <v>378</v>
      </c>
      <c r="G186" s="165">
        <v>12</v>
      </c>
      <c r="H186" s="165">
        <v>0</v>
      </c>
      <c r="I186" s="176">
        <f t="shared" si="1"/>
        <v>0.969230769230769</v>
      </c>
      <c r="J186" s="177">
        <f t="shared" si="2"/>
        <v>1</v>
      </c>
      <c r="K186" s="177">
        <f t="shared" si="3"/>
        <v>0.969230769230769</v>
      </c>
      <c r="L186" s="270"/>
      <c r="M186" s="177">
        <v>0.900497512437811</v>
      </c>
      <c r="N186" s="177">
        <v>0.917098445595855</v>
      </c>
      <c r="O186" s="177">
        <v>0.920245398773006</v>
      </c>
    </row>
    <row r="187" s="24" customFormat="1" ht="19.5" customHeight="1" spans="2:15">
      <c r="B187" s="163">
        <v>7</v>
      </c>
      <c r="C187" s="164" t="s">
        <v>223</v>
      </c>
      <c r="D187" s="165">
        <f t="shared" si="4"/>
        <v>252</v>
      </c>
      <c r="E187" s="77">
        <f t="shared" si="5"/>
        <v>252</v>
      </c>
      <c r="F187" s="165">
        <v>229</v>
      </c>
      <c r="G187" s="165">
        <v>23</v>
      </c>
      <c r="H187" s="165">
        <v>0</v>
      </c>
      <c r="I187" s="176">
        <f t="shared" si="1"/>
        <v>0.908730158730159</v>
      </c>
      <c r="J187" s="177">
        <f t="shared" si="2"/>
        <v>1</v>
      </c>
      <c r="K187" s="177">
        <f t="shared" si="3"/>
        <v>0.908730158730159</v>
      </c>
      <c r="L187" s="270" t="s">
        <v>1668</v>
      </c>
      <c r="M187" s="177">
        <v>0.894941634241245</v>
      </c>
      <c r="N187" s="177">
        <v>0.88212927756654</v>
      </c>
      <c r="O187" s="177">
        <v>0.885869565217391</v>
      </c>
    </row>
    <row r="188" s="24" customFormat="1" ht="19.5" customHeight="1" spans="2:15">
      <c r="B188" s="163">
        <v>8</v>
      </c>
      <c r="C188" s="164" t="s">
        <v>51</v>
      </c>
      <c r="D188" s="165">
        <f t="shared" si="4"/>
        <v>231</v>
      </c>
      <c r="E188" s="77">
        <f t="shared" si="5"/>
        <v>231</v>
      </c>
      <c r="F188" s="165">
        <v>204</v>
      </c>
      <c r="G188" s="165">
        <v>27</v>
      </c>
      <c r="H188" s="165">
        <v>0</v>
      </c>
      <c r="I188" s="176">
        <f t="shared" si="1"/>
        <v>0.883116883116883</v>
      </c>
      <c r="J188" s="177">
        <f t="shared" si="2"/>
        <v>1</v>
      </c>
      <c r="K188" s="177">
        <f t="shared" si="3"/>
        <v>0.883116883116883</v>
      </c>
      <c r="L188" s="270" t="s">
        <v>1669</v>
      </c>
      <c r="M188" s="177">
        <v>0.637450199203187</v>
      </c>
      <c r="N188" s="177">
        <v>0.725806451612903</v>
      </c>
      <c r="O188" s="177">
        <v>0.794117647058824</v>
      </c>
    </row>
    <row r="189" s="24" customFormat="1" ht="19.5" customHeight="1" spans="2:15">
      <c r="B189" s="163">
        <v>9</v>
      </c>
      <c r="C189" s="164" t="s">
        <v>1650</v>
      </c>
      <c r="D189" s="165">
        <f t="shared" si="4"/>
        <v>668</v>
      </c>
      <c r="E189" s="77">
        <f t="shared" si="5"/>
        <v>666</v>
      </c>
      <c r="F189" s="165">
        <v>600</v>
      </c>
      <c r="G189" s="165">
        <v>66</v>
      </c>
      <c r="H189" s="165">
        <v>2</v>
      </c>
      <c r="I189" s="176">
        <f t="shared" si="1"/>
        <v>0.900900900900901</v>
      </c>
      <c r="J189" s="177">
        <f t="shared" si="2"/>
        <v>0.997005988023952</v>
      </c>
      <c r="K189" s="177">
        <f t="shared" si="3"/>
        <v>0.898203592814371</v>
      </c>
      <c r="L189" s="270" t="s">
        <v>1670</v>
      </c>
      <c r="M189" s="177">
        <v>0.906727828746177</v>
      </c>
      <c r="N189" s="177">
        <v>0.845375722543353</v>
      </c>
      <c r="O189" s="177">
        <v>0.795454545454545</v>
      </c>
    </row>
    <row r="190" s="24" customFormat="1" ht="19.5" customHeight="1" spans="2:15">
      <c r="B190" s="163">
        <v>10</v>
      </c>
      <c r="C190" s="164" t="s">
        <v>1651</v>
      </c>
      <c r="D190" s="165">
        <f t="shared" si="4"/>
        <v>371</v>
      </c>
      <c r="E190" s="77">
        <f t="shared" si="5"/>
        <v>371</v>
      </c>
      <c r="F190" s="165">
        <v>283</v>
      </c>
      <c r="G190" s="165">
        <v>88</v>
      </c>
      <c r="H190" s="165">
        <v>0</v>
      </c>
      <c r="I190" s="176">
        <f t="shared" si="1"/>
        <v>0.762803234501348</v>
      </c>
      <c r="J190" s="177">
        <f t="shared" si="2"/>
        <v>1</v>
      </c>
      <c r="K190" s="177">
        <f t="shared" si="3"/>
        <v>0.762803234501348</v>
      </c>
      <c r="L190" s="270" t="s">
        <v>1671</v>
      </c>
      <c r="M190" s="177">
        <v>0.756676557863502</v>
      </c>
      <c r="N190" s="177">
        <v>0.674033149171271</v>
      </c>
      <c r="O190" s="177">
        <v>0.527131782945736</v>
      </c>
    </row>
    <row r="191" s="24" customFormat="1" ht="19.5" customHeight="1" spans="2:15">
      <c r="B191" s="163">
        <v>11</v>
      </c>
      <c r="C191" s="164" t="s">
        <v>1652</v>
      </c>
      <c r="D191" s="165">
        <f t="shared" si="4"/>
        <v>1054</v>
      </c>
      <c r="E191" s="77">
        <f t="shared" si="5"/>
        <v>1054</v>
      </c>
      <c r="F191" s="165">
        <v>738</v>
      </c>
      <c r="G191" s="165">
        <v>316</v>
      </c>
      <c r="H191" s="165">
        <v>0</v>
      </c>
      <c r="I191" s="176">
        <f t="shared" si="1"/>
        <v>0.700189753320683</v>
      </c>
      <c r="J191" s="177">
        <f t="shared" si="2"/>
        <v>1</v>
      </c>
      <c r="K191" s="177">
        <f t="shared" si="3"/>
        <v>0.700189753320683</v>
      </c>
      <c r="L191" s="270" t="s">
        <v>1672</v>
      </c>
      <c r="M191" s="177">
        <v>0.72008547008547</v>
      </c>
      <c r="N191" s="177">
        <v>0.784042553191489</v>
      </c>
      <c r="O191" s="177">
        <v>0.506172839506173</v>
      </c>
    </row>
    <row r="192" s="24" customFormat="1" ht="19.5" customHeight="1" spans="2:15">
      <c r="B192" s="163">
        <v>12</v>
      </c>
      <c r="C192" s="164" t="s">
        <v>1653</v>
      </c>
      <c r="D192" s="165">
        <f t="shared" si="4"/>
        <v>52</v>
      </c>
      <c r="E192" s="77">
        <f t="shared" si="5"/>
        <v>52</v>
      </c>
      <c r="F192" s="165">
        <v>34</v>
      </c>
      <c r="G192" s="165">
        <v>18</v>
      </c>
      <c r="H192" s="165">
        <v>0</v>
      </c>
      <c r="I192" s="176">
        <f t="shared" si="1"/>
        <v>0.653846153846154</v>
      </c>
      <c r="J192" s="177">
        <f t="shared" si="2"/>
        <v>1</v>
      </c>
      <c r="K192" s="177">
        <f t="shared" si="3"/>
        <v>0.653846153846154</v>
      </c>
      <c r="L192" s="270" t="s">
        <v>1673</v>
      </c>
      <c r="M192" s="177">
        <v>0.596153846153846</v>
      </c>
      <c r="N192" s="177">
        <v>0.884615384615385</v>
      </c>
      <c r="O192" s="177">
        <v>0.930769230769231</v>
      </c>
    </row>
    <row r="193" s="24" customFormat="1" ht="19.5" customHeight="1" spans="2:15">
      <c r="B193" s="163">
        <v>13</v>
      </c>
      <c r="C193" s="164" t="s">
        <v>202</v>
      </c>
      <c r="D193" s="165">
        <f t="shared" si="4"/>
        <v>533</v>
      </c>
      <c r="E193" s="77">
        <f t="shared" si="5"/>
        <v>533</v>
      </c>
      <c r="F193" s="165">
        <v>492</v>
      </c>
      <c r="G193" s="165">
        <v>41</v>
      </c>
      <c r="H193" s="165">
        <v>0</v>
      </c>
      <c r="I193" s="176">
        <f t="shared" si="1"/>
        <v>0.923076923076923</v>
      </c>
      <c r="J193" s="177">
        <f t="shared" si="2"/>
        <v>1</v>
      </c>
      <c r="K193" s="177">
        <f t="shared" si="3"/>
        <v>0.923076923076923</v>
      </c>
      <c r="L193" s="270"/>
      <c r="M193" s="177">
        <v>0.927643784786642</v>
      </c>
      <c r="N193" s="177">
        <v>0.835514018691589</v>
      </c>
      <c r="O193" s="177">
        <v>0.966555183946488</v>
      </c>
    </row>
    <row r="194" s="24" customFormat="1" ht="19.5" customHeight="1" spans="2:15">
      <c r="B194" s="163">
        <v>14</v>
      </c>
      <c r="C194" s="164" t="s">
        <v>204</v>
      </c>
      <c r="D194" s="165">
        <f t="shared" si="4"/>
        <v>521</v>
      </c>
      <c r="E194" s="77">
        <f t="shared" si="5"/>
        <v>492</v>
      </c>
      <c r="F194" s="165">
        <v>444</v>
      </c>
      <c r="G194" s="165">
        <v>48</v>
      </c>
      <c r="H194" s="165">
        <v>29</v>
      </c>
      <c r="I194" s="176">
        <f t="shared" si="1"/>
        <v>0.902439024390244</v>
      </c>
      <c r="J194" s="177">
        <f t="shared" si="2"/>
        <v>0.944337811900192</v>
      </c>
      <c r="K194" s="177">
        <f t="shared" si="3"/>
        <v>0.852207293666027</v>
      </c>
      <c r="L194" s="270" t="s">
        <v>1674</v>
      </c>
      <c r="M194" s="177">
        <v>0.689265536723164</v>
      </c>
      <c r="N194" s="177">
        <v>0.536502546689304</v>
      </c>
      <c r="O194" s="177">
        <v>0.763157894736842</v>
      </c>
    </row>
    <row r="195" s="24" customFormat="1" ht="19.5" customHeight="1" spans="2:15">
      <c r="B195" s="163">
        <v>15</v>
      </c>
      <c r="C195" s="164" t="s">
        <v>1654</v>
      </c>
      <c r="D195" s="165">
        <f t="shared" si="4"/>
        <v>182</v>
      </c>
      <c r="E195" s="77">
        <f t="shared" si="5"/>
        <v>182</v>
      </c>
      <c r="F195" s="165">
        <v>171</v>
      </c>
      <c r="G195" s="165">
        <v>11</v>
      </c>
      <c r="H195" s="165">
        <v>0</v>
      </c>
      <c r="I195" s="176">
        <f t="shared" si="1"/>
        <v>0.93956043956044</v>
      </c>
      <c r="J195" s="177">
        <f t="shared" si="2"/>
        <v>1</v>
      </c>
      <c r="K195" s="177">
        <f t="shared" si="3"/>
        <v>0.93956043956044</v>
      </c>
      <c r="L195" s="270" t="s">
        <v>1675</v>
      </c>
      <c r="M195" s="177">
        <v>0.598958333333333</v>
      </c>
      <c r="N195" s="177">
        <v>0.51010101010101</v>
      </c>
      <c r="O195" s="177">
        <v>0.365671641791045</v>
      </c>
    </row>
    <row r="196" s="24" customFormat="1" ht="19.5" customHeight="1" spans="2:15">
      <c r="B196" s="163">
        <v>16</v>
      </c>
      <c r="C196" s="164" t="s">
        <v>1655</v>
      </c>
      <c r="D196" s="165">
        <f t="shared" si="4"/>
        <v>210</v>
      </c>
      <c r="E196" s="77">
        <f t="shared" si="5"/>
        <v>93</v>
      </c>
      <c r="F196" s="165">
        <v>85</v>
      </c>
      <c r="G196" s="165">
        <v>8</v>
      </c>
      <c r="H196" s="165">
        <v>117</v>
      </c>
      <c r="I196" s="176">
        <f t="shared" si="1"/>
        <v>0.913978494623656</v>
      </c>
      <c r="J196" s="177">
        <f t="shared" si="2"/>
        <v>0.442857142857143</v>
      </c>
      <c r="K196" s="177">
        <f t="shared" si="3"/>
        <v>0.404761904761905</v>
      </c>
      <c r="L196" s="270" t="s">
        <v>1676</v>
      </c>
      <c r="M196" s="177">
        <v>0.385964912280702</v>
      </c>
      <c r="N196" s="177">
        <v>0.767543859649123</v>
      </c>
      <c r="O196" s="177">
        <v>0.826923076923077</v>
      </c>
    </row>
    <row r="197" s="24" customFormat="1" ht="19.5" customHeight="1" spans="2:15">
      <c r="B197" s="163">
        <v>17</v>
      </c>
      <c r="C197" s="164" t="s">
        <v>60</v>
      </c>
      <c r="D197" s="165">
        <f t="shared" si="4"/>
        <v>0</v>
      </c>
      <c r="E197" s="77">
        <f t="shared" si="5"/>
        <v>0</v>
      </c>
      <c r="F197" s="165">
        <v>0</v>
      </c>
      <c r="G197" s="165">
        <v>0</v>
      </c>
      <c r="H197" s="165">
        <v>0</v>
      </c>
      <c r="I197" s="176" t="e">
        <f t="shared" si="1"/>
        <v>#DIV/0!</v>
      </c>
      <c r="J197" s="177" t="e">
        <f t="shared" si="2"/>
        <v>#DIV/0!</v>
      </c>
      <c r="K197" s="177" t="e">
        <f t="shared" si="3"/>
        <v>#DIV/0!</v>
      </c>
      <c r="L197" s="270" t="s">
        <v>1677</v>
      </c>
      <c r="M197" s="177">
        <v>0.625</v>
      </c>
      <c r="N197" s="177">
        <v>0.101694915254237</v>
      </c>
      <c r="O197" s="177">
        <v>0.0588235294117647</v>
      </c>
    </row>
    <row r="198" s="24" customFormat="1" ht="19.5" customHeight="1" spans="2:15">
      <c r="B198" s="163">
        <v>18</v>
      </c>
      <c r="C198" s="164" t="s">
        <v>1656</v>
      </c>
      <c r="D198" s="165">
        <f t="shared" si="4"/>
        <v>29</v>
      </c>
      <c r="E198" s="77">
        <f t="shared" si="5"/>
        <v>29</v>
      </c>
      <c r="F198" s="165">
        <v>23</v>
      </c>
      <c r="G198" s="165">
        <v>6</v>
      </c>
      <c r="H198" s="165">
        <v>0</v>
      </c>
      <c r="I198" s="176">
        <f t="shared" si="1"/>
        <v>0.793103448275862</v>
      </c>
      <c r="J198" s="177">
        <f t="shared" si="2"/>
        <v>1</v>
      </c>
      <c r="K198" s="177">
        <f t="shared" si="3"/>
        <v>0.793103448275862</v>
      </c>
      <c r="L198" s="270" t="s">
        <v>1678</v>
      </c>
      <c r="M198" s="177">
        <v>0.518518518518518</v>
      </c>
      <c r="N198" s="177">
        <v>0.482758620689655</v>
      </c>
      <c r="O198" s="177">
        <v>0</v>
      </c>
    </row>
    <row r="199" s="24" customFormat="1" ht="19.5" customHeight="1" spans="2:15">
      <c r="B199" s="163">
        <v>19</v>
      </c>
      <c r="C199" s="164" t="s">
        <v>1657</v>
      </c>
      <c r="D199" s="165">
        <f t="shared" si="4"/>
        <v>25</v>
      </c>
      <c r="E199" s="77">
        <f t="shared" si="5"/>
        <v>25</v>
      </c>
      <c r="F199" s="165">
        <v>16</v>
      </c>
      <c r="G199" s="165">
        <v>9</v>
      </c>
      <c r="H199" s="165">
        <v>0</v>
      </c>
      <c r="I199" s="176">
        <f t="shared" si="1"/>
        <v>0.64</v>
      </c>
      <c r="J199" s="177">
        <f t="shared" si="2"/>
        <v>1</v>
      </c>
      <c r="K199" s="177">
        <f t="shared" si="3"/>
        <v>0.64</v>
      </c>
      <c r="L199" s="270" t="s">
        <v>1679</v>
      </c>
      <c r="M199" s="177">
        <v>0.52</v>
      </c>
      <c r="N199" s="177">
        <v>0.742857142857143</v>
      </c>
      <c r="O199" s="177">
        <v>0</v>
      </c>
    </row>
    <row r="200" s="24" customFormat="1" ht="19.5" customHeight="1" spans="2:15">
      <c r="B200" s="163">
        <v>20</v>
      </c>
      <c r="C200" s="164" t="s">
        <v>1031</v>
      </c>
      <c r="D200" s="165">
        <f t="shared" si="4"/>
        <v>0</v>
      </c>
      <c r="E200" s="77">
        <f t="shared" si="5"/>
        <v>0</v>
      </c>
      <c r="F200" s="165">
        <v>0</v>
      </c>
      <c r="G200" s="165">
        <v>0</v>
      </c>
      <c r="H200" s="165">
        <v>0</v>
      </c>
      <c r="I200" s="176" t="e">
        <f t="shared" si="1"/>
        <v>#DIV/0!</v>
      </c>
      <c r="J200" s="177" t="e">
        <f t="shared" si="2"/>
        <v>#DIV/0!</v>
      </c>
      <c r="K200" s="177" t="e">
        <f t="shared" si="3"/>
        <v>#DIV/0!</v>
      </c>
      <c r="L200" s="270" t="s">
        <v>1680</v>
      </c>
      <c r="M200" s="177" t="e">
        <v>#DIV/0!</v>
      </c>
      <c r="N200" s="177" t="e">
        <v>#DIV/0!</v>
      </c>
      <c r="O200" s="177">
        <v>0</v>
      </c>
    </row>
    <row r="201" s="27" customFormat="1" ht="19.5" customHeight="1" spans="2:15">
      <c r="B201" s="182">
        <v>21</v>
      </c>
      <c r="C201" s="164" t="s">
        <v>1658</v>
      </c>
      <c r="D201" s="165">
        <f t="shared" si="4"/>
        <v>48</v>
      </c>
      <c r="E201" s="77">
        <f t="shared" si="5"/>
        <v>48</v>
      </c>
      <c r="F201" s="167">
        <v>38</v>
      </c>
      <c r="G201" s="167">
        <v>10</v>
      </c>
      <c r="H201" s="165">
        <v>0</v>
      </c>
      <c r="I201" s="176">
        <f t="shared" si="1"/>
        <v>0.791666666666667</v>
      </c>
      <c r="J201" s="177">
        <f t="shared" si="2"/>
        <v>1</v>
      </c>
      <c r="K201" s="177">
        <f t="shared" si="3"/>
        <v>0.791666666666667</v>
      </c>
      <c r="L201" s="270" t="s">
        <v>1681</v>
      </c>
      <c r="M201" s="177">
        <v>0.318181818181818</v>
      </c>
      <c r="N201" s="177" t="e">
        <v>#DIV/0!</v>
      </c>
      <c r="O201" s="177">
        <v>0</v>
      </c>
    </row>
    <row r="202" s="24" customFormat="1" ht="19.5" customHeight="1" spans="2:15">
      <c r="B202" s="163">
        <v>22</v>
      </c>
      <c r="C202" s="164" t="s">
        <v>1659</v>
      </c>
      <c r="D202" s="165">
        <f t="shared" si="4"/>
        <v>163</v>
      </c>
      <c r="E202" s="77">
        <f t="shared" si="5"/>
        <v>163</v>
      </c>
      <c r="F202" s="165">
        <v>144</v>
      </c>
      <c r="G202" s="165">
        <v>19</v>
      </c>
      <c r="H202" s="165">
        <v>0</v>
      </c>
      <c r="I202" s="176">
        <f t="shared" si="1"/>
        <v>0.883435582822086</v>
      </c>
      <c r="J202" s="177">
        <f t="shared" si="2"/>
        <v>1</v>
      </c>
      <c r="K202" s="177">
        <f t="shared" si="3"/>
        <v>0.883435582822086</v>
      </c>
      <c r="L202" s="270" t="s">
        <v>1682</v>
      </c>
      <c r="M202" s="177">
        <v>0.911111111111111</v>
      </c>
      <c r="N202" s="177">
        <v>0.715116279069767</v>
      </c>
      <c r="O202" s="177">
        <v>0</v>
      </c>
    </row>
    <row r="203" s="24" customFormat="1" ht="19.5" customHeight="1" spans="2:15">
      <c r="B203" s="163">
        <v>23</v>
      </c>
      <c r="C203" s="164" t="s">
        <v>1637</v>
      </c>
      <c r="D203" s="165">
        <f t="shared" si="4"/>
        <v>21</v>
      </c>
      <c r="E203" s="77">
        <f t="shared" si="5"/>
        <v>21</v>
      </c>
      <c r="F203" s="165">
        <v>18</v>
      </c>
      <c r="G203" s="165">
        <v>3</v>
      </c>
      <c r="H203" s="165">
        <v>0</v>
      </c>
      <c r="I203" s="176">
        <f t="shared" si="1"/>
        <v>0.857142857142857</v>
      </c>
      <c r="J203" s="177">
        <f t="shared" si="2"/>
        <v>1</v>
      </c>
      <c r="K203" s="177">
        <f t="shared" si="3"/>
        <v>0.857142857142857</v>
      </c>
      <c r="L203" s="271"/>
      <c r="M203" s="177">
        <v>0.80952380952381</v>
      </c>
      <c r="N203" s="177">
        <v>0.666666666666667</v>
      </c>
      <c r="O203" s="177">
        <v>0</v>
      </c>
    </row>
    <row r="204" s="24" customFormat="1" ht="19.5" customHeight="1" spans="2:15">
      <c r="B204" s="163">
        <v>24</v>
      </c>
      <c r="C204" s="164" t="s">
        <v>1660</v>
      </c>
      <c r="D204" s="165">
        <f t="shared" si="4"/>
        <v>7788</v>
      </c>
      <c r="E204" s="77">
        <f t="shared" si="5"/>
        <v>7788</v>
      </c>
      <c r="F204" s="165">
        <v>6134</v>
      </c>
      <c r="G204" s="165">
        <v>1654</v>
      </c>
      <c r="H204" s="165">
        <v>0</v>
      </c>
      <c r="I204" s="176">
        <f t="shared" si="1"/>
        <v>0.787621982537237</v>
      </c>
      <c r="J204" s="177">
        <f t="shared" si="2"/>
        <v>1</v>
      </c>
      <c r="K204" s="177">
        <f t="shared" si="3"/>
        <v>0.787621982537237</v>
      </c>
      <c r="L204" s="270" t="s">
        <v>1683</v>
      </c>
      <c r="M204" s="177">
        <v>0.749229583975347</v>
      </c>
      <c r="N204" s="177">
        <v>0.749229583975347</v>
      </c>
      <c r="O204" s="177">
        <v>0</v>
      </c>
    </row>
    <row r="205" s="24" customFormat="1" ht="19.5" customHeight="1" spans="2:15">
      <c r="B205" s="163">
        <v>25</v>
      </c>
      <c r="C205" s="164" t="s">
        <v>1036</v>
      </c>
      <c r="D205" s="165">
        <f t="shared" si="4"/>
        <v>0</v>
      </c>
      <c r="E205" s="77">
        <f t="shared" si="5"/>
        <v>0</v>
      </c>
      <c r="F205" s="165">
        <v>0</v>
      </c>
      <c r="G205" s="165">
        <v>0</v>
      </c>
      <c r="H205" s="165">
        <v>0</v>
      </c>
      <c r="I205" s="176" t="e">
        <f t="shared" si="1"/>
        <v>#DIV/0!</v>
      </c>
      <c r="J205" s="177" t="e">
        <f t="shared" si="2"/>
        <v>#DIV/0!</v>
      </c>
      <c r="K205" s="177" t="e">
        <f t="shared" si="3"/>
        <v>#DIV/0!</v>
      </c>
      <c r="L205" s="270" t="s">
        <v>1684</v>
      </c>
      <c r="M205" s="177" t="e">
        <v>#DIV/0!</v>
      </c>
      <c r="N205" s="177" t="e">
        <v>#DIV/0!</v>
      </c>
      <c r="O205" s="177">
        <v>0</v>
      </c>
    </row>
    <row r="206" s="24" customFormat="1" ht="19.5" customHeight="1" spans="2:15">
      <c r="B206" s="163">
        <v>26</v>
      </c>
      <c r="C206" s="164" t="s">
        <v>1037</v>
      </c>
      <c r="D206" s="165">
        <f t="shared" si="4"/>
        <v>0</v>
      </c>
      <c r="E206" s="77">
        <f t="shared" si="5"/>
        <v>0</v>
      </c>
      <c r="F206" s="165">
        <v>0</v>
      </c>
      <c r="G206" s="165">
        <v>0</v>
      </c>
      <c r="H206" s="165">
        <v>0</v>
      </c>
      <c r="I206" s="176" t="e">
        <f t="shared" si="1"/>
        <v>#DIV/0!</v>
      </c>
      <c r="J206" s="177" t="e">
        <f t="shared" si="2"/>
        <v>#DIV/0!</v>
      </c>
      <c r="K206" s="177" t="e">
        <f t="shared" si="3"/>
        <v>#DIV/0!</v>
      </c>
      <c r="L206" s="270" t="s">
        <v>1685</v>
      </c>
      <c r="M206" s="177" t="e">
        <v>#DIV/0!</v>
      </c>
      <c r="N206" s="177" t="e">
        <v>#DIV/0!</v>
      </c>
      <c r="O206" s="177">
        <v>0</v>
      </c>
    </row>
    <row r="207" s="24" customFormat="1" ht="19.5" customHeight="1" spans="2:15">
      <c r="B207" s="163">
        <v>27</v>
      </c>
      <c r="C207" s="164" t="s">
        <v>1661</v>
      </c>
      <c r="D207" s="165">
        <f t="shared" si="4"/>
        <v>0</v>
      </c>
      <c r="E207" s="77">
        <f t="shared" si="5"/>
        <v>0</v>
      </c>
      <c r="F207" s="165">
        <v>0</v>
      </c>
      <c r="G207" s="165">
        <v>0</v>
      </c>
      <c r="H207" s="165">
        <v>0</v>
      </c>
      <c r="I207" s="176" t="e">
        <f t="shared" si="1"/>
        <v>#DIV/0!</v>
      </c>
      <c r="J207" s="177" t="e">
        <f t="shared" si="2"/>
        <v>#DIV/0!</v>
      </c>
      <c r="K207" s="177" t="e">
        <f t="shared" si="3"/>
        <v>#DIV/0!</v>
      </c>
      <c r="L207" s="270" t="s">
        <v>1686</v>
      </c>
      <c r="M207" s="177" t="e">
        <v>#DIV/0!</v>
      </c>
      <c r="N207" s="177" t="e">
        <v>#DIV/0!</v>
      </c>
      <c r="O207" s="177">
        <v>0</v>
      </c>
    </row>
    <row r="208" s="24" customFormat="1" ht="19.5" customHeight="1" spans="2:15">
      <c r="B208" s="163">
        <v>28</v>
      </c>
      <c r="C208" s="164" t="s">
        <v>1039</v>
      </c>
      <c r="D208" s="165">
        <f t="shared" si="4"/>
        <v>13</v>
      </c>
      <c r="E208" s="77">
        <f t="shared" si="5"/>
        <v>13</v>
      </c>
      <c r="F208" s="165">
        <v>13</v>
      </c>
      <c r="G208" s="165">
        <v>0</v>
      </c>
      <c r="H208" s="165">
        <v>0</v>
      </c>
      <c r="I208" s="176">
        <f t="shared" si="1"/>
        <v>1</v>
      </c>
      <c r="J208" s="177">
        <f t="shared" si="2"/>
        <v>1</v>
      </c>
      <c r="K208" s="177">
        <f t="shared" si="3"/>
        <v>1</v>
      </c>
      <c r="L208" s="270"/>
      <c r="M208" s="177">
        <v>1</v>
      </c>
      <c r="N208" s="177" t="e">
        <v>#DIV/0!</v>
      </c>
      <c r="O208" s="177">
        <v>0</v>
      </c>
    </row>
    <row r="209" s="24" customFormat="1" ht="19.5" customHeight="1" spans="2:15">
      <c r="B209" s="163">
        <v>29</v>
      </c>
      <c r="C209" s="183" t="s">
        <v>203</v>
      </c>
      <c r="D209" s="165">
        <f t="shared" si="4"/>
        <v>11</v>
      </c>
      <c r="E209" s="77">
        <f t="shared" si="5"/>
        <v>11</v>
      </c>
      <c r="F209" s="165">
        <v>9</v>
      </c>
      <c r="G209" s="165">
        <v>2</v>
      </c>
      <c r="H209" s="165">
        <v>0</v>
      </c>
      <c r="I209" s="176">
        <f t="shared" si="1"/>
        <v>0.818181818181818</v>
      </c>
      <c r="J209" s="177">
        <f t="shared" si="2"/>
        <v>1</v>
      </c>
      <c r="K209" s="177">
        <f t="shared" si="3"/>
        <v>0.818181818181818</v>
      </c>
      <c r="L209" s="270" t="s">
        <v>1687</v>
      </c>
      <c r="M209" s="177">
        <v>0.818181818181818</v>
      </c>
      <c r="N209" s="177">
        <v>0.727272727272727</v>
      </c>
      <c r="O209" s="177">
        <v>0</v>
      </c>
    </row>
    <row r="210" s="24" customFormat="1" ht="19.5" customHeight="1" spans="2:15">
      <c r="B210" s="163">
        <v>30</v>
      </c>
      <c r="C210" s="184" t="s">
        <v>1275</v>
      </c>
      <c r="D210" s="165">
        <f t="shared" si="4"/>
        <v>114</v>
      </c>
      <c r="E210" s="77">
        <f t="shared" si="5"/>
        <v>114</v>
      </c>
      <c r="F210" s="185">
        <v>114</v>
      </c>
      <c r="G210" s="185">
        <v>0</v>
      </c>
      <c r="H210" s="165">
        <v>0</v>
      </c>
      <c r="I210" s="176">
        <f t="shared" si="1"/>
        <v>1</v>
      </c>
      <c r="J210" s="177">
        <f t="shared" si="2"/>
        <v>1</v>
      </c>
      <c r="K210" s="177">
        <f t="shared" si="3"/>
        <v>1</v>
      </c>
      <c r="L210" s="272"/>
      <c r="M210" s="177">
        <v>0.766666666666667</v>
      </c>
      <c r="N210" s="177"/>
      <c r="O210" s="177"/>
    </row>
    <row r="211" s="24" customFormat="1" ht="18.75" customHeight="1" spans="2:15">
      <c r="B211" s="186" t="s">
        <v>207</v>
      </c>
      <c r="C211" s="187"/>
      <c r="D211" s="188">
        <f>SUM(D181:D210)</f>
        <v>40578</v>
      </c>
      <c r="E211" s="188">
        <f>SUM(E181:E210)</f>
        <v>40220</v>
      </c>
      <c r="F211" s="188">
        <f>SUM(F181:F210)</f>
        <v>35943</v>
      </c>
      <c r="G211" s="188">
        <f>SUM(G181:G210)</f>
        <v>4277</v>
      </c>
      <c r="H211" s="188">
        <f>SUM(H181:H210)</f>
        <v>358</v>
      </c>
      <c r="I211" s="192">
        <f t="shared" si="1"/>
        <v>0.893659870711089</v>
      </c>
      <c r="J211" s="193">
        <f t="shared" si="2"/>
        <v>0.991177485336882</v>
      </c>
      <c r="K211" s="193">
        <f t="shared" si="3"/>
        <v>0.8857755433979</v>
      </c>
      <c r="L211" s="273"/>
      <c r="M211" s="177">
        <v>0.814794028510495</v>
      </c>
      <c r="N211" s="177">
        <v>0.825742574257426</v>
      </c>
      <c r="O211" s="274">
        <v>0.614617940199336</v>
      </c>
    </row>
  </sheetData>
  <mergeCells count="226">
    <mergeCell ref="B7:H7"/>
    <mergeCell ref="C8:D8"/>
    <mergeCell ref="F8:H8"/>
    <mergeCell ref="C9:D9"/>
    <mergeCell ref="F9:H9"/>
    <mergeCell ref="C10:D10"/>
    <mergeCell ref="F10:H10"/>
    <mergeCell ref="C11:D11"/>
    <mergeCell ref="F11:H11"/>
    <mergeCell ref="C12:D12"/>
    <mergeCell ref="F12:H12"/>
    <mergeCell ref="C13:D13"/>
    <mergeCell ref="F13:H13"/>
    <mergeCell ref="C14:D14"/>
    <mergeCell ref="F14:H14"/>
    <mergeCell ref="C15:H15"/>
    <mergeCell ref="C16:H16"/>
    <mergeCell ref="B18:L18"/>
    <mergeCell ref="B19:L19"/>
    <mergeCell ref="B20:L20"/>
    <mergeCell ref="N23:P23"/>
    <mergeCell ref="N24:P24"/>
    <mergeCell ref="N25:P25"/>
    <mergeCell ref="N26:P26"/>
    <mergeCell ref="N27:P27"/>
    <mergeCell ref="N28:P28"/>
    <mergeCell ref="N30:P30"/>
    <mergeCell ref="N31:P31"/>
    <mergeCell ref="N32:P32"/>
    <mergeCell ref="N33:P33"/>
    <mergeCell ref="N35:P35"/>
    <mergeCell ref="N36:P36"/>
    <mergeCell ref="N37:P37"/>
    <mergeCell ref="N38:P38"/>
    <mergeCell ref="N39:P39"/>
    <mergeCell ref="N40:P40"/>
    <mergeCell ref="N41:P41"/>
    <mergeCell ref="N42:P42"/>
    <mergeCell ref="N43:P43"/>
    <mergeCell ref="N44:P44"/>
    <mergeCell ref="N45:P45"/>
    <mergeCell ref="N46:P46"/>
    <mergeCell ref="N47:P47"/>
    <mergeCell ref="N48:P48"/>
    <mergeCell ref="N49:P49"/>
    <mergeCell ref="N50:P50"/>
    <mergeCell ref="N51:P51"/>
    <mergeCell ref="N52:P52"/>
    <mergeCell ref="N53:P53"/>
    <mergeCell ref="N54:P54"/>
    <mergeCell ref="N55:P55"/>
    <mergeCell ref="N56:P56"/>
    <mergeCell ref="N57:P57"/>
    <mergeCell ref="N58:P58"/>
    <mergeCell ref="N59:P59"/>
    <mergeCell ref="N60:P60"/>
    <mergeCell ref="N61:P61"/>
    <mergeCell ref="N62:P62"/>
    <mergeCell ref="N63:P63"/>
    <mergeCell ref="N64:P64"/>
    <mergeCell ref="N65:P65"/>
    <mergeCell ref="N66:P66"/>
    <mergeCell ref="N67:P67"/>
    <mergeCell ref="N68:P68"/>
    <mergeCell ref="N69:P69"/>
    <mergeCell ref="N70:P70"/>
    <mergeCell ref="N71:P71"/>
    <mergeCell ref="N72:P72"/>
    <mergeCell ref="N73:P73"/>
    <mergeCell ref="N74:P74"/>
    <mergeCell ref="N75:P75"/>
    <mergeCell ref="N76:P76"/>
    <mergeCell ref="N77:P77"/>
    <mergeCell ref="N78:P78"/>
    <mergeCell ref="N79:P79"/>
    <mergeCell ref="N80:P80"/>
    <mergeCell ref="N81:P81"/>
    <mergeCell ref="N82:P82"/>
    <mergeCell ref="N83:P83"/>
    <mergeCell ref="N84:P84"/>
    <mergeCell ref="N85:P85"/>
    <mergeCell ref="N86:P86"/>
    <mergeCell ref="N87:P87"/>
    <mergeCell ref="N88:P88"/>
    <mergeCell ref="N89:P89"/>
    <mergeCell ref="N90:P90"/>
    <mergeCell ref="N91:P91"/>
    <mergeCell ref="N92:P92"/>
    <mergeCell ref="N93:P93"/>
    <mergeCell ref="N94:P94"/>
    <mergeCell ref="N95:P95"/>
    <mergeCell ref="N96:P96"/>
    <mergeCell ref="N97:P97"/>
    <mergeCell ref="N98:P98"/>
    <mergeCell ref="N99:P99"/>
    <mergeCell ref="N100:P100"/>
    <mergeCell ref="N101:P101"/>
    <mergeCell ref="N102:P102"/>
    <mergeCell ref="N103:P103"/>
    <mergeCell ref="B116:K116"/>
    <mergeCell ref="B117:K117"/>
    <mergeCell ref="F118:G118"/>
    <mergeCell ref="H118:I118"/>
    <mergeCell ref="J118:K118"/>
    <mergeCell ref="F119:G119"/>
    <mergeCell ref="H119:I119"/>
    <mergeCell ref="J119:K119"/>
    <mergeCell ref="F120:G120"/>
    <mergeCell ref="H120:I120"/>
    <mergeCell ref="J120:K120"/>
    <mergeCell ref="F121:G121"/>
    <mergeCell ref="H121:I121"/>
    <mergeCell ref="J121:K121"/>
    <mergeCell ref="F122:G122"/>
    <mergeCell ref="H122:I122"/>
    <mergeCell ref="J122:K122"/>
    <mergeCell ref="F123:G123"/>
    <mergeCell ref="H123:I123"/>
    <mergeCell ref="J123:K123"/>
    <mergeCell ref="F124:G124"/>
    <mergeCell ref="H124:I124"/>
    <mergeCell ref="J124:K124"/>
    <mergeCell ref="F125:G125"/>
    <mergeCell ref="H125:I125"/>
    <mergeCell ref="J125:K125"/>
    <mergeCell ref="F126:G126"/>
    <mergeCell ref="H126:I126"/>
    <mergeCell ref="J126:K126"/>
    <mergeCell ref="F127:G127"/>
    <mergeCell ref="H127:I127"/>
    <mergeCell ref="J127:K127"/>
    <mergeCell ref="F128:G128"/>
    <mergeCell ref="H128:I128"/>
    <mergeCell ref="J128:K128"/>
    <mergeCell ref="F129:G129"/>
    <mergeCell ref="H129:I129"/>
    <mergeCell ref="J129:K129"/>
    <mergeCell ref="F130:G130"/>
    <mergeCell ref="H130:I130"/>
    <mergeCell ref="J130:K130"/>
    <mergeCell ref="F131:G131"/>
    <mergeCell ref="H131:I131"/>
    <mergeCell ref="J131:K131"/>
    <mergeCell ref="F132:G132"/>
    <mergeCell ref="H132:I132"/>
    <mergeCell ref="J132:K132"/>
    <mergeCell ref="F133:G133"/>
    <mergeCell ref="H133:I133"/>
    <mergeCell ref="J133:K133"/>
    <mergeCell ref="F134:G134"/>
    <mergeCell ref="H134:I134"/>
    <mergeCell ref="J134:K134"/>
    <mergeCell ref="F135:G135"/>
    <mergeCell ref="H135:I135"/>
    <mergeCell ref="J135:K135"/>
    <mergeCell ref="F136:G136"/>
    <mergeCell ref="H136:I136"/>
    <mergeCell ref="J136:K136"/>
    <mergeCell ref="F137:G137"/>
    <mergeCell ref="H137:I137"/>
    <mergeCell ref="J137:K137"/>
    <mergeCell ref="F138:G138"/>
    <mergeCell ref="H138:I138"/>
    <mergeCell ref="J138:K138"/>
    <mergeCell ref="F139:G139"/>
    <mergeCell ref="H139:I139"/>
    <mergeCell ref="J139:K139"/>
    <mergeCell ref="F140:G140"/>
    <mergeCell ref="H140:I140"/>
    <mergeCell ref="J140:K140"/>
    <mergeCell ref="F141:G141"/>
    <mergeCell ref="H141:I141"/>
    <mergeCell ref="J141:K141"/>
    <mergeCell ref="F142:G142"/>
    <mergeCell ref="H142:I142"/>
    <mergeCell ref="J142:K142"/>
    <mergeCell ref="F143:G143"/>
    <mergeCell ref="H143:I143"/>
    <mergeCell ref="J143:K143"/>
    <mergeCell ref="F144:G144"/>
    <mergeCell ref="H144:I144"/>
    <mergeCell ref="J144:K144"/>
    <mergeCell ref="F145:G145"/>
    <mergeCell ref="H145:I145"/>
    <mergeCell ref="J145:K145"/>
    <mergeCell ref="F146:G146"/>
    <mergeCell ref="H146:I146"/>
    <mergeCell ref="J146:K146"/>
    <mergeCell ref="F147:G147"/>
    <mergeCell ref="H147:I147"/>
    <mergeCell ref="J147:K147"/>
    <mergeCell ref="B148:C148"/>
    <mergeCell ref="F148:G148"/>
    <mergeCell ref="H148:I148"/>
    <mergeCell ref="J148:K148"/>
    <mergeCell ref="B149:D149"/>
    <mergeCell ref="F149:G149"/>
    <mergeCell ref="H149:I149"/>
    <mergeCell ref="J149:K149"/>
    <mergeCell ref="B178:L178"/>
    <mergeCell ref="M178:O178"/>
    <mergeCell ref="B211:C211"/>
    <mergeCell ref="B21:B22"/>
    <mergeCell ref="B179:B180"/>
    <mergeCell ref="C21:C22"/>
    <mergeCell ref="C179:C180"/>
    <mergeCell ref="D21:D22"/>
    <mergeCell ref="D179:D180"/>
    <mergeCell ref="E21:E22"/>
    <mergeCell ref="E179:E180"/>
    <mergeCell ref="F21:F22"/>
    <mergeCell ref="F179:F180"/>
    <mergeCell ref="G179:G180"/>
    <mergeCell ref="H179:H180"/>
    <mergeCell ref="I21:I22"/>
    <mergeCell ref="I179:I180"/>
    <mergeCell ref="J21:J22"/>
    <mergeCell ref="J179:J180"/>
    <mergeCell ref="K21:K22"/>
    <mergeCell ref="K179:K180"/>
    <mergeCell ref="L21:L22"/>
    <mergeCell ref="L179:L180"/>
    <mergeCell ref="M179:M180"/>
    <mergeCell ref="N179:N180"/>
    <mergeCell ref="O179:O180"/>
    <mergeCell ref="C3:K4"/>
  </mergeCells>
  <conditionalFormatting sqref="H121">
    <cfRule type="cellIs" dxfId="1" priority="1" operator="greaterThan">
      <formula>0</formula>
    </cfRule>
  </conditionalFormatting>
  <conditionalFormatting sqref="D148:E148">
    <cfRule type="cellIs" dxfId="0" priority="12" operator="greaterThan">
      <formula>0</formula>
    </cfRule>
    <cfRule type="cellIs" dxfId="3" priority="13" operator="greaterThan">
      <formula>0</formula>
    </cfRule>
  </conditionalFormatting>
  <conditionalFormatting sqref="E148">
    <cfRule type="cellIs" dxfId="3" priority="11" operator="greaterThan">
      <formula>0</formula>
    </cfRule>
  </conditionalFormatting>
  <conditionalFormatting sqref="F148">
    <cfRule type="cellIs" dxfId="0" priority="9" operator="greaterThan">
      <formula>0</formula>
    </cfRule>
  </conditionalFormatting>
  <conditionalFormatting sqref="H148">
    <cfRule type="cellIs" dxfId="1" priority="10" operator="greaterThan">
      <formula>0</formula>
    </cfRule>
  </conditionalFormatting>
  <conditionalFormatting sqref="J148">
    <cfRule type="cellIs" dxfId="2" priority="8" operator="greaterThan">
      <formula>0</formula>
    </cfRule>
  </conditionalFormatting>
  <conditionalFormatting sqref="K211">
    <cfRule type="cellIs" dxfId="3" priority="14" operator="lessThan">
      <formula>0.6</formula>
    </cfRule>
  </conditionalFormatting>
  <conditionalFormatting sqref="E119:E147">
    <cfRule type="cellIs" dxfId="3" priority="6" operator="greaterThan">
      <formula>0</formula>
    </cfRule>
  </conditionalFormatting>
  <conditionalFormatting sqref="H119:H120">
    <cfRule type="cellIs" dxfId="1" priority="4" operator="greaterThan">
      <formula>0</formula>
    </cfRule>
  </conditionalFormatting>
  <conditionalFormatting sqref="H122:H147">
    <cfRule type="cellIs" dxfId="1" priority="2" operator="greaterThan">
      <formula>0</formula>
    </cfRule>
  </conditionalFormatting>
  <conditionalFormatting sqref="J119:J147">
    <cfRule type="cellIs" dxfId="2" priority="7" operator="greaterThan">
      <formula>0</formula>
    </cfRule>
  </conditionalFormatting>
  <conditionalFormatting sqref="K181:K210">
    <cfRule type="cellIs" dxfId="3" priority="15" operator="lessThan">
      <formula>0.9</formula>
    </cfRule>
  </conditionalFormatting>
  <conditionalFormatting sqref="F119:F133 F135:F141 F143:F146">
    <cfRule type="cellIs" dxfId="0" priority="5" operator="greaterThan">
      <formula>0</formula>
    </cfRule>
  </conditionalFormatting>
  <conditionalFormatting sqref="F134 F142 F147">
    <cfRule type="cellIs" dxfId="0" priority="3" operator="greaterThan">
      <formula>0</formula>
    </cfRule>
  </conditionalFormatting>
  <dataValidations count="1">
    <dataValidation type="list" allowBlank="1" showInputMessage="1" showErrorMessage="1" sqref="F13:H13">
      <formula1>"Full,Focus,Regression,Smoke"</formula1>
    </dataValidation>
  </dataValidations>
  <pageMargins left="0.7" right="0.7" top="0.75" bottom="0.75" header="0.3" footer="0.3"/>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6"/>
  <sheetViews>
    <sheetView workbookViewId="0">
      <selection activeCell="C15" sqref="C15"/>
    </sheetView>
  </sheetViews>
  <sheetFormatPr defaultColWidth="9" defaultRowHeight="12"/>
  <cols>
    <col min="1" max="1" width="17.25" style="241" customWidth="1"/>
    <col min="2" max="2" width="9" style="241"/>
    <col min="3" max="3" width="114.5" style="241" customWidth="1"/>
    <col min="4" max="4" width="9" style="241"/>
    <col min="5" max="5" width="11.6333333333333" style="241" customWidth="1"/>
    <col min="6" max="9" width="9" style="241"/>
    <col min="10" max="10" width="32.75" style="241" customWidth="1"/>
    <col min="11" max="11" width="9" style="241"/>
    <col min="12" max="12" width="11.8833333333333" style="241" customWidth="1"/>
    <col min="13" max="16384" width="9" style="241"/>
  </cols>
  <sheetData>
    <row r="1" ht="14.25" spans="1:13">
      <c r="A1" s="242" t="s">
        <v>1688</v>
      </c>
      <c r="B1" s="242" t="s">
        <v>1689</v>
      </c>
      <c r="C1" s="242" t="s">
        <v>1690</v>
      </c>
      <c r="D1" s="242" t="s">
        <v>1691</v>
      </c>
      <c r="E1" s="242" t="s">
        <v>1692</v>
      </c>
      <c r="F1" s="242" t="s">
        <v>1693</v>
      </c>
      <c r="G1" s="242" t="s">
        <v>1694</v>
      </c>
      <c r="H1" s="242" t="s">
        <v>1695</v>
      </c>
      <c r="I1" s="242" t="s">
        <v>1696</v>
      </c>
      <c r="J1" s="242" t="s">
        <v>1697</v>
      </c>
      <c r="K1" s="242" t="s">
        <v>1698</v>
      </c>
      <c r="L1" s="242" t="s">
        <v>1699</v>
      </c>
      <c r="M1" s="242" t="s">
        <v>1700</v>
      </c>
    </row>
    <row r="2" ht="14.25" spans="1:13">
      <c r="A2" s="243" t="s">
        <v>1701</v>
      </c>
      <c r="B2" s="244" t="s">
        <v>257</v>
      </c>
      <c r="C2" s="244" t="s">
        <v>1702</v>
      </c>
      <c r="D2" s="244" t="s">
        <v>249</v>
      </c>
      <c r="E2" s="244" t="s">
        <v>290</v>
      </c>
      <c r="F2" s="244" t="s">
        <v>1703</v>
      </c>
      <c r="G2" s="244" t="s">
        <v>1704</v>
      </c>
      <c r="H2" s="244" t="s">
        <v>1705</v>
      </c>
      <c r="I2" s="244" t="s">
        <v>1706</v>
      </c>
      <c r="J2" s="244" t="s">
        <v>1707</v>
      </c>
      <c r="K2" s="244" t="s">
        <v>1708</v>
      </c>
      <c r="L2" s="244"/>
      <c r="M2" s="244"/>
    </row>
    <row r="3" ht="14.25" spans="1:13">
      <c r="A3" s="243" t="s">
        <v>1709</v>
      </c>
      <c r="B3" s="244" t="s">
        <v>244</v>
      </c>
      <c r="C3" s="244" t="s">
        <v>1710</v>
      </c>
      <c r="D3" s="244" t="s">
        <v>249</v>
      </c>
      <c r="E3" s="244" t="s">
        <v>384</v>
      </c>
      <c r="F3" s="244" t="s">
        <v>1711</v>
      </c>
      <c r="G3" s="244" t="s">
        <v>1712</v>
      </c>
      <c r="H3" s="244" t="s">
        <v>1705</v>
      </c>
      <c r="I3" s="244" t="s">
        <v>1713</v>
      </c>
      <c r="J3" s="244" t="s">
        <v>1707</v>
      </c>
      <c r="K3" s="244"/>
      <c r="L3" s="244"/>
      <c r="M3" s="244"/>
    </row>
    <row r="4" ht="14.25" spans="1:13">
      <c r="A4" s="243" t="s">
        <v>1714</v>
      </c>
      <c r="B4" s="245" t="s">
        <v>257</v>
      </c>
      <c r="C4" s="244" t="s">
        <v>1715</v>
      </c>
      <c r="D4" s="246" t="s">
        <v>249</v>
      </c>
      <c r="E4" s="246" t="s">
        <v>290</v>
      </c>
      <c r="F4" s="246" t="s">
        <v>1703</v>
      </c>
      <c r="G4" s="246" t="s">
        <v>1704</v>
      </c>
      <c r="H4" s="244" t="s">
        <v>1705</v>
      </c>
      <c r="I4" s="246" t="s">
        <v>1716</v>
      </c>
      <c r="J4" s="244" t="s">
        <v>1717</v>
      </c>
      <c r="K4" s="246" t="s">
        <v>1708</v>
      </c>
      <c r="L4" s="246"/>
      <c r="M4" s="246"/>
    </row>
    <row r="5" ht="14.25" spans="1:13">
      <c r="A5" s="243" t="s">
        <v>1718</v>
      </c>
      <c r="B5" s="245" t="s">
        <v>257</v>
      </c>
      <c r="C5" s="244" t="s">
        <v>1719</v>
      </c>
      <c r="D5" s="246" t="s">
        <v>249</v>
      </c>
      <c r="E5" s="246" t="s">
        <v>198</v>
      </c>
      <c r="F5" s="246" t="s">
        <v>1720</v>
      </c>
      <c r="G5" s="246" t="s">
        <v>1712</v>
      </c>
      <c r="H5" s="244" t="s">
        <v>1705</v>
      </c>
      <c r="I5" s="246" t="s">
        <v>1721</v>
      </c>
      <c r="J5" s="244" t="s">
        <v>1717</v>
      </c>
      <c r="K5" s="246" t="s">
        <v>1708</v>
      </c>
      <c r="L5" s="246"/>
      <c r="M5" s="246"/>
    </row>
    <row r="6" ht="14.25" spans="1:13">
      <c r="A6" s="243" t="s">
        <v>1722</v>
      </c>
      <c r="B6" s="245" t="s">
        <v>244</v>
      </c>
      <c r="C6" s="244" t="s">
        <v>1723</v>
      </c>
      <c r="D6" s="246" t="s">
        <v>249</v>
      </c>
      <c r="E6" s="246" t="s">
        <v>200</v>
      </c>
      <c r="F6" s="246" t="s">
        <v>1703</v>
      </c>
      <c r="G6" s="246" t="s">
        <v>1724</v>
      </c>
      <c r="H6" s="244" t="s">
        <v>1705</v>
      </c>
      <c r="I6" s="246" t="s">
        <v>1725</v>
      </c>
      <c r="J6" s="244" t="s">
        <v>1707</v>
      </c>
      <c r="K6" s="246" t="s">
        <v>1708</v>
      </c>
      <c r="L6" s="246"/>
      <c r="M6" s="246"/>
    </row>
    <row r="7" ht="14.25" spans="1:13">
      <c r="A7" s="243" t="s">
        <v>1726</v>
      </c>
      <c r="B7" s="245" t="s">
        <v>244</v>
      </c>
      <c r="C7" s="244" t="s">
        <v>1727</v>
      </c>
      <c r="D7" s="246" t="s">
        <v>249</v>
      </c>
      <c r="E7" s="246" t="s">
        <v>290</v>
      </c>
      <c r="F7" s="246" t="s">
        <v>1703</v>
      </c>
      <c r="G7" s="246" t="s">
        <v>1728</v>
      </c>
      <c r="H7" s="244" t="s">
        <v>1705</v>
      </c>
      <c r="I7" s="246" t="s">
        <v>1729</v>
      </c>
      <c r="J7" s="244" t="s">
        <v>1707</v>
      </c>
      <c r="K7" s="246" t="s">
        <v>1708</v>
      </c>
      <c r="L7" s="246"/>
      <c r="M7" s="246"/>
    </row>
    <row r="8" ht="14.25" spans="1:13">
      <c r="A8" s="243" t="s">
        <v>1730</v>
      </c>
      <c r="B8" s="245" t="s">
        <v>244</v>
      </c>
      <c r="C8" s="244" t="s">
        <v>1731</v>
      </c>
      <c r="D8" s="246" t="s">
        <v>249</v>
      </c>
      <c r="E8" s="246" t="s">
        <v>200</v>
      </c>
      <c r="F8" s="246" t="s">
        <v>1703</v>
      </c>
      <c r="G8" s="246" t="s">
        <v>1703</v>
      </c>
      <c r="H8" s="244" t="s">
        <v>1705</v>
      </c>
      <c r="I8" s="246" t="s">
        <v>1732</v>
      </c>
      <c r="J8" s="244" t="s">
        <v>1717</v>
      </c>
      <c r="K8" s="246" t="s">
        <v>1708</v>
      </c>
      <c r="L8" s="246"/>
      <c r="M8" s="246"/>
    </row>
    <row r="9" ht="14.25" spans="1:13">
      <c r="A9" s="243" t="s">
        <v>1733</v>
      </c>
      <c r="B9" s="245" t="s">
        <v>244</v>
      </c>
      <c r="C9" s="244" t="s">
        <v>1734</v>
      </c>
      <c r="D9" s="246" t="s">
        <v>297</v>
      </c>
      <c r="E9" s="246" t="s">
        <v>248</v>
      </c>
      <c r="F9" s="246" t="s">
        <v>1711</v>
      </c>
      <c r="G9" s="246" t="s">
        <v>1735</v>
      </c>
      <c r="H9" s="244" t="s">
        <v>1705</v>
      </c>
      <c r="I9" s="246" t="s">
        <v>1736</v>
      </c>
      <c r="J9" s="244" t="s">
        <v>1707</v>
      </c>
      <c r="K9" s="246" t="s">
        <v>1737</v>
      </c>
      <c r="L9" s="246"/>
      <c r="M9" s="246"/>
    </row>
    <row r="10" ht="14.25" spans="1:13">
      <c r="A10" s="243" t="s">
        <v>1738</v>
      </c>
      <c r="B10" s="245" t="s">
        <v>257</v>
      </c>
      <c r="C10" s="244" t="s">
        <v>1739</v>
      </c>
      <c r="D10" s="246" t="s">
        <v>249</v>
      </c>
      <c r="E10" s="246" t="s">
        <v>290</v>
      </c>
      <c r="F10" s="246" t="s">
        <v>1740</v>
      </c>
      <c r="G10" s="246" t="s">
        <v>1735</v>
      </c>
      <c r="H10" s="244" t="s">
        <v>1705</v>
      </c>
      <c r="I10" s="246" t="s">
        <v>1741</v>
      </c>
      <c r="J10" s="244" t="s">
        <v>1717</v>
      </c>
      <c r="K10" s="246" t="s">
        <v>1742</v>
      </c>
      <c r="L10" s="246"/>
      <c r="M10" s="246"/>
    </row>
    <row r="11" ht="14.25" spans="1:13">
      <c r="A11" s="243" t="s">
        <v>1743</v>
      </c>
      <c r="B11" s="245" t="s">
        <v>244</v>
      </c>
      <c r="C11" s="244" t="s">
        <v>1744</v>
      </c>
      <c r="D11" s="246" t="s">
        <v>249</v>
      </c>
      <c r="E11" s="246" t="s">
        <v>384</v>
      </c>
      <c r="F11" s="246" t="s">
        <v>1711</v>
      </c>
      <c r="G11" s="246" t="s">
        <v>1745</v>
      </c>
      <c r="H11" s="244" t="s">
        <v>1705</v>
      </c>
      <c r="I11" s="246" t="s">
        <v>1746</v>
      </c>
      <c r="J11" s="244" t="s">
        <v>1717</v>
      </c>
      <c r="K11" s="246" t="s">
        <v>1708</v>
      </c>
      <c r="L11" s="246"/>
      <c r="M11" s="246"/>
    </row>
    <row r="12" ht="14.25" spans="1:13">
      <c r="A12" s="243" t="s">
        <v>1747</v>
      </c>
      <c r="B12" s="245" t="s">
        <v>244</v>
      </c>
      <c r="C12" s="244" t="s">
        <v>1748</v>
      </c>
      <c r="D12" s="246" t="s">
        <v>249</v>
      </c>
      <c r="E12" s="246" t="s">
        <v>290</v>
      </c>
      <c r="F12" s="246" t="s">
        <v>1703</v>
      </c>
      <c r="G12" s="246" t="s">
        <v>1735</v>
      </c>
      <c r="H12" s="244" t="s">
        <v>1705</v>
      </c>
      <c r="I12" s="246" t="s">
        <v>1749</v>
      </c>
      <c r="J12" s="244" t="s">
        <v>1707</v>
      </c>
      <c r="K12" s="246"/>
      <c r="L12" s="246"/>
      <c r="M12" s="246"/>
    </row>
    <row r="13" ht="14.25" spans="1:13">
      <c r="A13" s="247" t="s">
        <v>1750</v>
      </c>
      <c r="B13" s="247" t="s">
        <v>244</v>
      </c>
      <c r="C13" s="247" t="s">
        <v>1751</v>
      </c>
      <c r="D13" s="247" t="s">
        <v>249</v>
      </c>
      <c r="E13" s="247" t="s">
        <v>56</v>
      </c>
      <c r="F13" s="247" t="s">
        <v>1752</v>
      </c>
      <c r="G13" s="247" t="s">
        <v>1753</v>
      </c>
      <c r="H13" s="244" t="s">
        <v>1705</v>
      </c>
      <c r="I13" s="247" t="s">
        <v>1754</v>
      </c>
      <c r="J13" s="247" t="s">
        <v>1707</v>
      </c>
      <c r="K13" s="247"/>
      <c r="L13" s="247"/>
      <c r="M13" s="247"/>
    </row>
    <row r="14" ht="14.25" spans="1:13">
      <c r="A14" s="247" t="s">
        <v>1755</v>
      </c>
      <c r="B14" s="247" t="s">
        <v>257</v>
      </c>
      <c r="C14" s="247" t="s">
        <v>1756</v>
      </c>
      <c r="D14" s="247" t="s">
        <v>249</v>
      </c>
      <c r="E14" s="247" t="s">
        <v>56</v>
      </c>
      <c r="F14" s="247" t="s">
        <v>1752</v>
      </c>
      <c r="G14" s="247" t="s">
        <v>1757</v>
      </c>
      <c r="H14" s="244" t="s">
        <v>1705</v>
      </c>
      <c r="I14" s="247" t="s">
        <v>1758</v>
      </c>
      <c r="J14" s="247" t="s">
        <v>1707</v>
      </c>
      <c r="K14" s="247"/>
      <c r="L14" s="247"/>
      <c r="M14" s="247"/>
    </row>
    <row r="15" ht="14.25" spans="1:13">
      <c r="A15" s="247" t="s">
        <v>1759</v>
      </c>
      <c r="B15" s="247" t="s">
        <v>244</v>
      </c>
      <c r="C15" s="247" t="s">
        <v>1760</v>
      </c>
      <c r="D15" s="247" t="s">
        <v>249</v>
      </c>
      <c r="E15" s="247" t="s">
        <v>200</v>
      </c>
      <c r="F15" s="247" t="s">
        <v>1703</v>
      </c>
      <c r="G15" s="247" t="s">
        <v>1761</v>
      </c>
      <c r="H15" s="244" t="s">
        <v>1705</v>
      </c>
      <c r="I15" s="247" t="s">
        <v>1762</v>
      </c>
      <c r="J15" s="247" t="s">
        <v>1707</v>
      </c>
      <c r="K15" s="247"/>
      <c r="L15" s="247"/>
      <c r="M15" s="247"/>
    </row>
    <row r="16" ht="14.25" spans="1:13">
      <c r="A16" s="247" t="s">
        <v>1763</v>
      </c>
      <c r="B16" s="247" t="s">
        <v>372</v>
      </c>
      <c r="C16" s="247" t="s">
        <v>1764</v>
      </c>
      <c r="D16" s="247" t="s">
        <v>249</v>
      </c>
      <c r="E16" s="247" t="s">
        <v>56</v>
      </c>
      <c r="F16" s="247" t="s">
        <v>1752</v>
      </c>
      <c r="G16" s="247" t="s">
        <v>1757</v>
      </c>
      <c r="H16" s="244" t="s">
        <v>1705</v>
      </c>
      <c r="I16" s="247" t="s">
        <v>1765</v>
      </c>
      <c r="J16" s="247" t="s">
        <v>1707</v>
      </c>
      <c r="K16" s="247"/>
      <c r="L16" s="247"/>
      <c r="M16" s="247"/>
    </row>
    <row r="17" ht="14.25" spans="1:13">
      <c r="A17" s="247" t="s">
        <v>1766</v>
      </c>
      <c r="B17" s="247" t="s">
        <v>244</v>
      </c>
      <c r="C17" s="247" t="s">
        <v>1767</v>
      </c>
      <c r="D17" s="247" t="s">
        <v>249</v>
      </c>
      <c r="E17" s="247" t="s">
        <v>197</v>
      </c>
      <c r="F17" s="247" t="s">
        <v>1703</v>
      </c>
      <c r="G17" s="247" t="s">
        <v>1761</v>
      </c>
      <c r="H17" s="244" t="s">
        <v>1705</v>
      </c>
      <c r="I17" s="247" t="s">
        <v>1749</v>
      </c>
      <c r="J17" s="247" t="s">
        <v>1707</v>
      </c>
      <c r="K17" s="247"/>
      <c r="L17" s="247"/>
      <c r="M17" s="247"/>
    </row>
    <row r="18" ht="14.25" spans="1:13">
      <c r="A18" s="247" t="s">
        <v>1768</v>
      </c>
      <c r="B18" s="247" t="s">
        <v>244</v>
      </c>
      <c r="C18" s="247" t="s">
        <v>1769</v>
      </c>
      <c r="D18" s="247" t="s">
        <v>249</v>
      </c>
      <c r="E18" s="247" t="s">
        <v>198</v>
      </c>
      <c r="F18" s="247" t="s">
        <v>1703</v>
      </c>
      <c r="G18" s="247" t="s">
        <v>1770</v>
      </c>
      <c r="H18" s="244" t="s">
        <v>1705</v>
      </c>
      <c r="I18" s="247" t="s">
        <v>1749</v>
      </c>
      <c r="J18" s="247" t="s">
        <v>1707</v>
      </c>
      <c r="K18" s="247"/>
      <c r="L18" s="247"/>
      <c r="M18" s="247"/>
    </row>
    <row r="19" ht="14.25" spans="1:13">
      <c r="A19" s="247" t="s">
        <v>1771</v>
      </c>
      <c r="B19" s="247" t="s">
        <v>244</v>
      </c>
      <c r="C19" s="247" t="s">
        <v>1772</v>
      </c>
      <c r="D19" s="247" t="s">
        <v>249</v>
      </c>
      <c r="E19" s="247" t="s">
        <v>197</v>
      </c>
      <c r="F19" s="247" t="s">
        <v>1703</v>
      </c>
      <c r="G19" s="247" t="s">
        <v>1735</v>
      </c>
      <c r="H19" s="244" t="s">
        <v>1705</v>
      </c>
      <c r="I19" s="247" t="s">
        <v>1773</v>
      </c>
      <c r="J19" s="247" t="s">
        <v>1707</v>
      </c>
      <c r="K19" s="247"/>
      <c r="L19" s="247"/>
      <c r="M19" s="247"/>
    </row>
    <row r="20" ht="14.25" spans="1:13">
      <c r="A20" s="247" t="s">
        <v>1774</v>
      </c>
      <c r="B20" s="247" t="s">
        <v>244</v>
      </c>
      <c r="C20" s="247" t="s">
        <v>1775</v>
      </c>
      <c r="D20" s="247" t="s">
        <v>249</v>
      </c>
      <c r="E20" s="247" t="s">
        <v>56</v>
      </c>
      <c r="F20" s="247" t="s">
        <v>1752</v>
      </c>
      <c r="G20" s="247" t="s">
        <v>1753</v>
      </c>
      <c r="H20" s="244" t="s">
        <v>1705</v>
      </c>
      <c r="I20" s="247" t="s">
        <v>1776</v>
      </c>
      <c r="J20" s="247" t="s">
        <v>1707</v>
      </c>
      <c r="K20" s="247"/>
      <c r="L20" s="247"/>
      <c r="M20" s="247"/>
    </row>
    <row r="21" ht="14.25" spans="1:13">
      <c r="A21" s="247" t="s">
        <v>1777</v>
      </c>
      <c r="B21" s="247" t="s">
        <v>244</v>
      </c>
      <c r="C21" s="247" t="s">
        <v>1778</v>
      </c>
      <c r="D21" s="247" t="s">
        <v>249</v>
      </c>
      <c r="E21" s="247" t="s">
        <v>56</v>
      </c>
      <c r="F21" s="247" t="s">
        <v>1752</v>
      </c>
      <c r="G21" s="247" t="s">
        <v>1753</v>
      </c>
      <c r="H21" s="244" t="s">
        <v>1705</v>
      </c>
      <c r="I21" s="247" t="s">
        <v>1779</v>
      </c>
      <c r="J21" s="247" t="s">
        <v>1717</v>
      </c>
      <c r="K21" s="247" t="s">
        <v>1708</v>
      </c>
      <c r="L21" s="247"/>
      <c r="M21" s="247"/>
    </row>
    <row r="22" ht="14.25" spans="1:13">
      <c r="A22" s="247" t="s">
        <v>1780</v>
      </c>
      <c r="B22" s="247" t="s">
        <v>244</v>
      </c>
      <c r="C22" s="247" t="s">
        <v>1781</v>
      </c>
      <c r="D22" s="247" t="s">
        <v>249</v>
      </c>
      <c r="E22" s="247" t="s">
        <v>56</v>
      </c>
      <c r="F22" s="247" t="s">
        <v>1752</v>
      </c>
      <c r="G22" s="247" t="s">
        <v>1757</v>
      </c>
      <c r="H22" s="244" t="s">
        <v>1705</v>
      </c>
      <c r="I22" s="247" t="s">
        <v>1782</v>
      </c>
      <c r="J22" s="247" t="s">
        <v>1717</v>
      </c>
      <c r="K22" s="247" t="s">
        <v>1708</v>
      </c>
      <c r="L22" s="247"/>
      <c r="M22" s="247"/>
    </row>
    <row r="23" ht="14.25" spans="1:13">
      <c r="A23" s="247" t="s">
        <v>1783</v>
      </c>
      <c r="B23" s="247" t="s">
        <v>257</v>
      </c>
      <c r="C23" s="247" t="s">
        <v>1784</v>
      </c>
      <c r="D23" s="247" t="s">
        <v>249</v>
      </c>
      <c r="E23" s="247" t="s">
        <v>384</v>
      </c>
      <c r="F23" s="247" t="s">
        <v>1711</v>
      </c>
      <c r="G23" s="247" t="s">
        <v>1785</v>
      </c>
      <c r="H23" s="244" t="s">
        <v>1705</v>
      </c>
      <c r="I23" s="247" t="s">
        <v>1786</v>
      </c>
      <c r="J23" s="247" t="s">
        <v>1707</v>
      </c>
      <c r="K23" s="247"/>
      <c r="L23" s="247"/>
      <c r="M23" s="247"/>
    </row>
    <row r="24" ht="14.25" spans="1:13">
      <c r="A24" s="247" t="s">
        <v>1787</v>
      </c>
      <c r="B24" s="247" t="s">
        <v>244</v>
      </c>
      <c r="C24" s="247" t="s">
        <v>1788</v>
      </c>
      <c r="D24" s="247" t="s">
        <v>249</v>
      </c>
      <c r="E24" s="247" t="s">
        <v>384</v>
      </c>
      <c r="F24" s="247" t="s">
        <v>1711</v>
      </c>
      <c r="G24" s="247" t="s">
        <v>1785</v>
      </c>
      <c r="H24" s="244" t="s">
        <v>1705</v>
      </c>
      <c r="I24" s="247" t="s">
        <v>1789</v>
      </c>
      <c r="J24" s="247" t="s">
        <v>1707</v>
      </c>
      <c r="K24" s="247"/>
      <c r="L24" s="247"/>
      <c r="M24" s="247"/>
    </row>
    <row r="25" ht="14.25" spans="1:13">
      <c r="A25" s="247" t="s">
        <v>1790</v>
      </c>
      <c r="B25" s="247" t="s">
        <v>244</v>
      </c>
      <c r="C25" s="247" t="s">
        <v>1791</v>
      </c>
      <c r="D25" s="247" t="s">
        <v>249</v>
      </c>
      <c r="E25" s="247" t="s">
        <v>200</v>
      </c>
      <c r="F25" s="247" t="s">
        <v>1703</v>
      </c>
      <c r="G25" s="247" t="s">
        <v>1761</v>
      </c>
      <c r="H25" s="244" t="s">
        <v>1705</v>
      </c>
      <c r="I25" s="247" t="s">
        <v>1792</v>
      </c>
      <c r="J25" s="247" t="s">
        <v>1707</v>
      </c>
      <c r="K25" s="247"/>
      <c r="L25" s="247"/>
      <c r="M25" s="247"/>
    </row>
    <row r="26" ht="14.25" spans="1:13">
      <c r="A26" s="247" t="s">
        <v>1793</v>
      </c>
      <c r="B26" s="247" t="s">
        <v>244</v>
      </c>
      <c r="C26" s="247" t="s">
        <v>1794</v>
      </c>
      <c r="D26" s="247" t="s">
        <v>249</v>
      </c>
      <c r="E26" s="247" t="s">
        <v>200</v>
      </c>
      <c r="F26" s="247" t="s">
        <v>1703</v>
      </c>
      <c r="G26" s="247" t="s">
        <v>1761</v>
      </c>
      <c r="H26" s="244" t="s">
        <v>1705</v>
      </c>
      <c r="I26" s="247" t="s">
        <v>1795</v>
      </c>
      <c r="J26" s="247" t="s">
        <v>1707</v>
      </c>
      <c r="K26" s="247"/>
      <c r="L26" s="247"/>
      <c r="M26" s="247"/>
    </row>
    <row r="27" ht="14.25" spans="1:13">
      <c r="A27" s="247" t="s">
        <v>1796</v>
      </c>
      <c r="B27" s="247" t="s">
        <v>244</v>
      </c>
      <c r="C27" s="247" t="s">
        <v>1797</v>
      </c>
      <c r="D27" s="247" t="s">
        <v>249</v>
      </c>
      <c r="E27" s="247" t="s">
        <v>200</v>
      </c>
      <c r="F27" s="247" t="s">
        <v>1703</v>
      </c>
      <c r="G27" s="247" t="s">
        <v>1798</v>
      </c>
      <c r="H27" s="244" t="s">
        <v>1705</v>
      </c>
      <c r="I27" s="247" t="s">
        <v>1799</v>
      </c>
      <c r="J27" s="247" t="s">
        <v>1707</v>
      </c>
      <c r="K27" s="247"/>
      <c r="L27" s="247"/>
      <c r="M27" s="247"/>
    </row>
    <row r="28" ht="14.25" spans="1:13">
      <c r="A28" s="247" t="s">
        <v>1800</v>
      </c>
      <c r="B28" s="247" t="s">
        <v>244</v>
      </c>
      <c r="C28" s="247" t="s">
        <v>1801</v>
      </c>
      <c r="D28" s="247" t="s">
        <v>249</v>
      </c>
      <c r="E28" s="247" t="s">
        <v>200</v>
      </c>
      <c r="F28" s="247" t="s">
        <v>1703</v>
      </c>
      <c r="G28" s="247" t="s">
        <v>1761</v>
      </c>
      <c r="H28" s="244" t="s">
        <v>1705</v>
      </c>
      <c r="I28" s="247" t="s">
        <v>1802</v>
      </c>
      <c r="J28" s="247" t="s">
        <v>1707</v>
      </c>
      <c r="K28" s="247"/>
      <c r="L28" s="247"/>
      <c r="M28" s="247"/>
    </row>
    <row r="29" ht="14.25" spans="1:13">
      <c r="A29" s="247" t="s">
        <v>1803</v>
      </c>
      <c r="B29" s="247" t="s">
        <v>244</v>
      </c>
      <c r="C29" s="247" t="s">
        <v>1804</v>
      </c>
      <c r="D29" s="247" t="s">
        <v>249</v>
      </c>
      <c r="E29" s="247" t="s">
        <v>248</v>
      </c>
      <c r="F29" s="247" t="s">
        <v>1752</v>
      </c>
      <c r="G29" s="247" t="s">
        <v>1735</v>
      </c>
      <c r="H29" s="244" t="s">
        <v>1705</v>
      </c>
      <c r="I29" s="247" t="s">
        <v>1789</v>
      </c>
      <c r="J29" s="247" t="s">
        <v>1707</v>
      </c>
      <c r="K29" s="247"/>
      <c r="L29" s="247"/>
      <c r="M29" s="247"/>
    </row>
    <row r="30" ht="14.25" spans="1:13">
      <c r="A30" s="247" t="s">
        <v>1805</v>
      </c>
      <c r="B30" s="247" t="s">
        <v>244</v>
      </c>
      <c r="C30" s="247" t="s">
        <v>1806</v>
      </c>
      <c r="D30" s="247" t="s">
        <v>249</v>
      </c>
      <c r="E30" s="247" t="s">
        <v>248</v>
      </c>
      <c r="F30" s="247" t="s">
        <v>1807</v>
      </c>
      <c r="G30" s="247" t="s">
        <v>1735</v>
      </c>
      <c r="H30" s="244" t="s">
        <v>1705</v>
      </c>
      <c r="I30" s="247" t="s">
        <v>1808</v>
      </c>
      <c r="J30" s="247" t="s">
        <v>1717</v>
      </c>
      <c r="K30" s="247"/>
      <c r="L30" s="247"/>
      <c r="M30" s="247"/>
    </row>
    <row r="31" ht="14.25" spans="1:13">
      <c r="A31" s="247" t="s">
        <v>1809</v>
      </c>
      <c r="B31" s="247" t="s">
        <v>244</v>
      </c>
      <c r="C31" s="247" t="s">
        <v>1810</v>
      </c>
      <c r="D31" s="247" t="s">
        <v>249</v>
      </c>
      <c r="E31" s="247" t="s">
        <v>487</v>
      </c>
      <c r="F31" s="247" t="s">
        <v>1740</v>
      </c>
      <c r="G31" s="247" t="s">
        <v>1811</v>
      </c>
      <c r="H31" s="244" t="s">
        <v>1705</v>
      </c>
      <c r="I31" s="247" t="s">
        <v>1812</v>
      </c>
      <c r="J31" s="247" t="s">
        <v>1717</v>
      </c>
      <c r="K31" s="247" t="s">
        <v>1708</v>
      </c>
      <c r="L31" s="247"/>
      <c r="M31" s="247"/>
    </row>
    <row r="32" ht="14.25" spans="1:13">
      <c r="A32" s="247" t="s">
        <v>1813</v>
      </c>
      <c r="B32" s="247" t="s">
        <v>244</v>
      </c>
      <c r="C32" s="247" t="s">
        <v>1814</v>
      </c>
      <c r="D32" s="247" t="s">
        <v>249</v>
      </c>
      <c r="E32" s="247" t="s">
        <v>248</v>
      </c>
      <c r="F32" s="247" t="s">
        <v>1720</v>
      </c>
      <c r="G32" s="247" t="s">
        <v>1712</v>
      </c>
      <c r="H32" s="244" t="s">
        <v>1705</v>
      </c>
      <c r="I32" s="247" t="s">
        <v>1815</v>
      </c>
      <c r="J32" s="247" t="s">
        <v>1707</v>
      </c>
      <c r="K32" s="247"/>
      <c r="L32" s="247"/>
      <c r="M32" s="247"/>
    </row>
    <row r="33" ht="14.25" spans="1:13">
      <c r="A33" s="247" t="s">
        <v>1816</v>
      </c>
      <c r="B33" s="247" t="s">
        <v>244</v>
      </c>
      <c r="C33" s="247" t="s">
        <v>1817</v>
      </c>
      <c r="D33" s="247" t="s">
        <v>249</v>
      </c>
      <c r="E33" s="247" t="s">
        <v>384</v>
      </c>
      <c r="F33" s="247" t="s">
        <v>1711</v>
      </c>
      <c r="G33" s="247" t="s">
        <v>1735</v>
      </c>
      <c r="H33" s="244" t="s">
        <v>1705</v>
      </c>
      <c r="I33" s="247" t="s">
        <v>1818</v>
      </c>
      <c r="J33" s="247" t="s">
        <v>1707</v>
      </c>
      <c r="K33" s="247"/>
      <c r="L33" s="247"/>
      <c r="M33" s="247"/>
    </row>
    <row r="34" ht="14.25" spans="1:13">
      <c r="A34" s="247" t="s">
        <v>1819</v>
      </c>
      <c r="B34" s="247" t="s">
        <v>244</v>
      </c>
      <c r="C34" s="247" t="s">
        <v>1820</v>
      </c>
      <c r="D34" s="247" t="s">
        <v>249</v>
      </c>
      <c r="E34" s="247" t="s">
        <v>197</v>
      </c>
      <c r="F34" s="247" t="s">
        <v>1703</v>
      </c>
      <c r="G34" s="247" t="s">
        <v>1735</v>
      </c>
      <c r="H34" s="244" t="s">
        <v>1705</v>
      </c>
      <c r="I34" s="247" t="s">
        <v>1821</v>
      </c>
      <c r="J34" s="247" t="s">
        <v>1707</v>
      </c>
      <c r="K34" s="247"/>
      <c r="L34" s="247"/>
      <c r="M34" s="247"/>
    </row>
    <row r="35" ht="14.25" spans="1:13">
      <c r="A35" s="247" t="s">
        <v>1822</v>
      </c>
      <c r="B35" s="247" t="s">
        <v>244</v>
      </c>
      <c r="C35" s="247" t="s">
        <v>1823</v>
      </c>
      <c r="D35" s="247" t="s">
        <v>249</v>
      </c>
      <c r="E35" s="247" t="s">
        <v>197</v>
      </c>
      <c r="F35" s="247" t="s">
        <v>1703</v>
      </c>
      <c r="G35" s="247" t="s">
        <v>1724</v>
      </c>
      <c r="H35" s="244" t="s">
        <v>1705</v>
      </c>
      <c r="I35" s="247" t="s">
        <v>1824</v>
      </c>
      <c r="J35" s="247" t="s">
        <v>1707</v>
      </c>
      <c r="K35" s="247"/>
      <c r="L35" s="247"/>
      <c r="M35" s="247"/>
    </row>
    <row r="36" ht="14.25" spans="1:13">
      <c r="A36" s="247" t="s">
        <v>1825</v>
      </c>
      <c r="B36" s="247" t="s">
        <v>244</v>
      </c>
      <c r="C36" s="247" t="s">
        <v>1826</v>
      </c>
      <c r="D36" s="247" t="s">
        <v>249</v>
      </c>
      <c r="E36" s="247" t="s">
        <v>1827</v>
      </c>
      <c r="F36" s="247" t="s">
        <v>1720</v>
      </c>
      <c r="G36" s="247" t="s">
        <v>1828</v>
      </c>
      <c r="H36" s="244" t="s">
        <v>1705</v>
      </c>
      <c r="I36" s="247" t="s">
        <v>1829</v>
      </c>
      <c r="J36" s="247" t="s">
        <v>1707</v>
      </c>
      <c r="K36" s="247"/>
      <c r="L36" s="247"/>
      <c r="M36" s="247"/>
    </row>
    <row r="37" ht="14.25" spans="1:13">
      <c r="A37" s="247" t="s">
        <v>1830</v>
      </c>
      <c r="B37" s="247" t="s">
        <v>244</v>
      </c>
      <c r="C37" s="247" t="s">
        <v>1831</v>
      </c>
      <c r="D37" s="247" t="s">
        <v>249</v>
      </c>
      <c r="E37" s="247" t="s">
        <v>198</v>
      </c>
      <c r="F37" s="247" t="s">
        <v>1703</v>
      </c>
      <c r="G37" s="247" t="s">
        <v>1832</v>
      </c>
      <c r="H37" s="244" t="s">
        <v>1705</v>
      </c>
      <c r="I37" s="247" t="s">
        <v>1833</v>
      </c>
      <c r="J37" s="247" t="s">
        <v>1707</v>
      </c>
      <c r="K37" s="247"/>
      <c r="L37" s="247"/>
      <c r="M37" s="247"/>
    </row>
    <row r="38" ht="14.25" spans="1:13">
      <c r="A38" s="247" t="s">
        <v>1834</v>
      </c>
      <c r="B38" s="247" t="s">
        <v>257</v>
      </c>
      <c r="C38" s="247" t="s">
        <v>1835</v>
      </c>
      <c r="D38" s="247" t="s">
        <v>249</v>
      </c>
      <c r="E38" s="247" t="s">
        <v>198</v>
      </c>
      <c r="F38" s="247" t="s">
        <v>1703</v>
      </c>
      <c r="G38" s="247" t="s">
        <v>1832</v>
      </c>
      <c r="H38" s="244" t="s">
        <v>1705</v>
      </c>
      <c r="I38" s="247" t="s">
        <v>1836</v>
      </c>
      <c r="J38" s="247" t="s">
        <v>1707</v>
      </c>
      <c r="K38" s="247" t="s">
        <v>1708</v>
      </c>
      <c r="L38" s="247"/>
      <c r="M38" s="247"/>
    </row>
    <row r="39" ht="14.25" spans="1:13">
      <c r="A39" s="247" t="s">
        <v>1837</v>
      </c>
      <c r="B39" s="247" t="s">
        <v>244</v>
      </c>
      <c r="C39" s="247" t="s">
        <v>1838</v>
      </c>
      <c r="D39" s="247" t="s">
        <v>249</v>
      </c>
      <c r="E39" s="247" t="s">
        <v>1325</v>
      </c>
      <c r="F39" s="247" t="s">
        <v>1703</v>
      </c>
      <c r="G39" s="247" t="s">
        <v>1839</v>
      </c>
      <c r="H39" s="244" t="s">
        <v>1705</v>
      </c>
      <c r="I39" s="247" t="s">
        <v>1840</v>
      </c>
      <c r="J39" s="247" t="s">
        <v>1707</v>
      </c>
      <c r="K39" s="247"/>
      <c r="L39" s="247"/>
      <c r="M39" s="247"/>
    </row>
    <row r="40" ht="14.25" spans="1:13">
      <c r="A40" s="247" t="s">
        <v>1841</v>
      </c>
      <c r="B40" s="247" t="s">
        <v>244</v>
      </c>
      <c r="C40" s="247" t="s">
        <v>1842</v>
      </c>
      <c r="D40" s="247" t="s">
        <v>249</v>
      </c>
      <c r="E40" s="247" t="s">
        <v>200</v>
      </c>
      <c r="F40" s="247" t="s">
        <v>1703</v>
      </c>
      <c r="G40" s="247" t="s">
        <v>1761</v>
      </c>
      <c r="H40" s="244" t="s">
        <v>1705</v>
      </c>
      <c r="I40" s="247" t="s">
        <v>1843</v>
      </c>
      <c r="J40" s="247" t="s">
        <v>1707</v>
      </c>
      <c r="K40" s="247"/>
      <c r="L40" s="247"/>
      <c r="M40" s="247"/>
    </row>
    <row r="41" ht="14.25" spans="1:13">
      <c r="A41" s="247" t="s">
        <v>1844</v>
      </c>
      <c r="B41" s="247" t="s">
        <v>244</v>
      </c>
      <c r="C41" s="247" t="s">
        <v>1845</v>
      </c>
      <c r="D41" s="247" t="s">
        <v>249</v>
      </c>
      <c r="E41" s="247" t="s">
        <v>200</v>
      </c>
      <c r="F41" s="247" t="s">
        <v>1703</v>
      </c>
      <c r="G41" s="247" t="s">
        <v>1761</v>
      </c>
      <c r="H41" s="244" t="s">
        <v>1705</v>
      </c>
      <c r="I41" s="247" t="s">
        <v>1846</v>
      </c>
      <c r="J41" s="247" t="s">
        <v>1707</v>
      </c>
      <c r="K41" s="247"/>
      <c r="L41" s="247"/>
      <c r="M41" s="247"/>
    </row>
    <row r="42" ht="14.25" spans="1:13">
      <c r="A42" s="247" t="s">
        <v>1847</v>
      </c>
      <c r="B42" s="247" t="s">
        <v>244</v>
      </c>
      <c r="C42" s="247" t="s">
        <v>1848</v>
      </c>
      <c r="D42" s="247" t="s">
        <v>249</v>
      </c>
      <c r="E42" s="247" t="s">
        <v>198</v>
      </c>
      <c r="F42" s="247" t="s">
        <v>1711</v>
      </c>
      <c r="G42" s="247" t="s">
        <v>1849</v>
      </c>
      <c r="H42" s="244" t="s">
        <v>1705</v>
      </c>
      <c r="I42" s="247" t="s">
        <v>1850</v>
      </c>
      <c r="J42" s="247" t="s">
        <v>1707</v>
      </c>
      <c r="K42" s="247"/>
      <c r="L42" s="247"/>
      <c r="M42" s="247"/>
    </row>
    <row r="43" ht="14.25" spans="1:13">
      <c r="A43" s="247" t="s">
        <v>1851</v>
      </c>
      <c r="B43" s="247" t="s">
        <v>244</v>
      </c>
      <c r="C43" s="247" t="s">
        <v>1852</v>
      </c>
      <c r="D43" s="247" t="s">
        <v>249</v>
      </c>
      <c r="E43" s="247" t="s">
        <v>198</v>
      </c>
      <c r="F43" s="247" t="s">
        <v>1711</v>
      </c>
      <c r="G43" s="247" t="s">
        <v>1735</v>
      </c>
      <c r="H43" s="244" t="s">
        <v>1705</v>
      </c>
      <c r="I43" s="247" t="s">
        <v>1853</v>
      </c>
      <c r="J43" s="247" t="s">
        <v>1707</v>
      </c>
      <c r="K43" s="247"/>
      <c r="L43" s="247"/>
      <c r="M43" s="247"/>
    </row>
    <row r="44" ht="14.25" spans="1:13">
      <c r="A44" s="247" t="s">
        <v>1854</v>
      </c>
      <c r="B44" s="247" t="s">
        <v>257</v>
      </c>
      <c r="C44" s="247" t="s">
        <v>1855</v>
      </c>
      <c r="D44" s="247" t="s">
        <v>249</v>
      </c>
      <c r="E44" s="247" t="s">
        <v>290</v>
      </c>
      <c r="F44" s="247" t="s">
        <v>1703</v>
      </c>
      <c r="G44" s="247" t="s">
        <v>1832</v>
      </c>
      <c r="H44" s="244" t="s">
        <v>1705</v>
      </c>
      <c r="I44" s="247" t="s">
        <v>1856</v>
      </c>
      <c r="J44" s="247" t="s">
        <v>1717</v>
      </c>
      <c r="K44" s="247" t="s">
        <v>1708</v>
      </c>
      <c r="L44" s="247"/>
      <c r="M44" s="247"/>
    </row>
    <row r="45" ht="14.25" spans="1:13">
      <c r="A45" s="247" t="s">
        <v>1857</v>
      </c>
      <c r="B45" s="247" t="s">
        <v>244</v>
      </c>
      <c r="C45" s="247" t="s">
        <v>1858</v>
      </c>
      <c r="D45" s="247" t="s">
        <v>249</v>
      </c>
      <c r="E45" s="247" t="s">
        <v>273</v>
      </c>
      <c r="F45" s="247" t="s">
        <v>1711</v>
      </c>
      <c r="G45" s="247" t="s">
        <v>1735</v>
      </c>
      <c r="H45" s="244" t="s">
        <v>1705</v>
      </c>
      <c r="I45" s="247" t="s">
        <v>1859</v>
      </c>
      <c r="J45" s="247" t="s">
        <v>1707</v>
      </c>
      <c r="K45" s="247"/>
      <c r="L45" s="247"/>
      <c r="M45" s="247"/>
    </row>
    <row r="46" ht="14.25" spans="1:13">
      <c r="A46" s="247" t="s">
        <v>1860</v>
      </c>
      <c r="B46" s="247" t="s">
        <v>244</v>
      </c>
      <c r="C46" s="247" t="s">
        <v>1861</v>
      </c>
      <c r="D46" s="247" t="s">
        <v>602</v>
      </c>
      <c r="E46" s="247" t="s">
        <v>1862</v>
      </c>
      <c r="F46" s="247" t="s">
        <v>1740</v>
      </c>
      <c r="G46" s="247" t="s">
        <v>1740</v>
      </c>
      <c r="H46" s="244" t="s">
        <v>1705</v>
      </c>
      <c r="I46" s="247" t="s">
        <v>1863</v>
      </c>
      <c r="J46" s="247" t="s">
        <v>1717</v>
      </c>
      <c r="K46" s="247" t="s">
        <v>1708</v>
      </c>
      <c r="L46" s="247"/>
      <c r="M46" s="247"/>
    </row>
    <row r="47" ht="14.25" spans="1:13">
      <c r="A47" s="247" t="s">
        <v>1864</v>
      </c>
      <c r="B47" s="247" t="s">
        <v>244</v>
      </c>
      <c r="C47" s="247" t="s">
        <v>1865</v>
      </c>
      <c r="D47" s="247" t="s">
        <v>249</v>
      </c>
      <c r="E47" s="247" t="s">
        <v>273</v>
      </c>
      <c r="F47" s="247" t="s">
        <v>1711</v>
      </c>
      <c r="G47" s="247" t="s">
        <v>1735</v>
      </c>
      <c r="H47" s="244" t="s">
        <v>1705</v>
      </c>
      <c r="I47" s="247" t="s">
        <v>1866</v>
      </c>
      <c r="J47" s="247" t="s">
        <v>1707</v>
      </c>
      <c r="K47" s="247"/>
      <c r="L47" s="247"/>
      <c r="M47" s="247"/>
    </row>
    <row r="48" ht="14.25" spans="1:13">
      <c r="A48" s="247" t="s">
        <v>1867</v>
      </c>
      <c r="B48" s="247" t="s">
        <v>244</v>
      </c>
      <c r="C48" s="247" t="s">
        <v>1868</v>
      </c>
      <c r="D48" s="247" t="s">
        <v>297</v>
      </c>
      <c r="E48" s="247" t="s">
        <v>198</v>
      </c>
      <c r="F48" s="247" t="s">
        <v>1711</v>
      </c>
      <c r="G48" s="247" t="s">
        <v>1735</v>
      </c>
      <c r="H48" s="244" t="s">
        <v>1705</v>
      </c>
      <c r="I48" s="247" t="s">
        <v>1869</v>
      </c>
      <c r="J48" s="247" t="s">
        <v>1707</v>
      </c>
      <c r="K48" s="247"/>
      <c r="L48" s="247"/>
      <c r="M48" s="247"/>
    </row>
    <row r="49" ht="14.25" spans="1:13">
      <c r="A49" s="247" t="s">
        <v>1870</v>
      </c>
      <c r="B49" s="247" t="s">
        <v>244</v>
      </c>
      <c r="C49" s="247" t="s">
        <v>1871</v>
      </c>
      <c r="D49" s="247" t="s">
        <v>249</v>
      </c>
      <c r="E49" s="247" t="s">
        <v>290</v>
      </c>
      <c r="F49" s="247" t="s">
        <v>1740</v>
      </c>
      <c r="G49" s="247" t="s">
        <v>1735</v>
      </c>
      <c r="H49" s="244" t="s">
        <v>1705</v>
      </c>
      <c r="I49" s="247" t="s">
        <v>1872</v>
      </c>
      <c r="J49" s="247" t="s">
        <v>1707</v>
      </c>
      <c r="K49" s="247"/>
      <c r="L49" s="247"/>
      <c r="M49" s="247"/>
    </row>
    <row r="50" ht="14.25" spans="1:13">
      <c r="A50" s="247" t="s">
        <v>1873</v>
      </c>
      <c r="B50" s="247" t="s">
        <v>244</v>
      </c>
      <c r="C50" s="247" t="s">
        <v>1874</v>
      </c>
      <c r="D50" s="247" t="s">
        <v>249</v>
      </c>
      <c r="E50" s="247" t="s">
        <v>330</v>
      </c>
      <c r="F50" s="247" t="s">
        <v>1720</v>
      </c>
      <c r="G50" s="247" t="s">
        <v>1875</v>
      </c>
      <c r="H50" s="244" t="s">
        <v>1705</v>
      </c>
      <c r="I50" s="247" t="s">
        <v>1876</v>
      </c>
      <c r="J50" s="247" t="s">
        <v>1707</v>
      </c>
      <c r="K50" s="247"/>
      <c r="L50" s="247"/>
      <c r="M50" s="247"/>
    </row>
    <row r="51" ht="14.25" spans="1:13">
      <c r="A51" s="247" t="s">
        <v>1877</v>
      </c>
      <c r="B51" s="247" t="s">
        <v>257</v>
      </c>
      <c r="C51" s="247" t="s">
        <v>1878</v>
      </c>
      <c r="D51" s="247" t="s">
        <v>249</v>
      </c>
      <c r="E51" s="247" t="s">
        <v>248</v>
      </c>
      <c r="F51" s="247" t="s">
        <v>1740</v>
      </c>
      <c r="G51" s="247" t="s">
        <v>1879</v>
      </c>
      <c r="H51" s="244" t="s">
        <v>1705</v>
      </c>
      <c r="I51" s="247" t="s">
        <v>1880</v>
      </c>
      <c r="J51" s="247" t="s">
        <v>1707</v>
      </c>
      <c r="K51" s="247"/>
      <c r="L51" s="247"/>
      <c r="M51" s="247"/>
    </row>
    <row r="52" ht="14.25" spans="1:13">
      <c r="A52" s="247" t="s">
        <v>1881</v>
      </c>
      <c r="B52" s="247" t="s">
        <v>257</v>
      </c>
      <c r="C52" s="247" t="s">
        <v>1882</v>
      </c>
      <c r="D52" s="247" t="s">
        <v>249</v>
      </c>
      <c r="E52" s="247" t="s">
        <v>290</v>
      </c>
      <c r="F52" s="247" t="s">
        <v>1740</v>
      </c>
      <c r="G52" s="247" t="s">
        <v>1879</v>
      </c>
      <c r="H52" s="244" t="s">
        <v>1705</v>
      </c>
      <c r="I52" s="247" t="s">
        <v>1883</v>
      </c>
      <c r="J52" s="247" t="s">
        <v>1707</v>
      </c>
      <c r="K52" s="247" t="s">
        <v>1708</v>
      </c>
      <c r="L52" s="247"/>
      <c r="M52" s="247"/>
    </row>
    <row r="53" ht="14.25" spans="1:13">
      <c r="A53" s="247" t="s">
        <v>1884</v>
      </c>
      <c r="B53" s="247" t="s">
        <v>244</v>
      </c>
      <c r="C53" s="247" t="s">
        <v>1885</v>
      </c>
      <c r="D53" s="247" t="s">
        <v>249</v>
      </c>
      <c r="E53" s="247" t="s">
        <v>1886</v>
      </c>
      <c r="F53" s="247" t="s">
        <v>1807</v>
      </c>
      <c r="G53" s="247" t="s">
        <v>1735</v>
      </c>
      <c r="H53" s="244" t="s">
        <v>1705</v>
      </c>
      <c r="I53" s="247" t="s">
        <v>1887</v>
      </c>
      <c r="J53" s="247" t="s">
        <v>1717</v>
      </c>
      <c r="K53" s="247"/>
      <c r="L53" s="247"/>
      <c r="M53" s="247"/>
    </row>
    <row r="54" ht="14.25" spans="1:13">
      <c r="A54" s="247" t="s">
        <v>1888</v>
      </c>
      <c r="B54" s="247" t="s">
        <v>244</v>
      </c>
      <c r="C54" s="247" t="s">
        <v>1889</v>
      </c>
      <c r="D54" s="247" t="s">
        <v>249</v>
      </c>
      <c r="E54" s="247" t="s">
        <v>1886</v>
      </c>
      <c r="F54" s="247" t="s">
        <v>1807</v>
      </c>
      <c r="G54" s="247" t="s">
        <v>1735</v>
      </c>
      <c r="H54" s="244" t="s">
        <v>1705</v>
      </c>
      <c r="I54" s="247" t="s">
        <v>1890</v>
      </c>
      <c r="J54" s="247" t="s">
        <v>1717</v>
      </c>
      <c r="K54" s="247"/>
      <c r="L54" s="247"/>
      <c r="M54" s="247"/>
    </row>
    <row r="55" ht="14.25" spans="1:13">
      <c r="A55" s="247" t="s">
        <v>1891</v>
      </c>
      <c r="B55" s="247" t="s">
        <v>244</v>
      </c>
      <c r="C55" s="247" t="s">
        <v>1892</v>
      </c>
      <c r="D55" s="247" t="s">
        <v>249</v>
      </c>
      <c r="E55" s="247" t="s">
        <v>1886</v>
      </c>
      <c r="F55" s="247" t="s">
        <v>1807</v>
      </c>
      <c r="G55" s="247" t="s">
        <v>1735</v>
      </c>
      <c r="H55" s="244" t="s">
        <v>1705</v>
      </c>
      <c r="I55" s="247" t="s">
        <v>1893</v>
      </c>
      <c r="J55" s="247" t="s">
        <v>1717</v>
      </c>
      <c r="K55" s="247"/>
      <c r="L55" s="247"/>
      <c r="M55" s="247"/>
    </row>
    <row r="56" ht="14.25" spans="1:13">
      <c r="A56" s="247" t="s">
        <v>1894</v>
      </c>
      <c r="B56" s="247" t="s">
        <v>244</v>
      </c>
      <c r="C56" s="247" t="s">
        <v>1895</v>
      </c>
      <c r="D56" s="247" t="s">
        <v>249</v>
      </c>
      <c r="E56" s="247" t="s">
        <v>1886</v>
      </c>
      <c r="F56" s="247" t="s">
        <v>1807</v>
      </c>
      <c r="G56" s="247" t="s">
        <v>1735</v>
      </c>
      <c r="H56" s="244" t="s">
        <v>1705</v>
      </c>
      <c r="I56" s="247" t="s">
        <v>1896</v>
      </c>
      <c r="J56" s="247" t="s">
        <v>1717</v>
      </c>
      <c r="K56" s="247"/>
      <c r="L56" s="247"/>
      <c r="M56" s="247"/>
    </row>
    <row r="57" ht="14.25" spans="1:13">
      <c r="A57" s="247" t="s">
        <v>1897</v>
      </c>
      <c r="B57" s="247" t="s">
        <v>244</v>
      </c>
      <c r="C57" s="247" t="s">
        <v>1898</v>
      </c>
      <c r="D57" s="247" t="s">
        <v>249</v>
      </c>
      <c r="E57" s="247" t="s">
        <v>1886</v>
      </c>
      <c r="F57" s="247" t="s">
        <v>1807</v>
      </c>
      <c r="G57" s="247" t="s">
        <v>1735</v>
      </c>
      <c r="H57" s="244" t="s">
        <v>1705</v>
      </c>
      <c r="I57" s="247" t="s">
        <v>1899</v>
      </c>
      <c r="J57" s="247" t="s">
        <v>1717</v>
      </c>
      <c r="K57" s="247"/>
      <c r="L57" s="247"/>
      <c r="M57" s="247"/>
    </row>
    <row r="58" ht="14.25" spans="1:13">
      <c r="A58" s="247" t="s">
        <v>1900</v>
      </c>
      <c r="B58" s="247" t="s">
        <v>244</v>
      </c>
      <c r="C58" s="247" t="s">
        <v>1901</v>
      </c>
      <c r="D58" s="247" t="s">
        <v>249</v>
      </c>
      <c r="E58" s="247" t="s">
        <v>1886</v>
      </c>
      <c r="F58" s="247" t="s">
        <v>1807</v>
      </c>
      <c r="G58" s="247" t="s">
        <v>1735</v>
      </c>
      <c r="H58" s="244" t="s">
        <v>1705</v>
      </c>
      <c r="I58" s="247" t="s">
        <v>1902</v>
      </c>
      <c r="J58" s="247" t="s">
        <v>1717</v>
      </c>
      <c r="K58" s="247"/>
      <c r="L58" s="247"/>
      <c r="M58" s="247"/>
    </row>
    <row r="59" ht="14.25" spans="1:13">
      <c r="A59" s="247" t="s">
        <v>1903</v>
      </c>
      <c r="B59" s="247" t="s">
        <v>244</v>
      </c>
      <c r="C59" s="247" t="s">
        <v>1904</v>
      </c>
      <c r="D59" s="247" t="s">
        <v>249</v>
      </c>
      <c r="E59" s="247" t="s">
        <v>1886</v>
      </c>
      <c r="F59" s="247" t="s">
        <v>1807</v>
      </c>
      <c r="G59" s="247" t="s">
        <v>1735</v>
      </c>
      <c r="H59" s="244" t="s">
        <v>1705</v>
      </c>
      <c r="I59" s="247" t="s">
        <v>1905</v>
      </c>
      <c r="J59" s="247" t="s">
        <v>1717</v>
      </c>
      <c r="K59" s="247"/>
      <c r="L59" s="247"/>
      <c r="M59" s="247"/>
    </row>
    <row r="60" ht="14.25" spans="1:13">
      <c r="A60" s="247" t="s">
        <v>1906</v>
      </c>
      <c r="B60" s="247" t="s">
        <v>244</v>
      </c>
      <c r="C60" s="247" t="s">
        <v>1907</v>
      </c>
      <c r="D60" s="247" t="s">
        <v>249</v>
      </c>
      <c r="E60" s="247" t="s">
        <v>290</v>
      </c>
      <c r="F60" s="247" t="s">
        <v>1740</v>
      </c>
      <c r="G60" s="247" t="s">
        <v>1735</v>
      </c>
      <c r="H60" s="244" t="s">
        <v>1705</v>
      </c>
      <c r="I60" s="247" t="s">
        <v>1908</v>
      </c>
      <c r="J60" s="247" t="s">
        <v>1717</v>
      </c>
      <c r="K60" s="247" t="s">
        <v>1708</v>
      </c>
      <c r="L60" s="247"/>
      <c r="M60" s="247"/>
    </row>
    <row r="61" ht="14.25" spans="1:13">
      <c r="A61" s="247" t="s">
        <v>1909</v>
      </c>
      <c r="B61" s="247" t="s">
        <v>244</v>
      </c>
      <c r="C61" s="247" t="s">
        <v>1910</v>
      </c>
      <c r="D61" s="247" t="s">
        <v>249</v>
      </c>
      <c r="E61" s="247" t="s">
        <v>56</v>
      </c>
      <c r="F61" s="247" t="s">
        <v>1752</v>
      </c>
      <c r="G61" s="247" t="s">
        <v>1735</v>
      </c>
      <c r="H61" s="244" t="s">
        <v>1705</v>
      </c>
      <c r="I61" s="247" t="s">
        <v>1911</v>
      </c>
      <c r="J61" s="247" t="s">
        <v>1707</v>
      </c>
      <c r="K61" s="247"/>
      <c r="L61" s="247"/>
      <c r="M61" s="247"/>
    </row>
    <row r="62" ht="14.25" spans="1:13">
      <c r="A62" s="247" t="s">
        <v>1912</v>
      </c>
      <c r="B62" s="247" t="s">
        <v>244</v>
      </c>
      <c r="C62" s="247" t="s">
        <v>1913</v>
      </c>
      <c r="D62" s="247" t="s">
        <v>249</v>
      </c>
      <c r="E62" s="247" t="s">
        <v>388</v>
      </c>
      <c r="F62" s="247" t="s">
        <v>1711</v>
      </c>
      <c r="G62" s="247" t="s">
        <v>1735</v>
      </c>
      <c r="H62" s="244" t="s">
        <v>1705</v>
      </c>
      <c r="I62" s="247" t="s">
        <v>1914</v>
      </c>
      <c r="J62" s="247" t="s">
        <v>1707</v>
      </c>
      <c r="K62" s="247"/>
      <c r="L62" s="247"/>
      <c r="M62" s="247"/>
    </row>
    <row r="63" ht="14.25" spans="1:13">
      <c r="A63" s="247" t="s">
        <v>1915</v>
      </c>
      <c r="B63" s="247" t="s">
        <v>980</v>
      </c>
      <c r="C63" s="247" t="s">
        <v>1916</v>
      </c>
      <c r="D63" s="247" t="s">
        <v>249</v>
      </c>
      <c r="E63" s="247" t="s">
        <v>388</v>
      </c>
      <c r="F63" s="247" t="s">
        <v>1711</v>
      </c>
      <c r="G63" s="247" t="s">
        <v>1917</v>
      </c>
      <c r="H63" s="244" t="s">
        <v>1705</v>
      </c>
      <c r="I63" s="247" t="s">
        <v>1918</v>
      </c>
      <c r="J63" s="247" t="s">
        <v>1707</v>
      </c>
      <c r="K63" s="247"/>
      <c r="L63" s="247"/>
      <c r="M63" s="247"/>
    </row>
    <row r="64" ht="14.25" spans="1:13">
      <c r="A64" s="247" t="s">
        <v>1919</v>
      </c>
      <c r="B64" s="247" t="s">
        <v>244</v>
      </c>
      <c r="C64" s="247" t="s">
        <v>1920</v>
      </c>
      <c r="D64" s="247" t="s">
        <v>249</v>
      </c>
      <c r="E64" s="247" t="s">
        <v>330</v>
      </c>
      <c r="F64" s="247" t="s">
        <v>1720</v>
      </c>
      <c r="G64" s="247" t="s">
        <v>1875</v>
      </c>
      <c r="H64" s="244" t="s">
        <v>1705</v>
      </c>
      <c r="I64" s="247" t="s">
        <v>1921</v>
      </c>
      <c r="J64" s="247" t="s">
        <v>1707</v>
      </c>
      <c r="K64" s="247"/>
      <c r="L64" s="247"/>
      <c r="M64" s="247"/>
    </row>
    <row r="65" ht="14.25" spans="1:13">
      <c r="A65" s="247" t="s">
        <v>1922</v>
      </c>
      <c r="B65" s="247" t="s">
        <v>244</v>
      </c>
      <c r="C65" s="247" t="s">
        <v>1923</v>
      </c>
      <c r="D65" s="247" t="s">
        <v>249</v>
      </c>
      <c r="E65" s="247" t="s">
        <v>200</v>
      </c>
      <c r="F65" s="247" t="s">
        <v>1703</v>
      </c>
      <c r="G65" s="247" t="s">
        <v>1761</v>
      </c>
      <c r="H65" s="244" t="s">
        <v>1705</v>
      </c>
      <c r="I65" s="247" t="s">
        <v>1924</v>
      </c>
      <c r="J65" s="247" t="s">
        <v>1707</v>
      </c>
      <c r="K65" s="247" t="s">
        <v>1737</v>
      </c>
      <c r="L65" s="247"/>
      <c r="M65" s="247"/>
    </row>
    <row r="66" ht="14.25" spans="1:13">
      <c r="A66" s="247" t="s">
        <v>1925</v>
      </c>
      <c r="B66" s="247" t="s">
        <v>244</v>
      </c>
      <c r="C66" s="247" t="s">
        <v>1926</v>
      </c>
      <c r="D66" s="247" t="s">
        <v>249</v>
      </c>
      <c r="E66" s="247" t="s">
        <v>200</v>
      </c>
      <c r="F66" s="247" t="s">
        <v>1927</v>
      </c>
      <c r="G66" s="247" t="s">
        <v>1761</v>
      </c>
      <c r="H66" s="244" t="s">
        <v>1705</v>
      </c>
      <c r="I66" s="247" t="s">
        <v>1928</v>
      </c>
      <c r="J66" s="247" t="s">
        <v>1717</v>
      </c>
      <c r="K66" s="247" t="s">
        <v>1737</v>
      </c>
      <c r="L66" s="247"/>
      <c r="M66" s="247"/>
    </row>
    <row r="67" ht="14.25" spans="1:13">
      <c r="A67" s="247" t="s">
        <v>1929</v>
      </c>
      <c r="B67" s="247" t="s">
        <v>244</v>
      </c>
      <c r="C67" s="247" t="s">
        <v>1930</v>
      </c>
      <c r="D67" s="247" t="s">
        <v>249</v>
      </c>
      <c r="E67" s="247" t="s">
        <v>200</v>
      </c>
      <c r="F67" s="247" t="s">
        <v>1927</v>
      </c>
      <c r="G67" s="247" t="s">
        <v>1761</v>
      </c>
      <c r="H67" s="244" t="s">
        <v>1705</v>
      </c>
      <c r="I67" s="247" t="s">
        <v>1931</v>
      </c>
      <c r="J67" s="247" t="s">
        <v>1717</v>
      </c>
      <c r="K67" s="247" t="s">
        <v>1737</v>
      </c>
      <c r="L67" s="247"/>
      <c r="M67" s="247"/>
    </row>
    <row r="68" ht="14.25" spans="1:13">
      <c r="A68" s="247" t="s">
        <v>1932</v>
      </c>
      <c r="B68" s="247" t="s">
        <v>372</v>
      </c>
      <c r="C68" s="247" t="s">
        <v>1933</v>
      </c>
      <c r="D68" s="247" t="s">
        <v>249</v>
      </c>
      <c r="E68" s="247" t="s">
        <v>200</v>
      </c>
      <c r="F68" s="247" t="s">
        <v>1927</v>
      </c>
      <c r="G68" s="247" t="s">
        <v>1770</v>
      </c>
      <c r="H68" s="244" t="s">
        <v>1705</v>
      </c>
      <c r="I68" s="247" t="s">
        <v>1934</v>
      </c>
      <c r="J68" s="247" t="s">
        <v>1717</v>
      </c>
      <c r="K68" s="247" t="s">
        <v>1708</v>
      </c>
      <c r="L68" s="247"/>
      <c r="M68" s="247"/>
    </row>
    <row r="69" ht="14.25" spans="1:13">
      <c r="A69" s="247" t="s">
        <v>1935</v>
      </c>
      <c r="B69" s="247" t="s">
        <v>372</v>
      </c>
      <c r="C69" s="247" t="s">
        <v>1936</v>
      </c>
      <c r="D69" s="247" t="s">
        <v>249</v>
      </c>
      <c r="E69" s="247" t="s">
        <v>200</v>
      </c>
      <c r="F69" s="247" t="s">
        <v>1927</v>
      </c>
      <c r="G69" s="247" t="s">
        <v>1770</v>
      </c>
      <c r="H69" s="244" t="s">
        <v>1705</v>
      </c>
      <c r="I69" s="247" t="s">
        <v>1937</v>
      </c>
      <c r="J69" s="247" t="s">
        <v>1717</v>
      </c>
      <c r="K69" s="247" t="s">
        <v>1708</v>
      </c>
      <c r="L69" s="247"/>
      <c r="M69" s="247"/>
    </row>
    <row r="70" ht="14.25" spans="1:13">
      <c r="A70" s="247" t="s">
        <v>1938</v>
      </c>
      <c r="B70" s="247" t="s">
        <v>372</v>
      </c>
      <c r="C70" s="247" t="s">
        <v>1939</v>
      </c>
      <c r="D70" s="247" t="s">
        <v>249</v>
      </c>
      <c r="E70" s="247" t="s">
        <v>200</v>
      </c>
      <c r="F70" s="247" t="s">
        <v>1927</v>
      </c>
      <c r="G70" s="247" t="s">
        <v>1770</v>
      </c>
      <c r="H70" s="244" t="s">
        <v>1705</v>
      </c>
      <c r="I70" s="247" t="s">
        <v>1940</v>
      </c>
      <c r="J70" s="247" t="s">
        <v>1717</v>
      </c>
      <c r="K70" s="247" t="s">
        <v>1708</v>
      </c>
      <c r="L70" s="247"/>
      <c r="M70" s="247"/>
    </row>
    <row r="71" ht="14.25" spans="1:13">
      <c r="A71" s="247" t="s">
        <v>1941</v>
      </c>
      <c r="B71" s="247" t="s">
        <v>372</v>
      </c>
      <c r="C71" s="247" t="s">
        <v>1942</v>
      </c>
      <c r="D71" s="247" t="s">
        <v>249</v>
      </c>
      <c r="E71" s="247" t="s">
        <v>200</v>
      </c>
      <c r="F71" s="247" t="s">
        <v>1927</v>
      </c>
      <c r="G71" s="247" t="s">
        <v>1770</v>
      </c>
      <c r="H71" s="244" t="s">
        <v>1705</v>
      </c>
      <c r="I71" s="247" t="s">
        <v>1943</v>
      </c>
      <c r="J71" s="247" t="s">
        <v>1717</v>
      </c>
      <c r="K71" s="247" t="s">
        <v>1708</v>
      </c>
      <c r="L71" s="247"/>
      <c r="M71" s="247"/>
    </row>
    <row r="72" ht="14.25" spans="1:13">
      <c r="A72" s="247" t="s">
        <v>1944</v>
      </c>
      <c r="B72" s="247" t="s">
        <v>372</v>
      </c>
      <c r="C72" s="247" t="s">
        <v>1945</v>
      </c>
      <c r="D72" s="247" t="s">
        <v>249</v>
      </c>
      <c r="E72" s="247" t="s">
        <v>200</v>
      </c>
      <c r="F72" s="247" t="s">
        <v>1927</v>
      </c>
      <c r="G72" s="247" t="s">
        <v>1770</v>
      </c>
      <c r="H72" s="244" t="s">
        <v>1705</v>
      </c>
      <c r="I72" s="247" t="s">
        <v>1946</v>
      </c>
      <c r="J72" s="247" t="s">
        <v>1717</v>
      </c>
      <c r="K72" s="247" t="s">
        <v>1708</v>
      </c>
      <c r="L72" s="247"/>
      <c r="M72" s="247"/>
    </row>
    <row r="73" ht="14.25" spans="1:13">
      <c r="A73" s="247" t="s">
        <v>1947</v>
      </c>
      <c r="B73" s="247" t="s">
        <v>372</v>
      </c>
      <c r="C73" s="247" t="s">
        <v>1948</v>
      </c>
      <c r="D73" s="247" t="s">
        <v>249</v>
      </c>
      <c r="E73" s="247" t="s">
        <v>200</v>
      </c>
      <c r="F73" s="247" t="s">
        <v>1927</v>
      </c>
      <c r="G73" s="247" t="s">
        <v>1770</v>
      </c>
      <c r="H73" s="244" t="s">
        <v>1705</v>
      </c>
      <c r="I73" s="247" t="s">
        <v>1949</v>
      </c>
      <c r="J73" s="247" t="s">
        <v>1717</v>
      </c>
      <c r="K73" s="247" t="s">
        <v>1708</v>
      </c>
      <c r="L73" s="247"/>
      <c r="M73" s="247"/>
    </row>
    <row r="74" ht="14.25" spans="1:13">
      <c r="A74" s="247" t="s">
        <v>1950</v>
      </c>
      <c r="B74" s="247" t="s">
        <v>372</v>
      </c>
      <c r="C74" s="247" t="s">
        <v>1951</v>
      </c>
      <c r="D74" s="247" t="s">
        <v>249</v>
      </c>
      <c r="E74" s="247" t="s">
        <v>200</v>
      </c>
      <c r="F74" s="247" t="s">
        <v>1927</v>
      </c>
      <c r="G74" s="247" t="s">
        <v>1770</v>
      </c>
      <c r="H74" s="244" t="s">
        <v>1705</v>
      </c>
      <c r="I74" s="247" t="s">
        <v>1952</v>
      </c>
      <c r="J74" s="247" t="s">
        <v>1717</v>
      </c>
      <c r="K74" s="247" t="s">
        <v>1708</v>
      </c>
      <c r="L74" s="247"/>
      <c r="M74" s="247"/>
    </row>
    <row r="75" ht="14.25" spans="1:13">
      <c r="A75" s="247" t="s">
        <v>1953</v>
      </c>
      <c r="B75" s="247" t="s">
        <v>372</v>
      </c>
      <c r="C75" s="247" t="s">
        <v>1954</v>
      </c>
      <c r="D75" s="247" t="s">
        <v>249</v>
      </c>
      <c r="E75" s="247" t="s">
        <v>200</v>
      </c>
      <c r="F75" s="247" t="s">
        <v>1927</v>
      </c>
      <c r="G75" s="247" t="s">
        <v>1770</v>
      </c>
      <c r="H75" s="244" t="s">
        <v>1705</v>
      </c>
      <c r="I75" s="247" t="s">
        <v>1955</v>
      </c>
      <c r="J75" s="247" t="s">
        <v>1717</v>
      </c>
      <c r="K75" s="247" t="s">
        <v>1708</v>
      </c>
      <c r="L75" s="247"/>
      <c r="M75" s="247"/>
    </row>
    <row r="76" ht="14.25" spans="1:13">
      <c r="A76" s="247" t="s">
        <v>1956</v>
      </c>
      <c r="B76" s="247" t="s">
        <v>372</v>
      </c>
      <c r="C76" s="247" t="s">
        <v>1957</v>
      </c>
      <c r="D76" s="247" t="s">
        <v>249</v>
      </c>
      <c r="E76" s="247" t="s">
        <v>200</v>
      </c>
      <c r="F76" s="247" t="s">
        <v>1927</v>
      </c>
      <c r="G76" s="247" t="s">
        <v>1770</v>
      </c>
      <c r="H76" s="244" t="s">
        <v>1705</v>
      </c>
      <c r="I76" s="247" t="s">
        <v>1958</v>
      </c>
      <c r="J76" s="247" t="s">
        <v>1717</v>
      </c>
      <c r="K76" s="247" t="s">
        <v>1708</v>
      </c>
      <c r="L76" s="247"/>
      <c r="M76" s="247"/>
    </row>
    <row r="77" ht="14.25" spans="1:13">
      <c r="A77" s="247" t="s">
        <v>1959</v>
      </c>
      <c r="B77" s="247" t="s">
        <v>372</v>
      </c>
      <c r="C77" s="247" t="s">
        <v>1960</v>
      </c>
      <c r="D77" s="247" t="s">
        <v>249</v>
      </c>
      <c r="E77" s="247" t="s">
        <v>200</v>
      </c>
      <c r="F77" s="247" t="s">
        <v>1927</v>
      </c>
      <c r="G77" s="247" t="s">
        <v>1770</v>
      </c>
      <c r="H77" s="244" t="s">
        <v>1705</v>
      </c>
      <c r="I77" s="247" t="s">
        <v>1961</v>
      </c>
      <c r="J77" s="247" t="s">
        <v>1717</v>
      </c>
      <c r="K77" s="247" t="s">
        <v>1708</v>
      </c>
      <c r="L77" s="247"/>
      <c r="M77" s="247"/>
    </row>
    <row r="78" ht="14.25" spans="1:13">
      <c r="A78" s="247" t="s">
        <v>1962</v>
      </c>
      <c r="B78" s="247" t="s">
        <v>372</v>
      </c>
      <c r="C78" s="247" t="s">
        <v>1963</v>
      </c>
      <c r="D78" s="247" t="s">
        <v>249</v>
      </c>
      <c r="E78" s="247" t="s">
        <v>200</v>
      </c>
      <c r="F78" s="247" t="s">
        <v>1927</v>
      </c>
      <c r="G78" s="247" t="s">
        <v>1770</v>
      </c>
      <c r="H78" s="244" t="s">
        <v>1705</v>
      </c>
      <c r="I78" s="247" t="s">
        <v>1964</v>
      </c>
      <c r="J78" s="247" t="s">
        <v>1717</v>
      </c>
      <c r="K78" s="247" t="s">
        <v>1708</v>
      </c>
      <c r="L78" s="247"/>
      <c r="M78" s="247"/>
    </row>
    <row r="79" ht="14.25" spans="1:13">
      <c r="A79" s="247" t="s">
        <v>1965</v>
      </c>
      <c r="B79" s="247" t="s">
        <v>372</v>
      </c>
      <c r="C79" s="247" t="s">
        <v>1966</v>
      </c>
      <c r="D79" s="247" t="s">
        <v>249</v>
      </c>
      <c r="E79" s="247" t="s">
        <v>200</v>
      </c>
      <c r="F79" s="247" t="s">
        <v>1927</v>
      </c>
      <c r="G79" s="247" t="s">
        <v>1770</v>
      </c>
      <c r="H79" s="244" t="s">
        <v>1705</v>
      </c>
      <c r="I79" s="247" t="s">
        <v>1967</v>
      </c>
      <c r="J79" s="247" t="s">
        <v>1717</v>
      </c>
      <c r="K79" s="247" t="s">
        <v>1708</v>
      </c>
      <c r="L79" s="247"/>
      <c r="M79" s="247"/>
    </row>
    <row r="80" ht="14.25" spans="1:13">
      <c r="A80" s="247" t="s">
        <v>1968</v>
      </c>
      <c r="B80" s="247" t="s">
        <v>372</v>
      </c>
      <c r="C80" s="247" t="s">
        <v>1969</v>
      </c>
      <c r="D80" s="247" t="s">
        <v>249</v>
      </c>
      <c r="E80" s="247" t="s">
        <v>200</v>
      </c>
      <c r="F80" s="247" t="s">
        <v>1927</v>
      </c>
      <c r="G80" s="247" t="s">
        <v>1770</v>
      </c>
      <c r="H80" s="244" t="s">
        <v>1705</v>
      </c>
      <c r="I80" s="247" t="s">
        <v>1970</v>
      </c>
      <c r="J80" s="247" t="s">
        <v>1717</v>
      </c>
      <c r="K80" s="247" t="s">
        <v>1708</v>
      </c>
      <c r="L80" s="247"/>
      <c r="M80" s="247"/>
    </row>
    <row r="81" ht="14.25" spans="1:13">
      <c r="A81" s="247" t="s">
        <v>1971</v>
      </c>
      <c r="B81" s="247" t="s">
        <v>372</v>
      </c>
      <c r="C81" s="247" t="s">
        <v>1972</v>
      </c>
      <c r="D81" s="247" t="s">
        <v>249</v>
      </c>
      <c r="E81" s="247" t="s">
        <v>200</v>
      </c>
      <c r="F81" s="247" t="s">
        <v>1927</v>
      </c>
      <c r="G81" s="247" t="s">
        <v>1770</v>
      </c>
      <c r="H81" s="244" t="s">
        <v>1705</v>
      </c>
      <c r="I81" s="247" t="s">
        <v>1973</v>
      </c>
      <c r="J81" s="247" t="s">
        <v>1717</v>
      </c>
      <c r="K81" s="247" t="s">
        <v>1708</v>
      </c>
      <c r="L81" s="247"/>
      <c r="M81" s="247"/>
    </row>
    <row r="82" ht="14.25" spans="1:13">
      <c r="A82" s="247" t="s">
        <v>1974</v>
      </c>
      <c r="B82" s="247" t="s">
        <v>372</v>
      </c>
      <c r="C82" s="247" t="s">
        <v>1975</v>
      </c>
      <c r="D82" s="247" t="s">
        <v>249</v>
      </c>
      <c r="E82" s="247" t="s">
        <v>200</v>
      </c>
      <c r="F82" s="247" t="s">
        <v>1927</v>
      </c>
      <c r="G82" s="247" t="s">
        <v>1770</v>
      </c>
      <c r="H82" s="244" t="s">
        <v>1705</v>
      </c>
      <c r="I82" s="247" t="s">
        <v>1976</v>
      </c>
      <c r="J82" s="247" t="s">
        <v>1717</v>
      </c>
      <c r="K82" s="247" t="s">
        <v>1708</v>
      </c>
      <c r="L82" s="247"/>
      <c r="M82" s="247"/>
    </row>
    <row r="83" ht="14.25" spans="1:13">
      <c r="A83" s="247" t="s">
        <v>1977</v>
      </c>
      <c r="B83" s="247" t="s">
        <v>372</v>
      </c>
      <c r="C83" s="247" t="s">
        <v>1978</v>
      </c>
      <c r="D83" s="247" t="s">
        <v>249</v>
      </c>
      <c r="E83" s="247" t="s">
        <v>200</v>
      </c>
      <c r="F83" s="247" t="s">
        <v>1927</v>
      </c>
      <c r="G83" s="247" t="s">
        <v>1770</v>
      </c>
      <c r="H83" s="244" t="s">
        <v>1705</v>
      </c>
      <c r="I83" s="247" t="s">
        <v>1979</v>
      </c>
      <c r="J83" s="247" t="s">
        <v>1717</v>
      </c>
      <c r="K83" s="247" t="s">
        <v>1708</v>
      </c>
      <c r="L83" s="247"/>
      <c r="M83" s="247"/>
    </row>
    <row r="84" ht="14.25" spans="1:13">
      <c r="A84" s="247" t="s">
        <v>1980</v>
      </c>
      <c r="B84" s="247" t="s">
        <v>372</v>
      </c>
      <c r="C84" s="247" t="s">
        <v>1981</v>
      </c>
      <c r="D84" s="247" t="s">
        <v>249</v>
      </c>
      <c r="E84" s="247" t="s">
        <v>200</v>
      </c>
      <c r="F84" s="247" t="s">
        <v>1927</v>
      </c>
      <c r="G84" s="247" t="s">
        <v>1770</v>
      </c>
      <c r="H84" s="244" t="s">
        <v>1705</v>
      </c>
      <c r="I84" s="247" t="s">
        <v>1982</v>
      </c>
      <c r="J84" s="247" t="s">
        <v>1717</v>
      </c>
      <c r="K84" s="247" t="s">
        <v>1708</v>
      </c>
      <c r="L84" s="247"/>
      <c r="M84" s="247"/>
    </row>
    <row r="85" ht="14.25" spans="1:13">
      <c r="A85" s="247" t="s">
        <v>1983</v>
      </c>
      <c r="B85" s="247" t="s">
        <v>257</v>
      </c>
      <c r="C85" s="247" t="s">
        <v>1984</v>
      </c>
      <c r="D85" s="247" t="s">
        <v>249</v>
      </c>
      <c r="E85" s="247" t="s">
        <v>290</v>
      </c>
      <c r="F85" s="247" t="s">
        <v>1740</v>
      </c>
      <c r="G85" s="247" t="s">
        <v>1740</v>
      </c>
      <c r="H85" s="244" t="s">
        <v>1705</v>
      </c>
      <c r="I85" s="247" t="s">
        <v>1985</v>
      </c>
      <c r="J85" s="247" t="s">
        <v>1717</v>
      </c>
      <c r="K85" s="247" t="s">
        <v>1708</v>
      </c>
      <c r="L85" s="247"/>
      <c r="M85" s="247"/>
    </row>
    <row r="86" ht="14.25" spans="1:13">
      <c r="A86" s="247" t="s">
        <v>1986</v>
      </c>
      <c r="B86" s="247" t="s">
        <v>244</v>
      </c>
      <c r="C86" s="247" t="s">
        <v>1987</v>
      </c>
      <c r="D86" s="247" t="s">
        <v>249</v>
      </c>
      <c r="E86" s="247" t="s">
        <v>200</v>
      </c>
      <c r="F86" s="247" t="s">
        <v>1927</v>
      </c>
      <c r="G86" s="247" t="s">
        <v>1761</v>
      </c>
      <c r="H86" s="244" t="s">
        <v>1705</v>
      </c>
      <c r="I86" s="247" t="s">
        <v>1988</v>
      </c>
      <c r="J86" s="247" t="s">
        <v>1717</v>
      </c>
      <c r="K86" s="247" t="s">
        <v>1708</v>
      </c>
      <c r="L86" s="247"/>
      <c r="M86" s="247"/>
    </row>
    <row r="87" ht="14.25" spans="1:13">
      <c r="A87" s="247" t="s">
        <v>1989</v>
      </c>
      <c r="B87" s="247" t="s">
        <v>244</v>
      </c>
      <c r="C87" s="247" t="s">
        <v>1990</v>
      </c>
      <c r="D87" s="247" t="s">
        <v>249</v>
      </c>
      <c r="E87" s="247" t="s">
        <v>49</v>
      </c>
      <c r="F87" s="247" t="s">
        <v>1927</v>
      </c>
      <c r="G87" s="247" t="s">
        <v>1761</v>
      </c>
      <c r="H87" s="244" t="s">
        <v>1705</v>
      </c>
      <c r="I87" s="247" t="s">
        <v>1991</v>
      </c>
      <c r="J87" s="247" t="s">
        <v>1717</v>
      </c>
      <c r="K87" s="247" t="s">
        <v>1708</v>
      </c>
      <c r="L87" s="247"/>
      <c r="M87" s="247"/>
    </row>
    <row r="88" ht="14.25" spans="1:13">
      <c r="A88" s="247" t="s">
        <v>1992</v>
      </c>
      <c r="B88" s="247" t="s">
        <v>244</v>
      </c>
      <c r="C88" s="247" t="s">
        <v>1993</v>
      </c>
      <c r="D88" s="247" t="s">
        <v>249</v>
      </c>
      <c r="E88" s="247" t="s">
        <v>200</v>
      </c>
      <c r="F88" s="247" t="s">
        <v>1927</v>
      </c>
      <c r="G88" s="247" t="s">
        <v>1761</v>
      </c>
      <c r="H88" s="244" t="s">
        <v>1705</v>
      </c>
      <c r="I88" s="247" t="s">
        <v>1994</v>
      </c>
      <c r="J88" s="247" t="s">
        <v>1717</v>
      </c>
      <c r="K88" s="247" t="s">
        <v>1708</v>
      </c>
      <c r="L88" s="247"/>
      <c r="M88" s="247"/>
    </row>
    <row r="89" ht="14.25" spans="1:13">
      <c r="A89" s="247" t="s">
        <v>1995</v>
      </c>
      <c r="B89" s="247" t="s">
        <v>257</v>
      </c>
      <c r="C89" s="247" t="s">
        <v>1996</v>
      </c>
      <c r="D89" s="247" t="s">
        <v>249</v>
      </c>
      <c r="E89" s="247" t="s">
        <v>200</v>
      </c>
      <c r="F89" s="247" t="s">
        <v>1927</v>
      </c>
      <c r="G89" s="247" t="s">
        <v>1761</v>
      </c>
      <c r="H89" s="244" t="s">
        <v>1705</v>
      </c>
      <c r="I89" s="247" t="s">
        <v>1997</v>
      </c>
      <c r="J89" s="247" t="s">
        <v>1717</v>
      </c>
      <c r="K89" s="247" t="s">
        <v>1708</v>
      </c>
      <c r="L89" s="247"/>
      <c r="M89" s="247"/>
    </row>
    <row r="90" ht="14.25" spans="1:13">
      <c r="A90" s="247" t="s">
        <v>1998</v>
      </c>
      <c r="B90" s="247" t="s">
        <v>244</v>
      </c>
      <c r="C90" s="247" t="s">
        <v>1999</v>
      </c>
      <c r="D90" s="247" t="s">
        <v>249</v>
      </c>
      <c r="E90" s="247" t="s">
        <v>200</v>
      </c>
      <c r="F90" s="247" t="s">
        <v>1927</v>
      </c>
      <c r="G90" s="247" t="s">
        <v>1770</v>
      </c>
      <c r="H90" s="244" t="s">
        <v>1705</v>
      </c>
      <c r="I90" s="247" t="s">
        <v>2000</v>
      </c>
      <c r="J90" s="247" t="s">
        <v>1717</v>
      </c>
      <c r="K90" s="247" t="s">
        <v>1708</v>
      </c>
      <c r="L90" s="247"/>
      <c r="M90" s="247"/>
    </row>
    <row r="91" ht="14.25" spans="1:13">
      <c r="A91" s="247" t="s">
        <v>2001</v>
      </c>
      <c r="B91" s="247" t="s">
        <v>244</v>
      </c>
      <c r="C91" s="247" t="s">
        <v>2002</v>
      </c>
      <c r="D91" s="247" t="s">
        <v>249</v>
      </c>
      <c r="E91" s="247" t="s">
        <v>200</v>
      </c>
      <c r="F91" s="247" t="s">
        <v>1927</v>
      </c>
      <c r="G91" s="247" t="s">
        <v>1761</v>
      </c>
      <c r="H91" s="244" t="s">
        <v>1705</v>
      </c>
      <c r="I91" s="247" t="s">
        <v>2003</v>
      </c>
      <c r="J91" s="247" t="s">
        <v>1717</v>
      </c>
      <c r="K91" s="247" t="s">
        <v>1708</v>
      </c>
      <c r="L91" s="247"/>
      <c r="M91" s="247"/>
    </row>
    <row r="92" ht="14.25" spans="1:13">
      <c r="A92" s="247" t="s">
        <v>2004</v>
      </c>
      <c r="B92" s="247" t="s">
        <v>244</v>
      </c>
      <c r="C92" s="247" t="s">
        <v>2005</v>
      </c>
      <c r="D92" s="247" t="s">
        <v>249</v>
      </c>
      <c r="E92" s="247" t="s">
        <v>200</v>
      </c>
      <c r="F92" s="247" t="s">
        <v>1703</v>
      </c>
      <c r="G92" s="247" t="s">
        <v>1735</v>
      </c>
      <c r="H92" s="244" t="s">
        <v>1705</v>
      </c>
      <c r="I92" s="247" t="s">
        <v>2006</v>
      </c>
      <c r="J92" s="247" t="s">
        <v>1717</v>
      </c>
      <c r="K92" s="247" t="s">
        <v>1708</v>
      </c>
      <c r="L92" s="247"/>
      <c r="M92" s="247"/>
    </row>
    <row r="93" ht="14.25" spans="1:13">
      <c r="A93" s="247" t="s">
        <v>2007</v>
      </c>
      <c r="B93" s="247" t="s">
        <v>244</v>
      </c>
      <c r="C93" s="247" t="s">
        <v>2008</v>
      </c>
      <c r="D93" s="247" t="s">
        <v>249</v>
      </c>
      <c r="E93" s="247" t="s">
        <v>290</v>
      </c>
      <c r="F93" s="247" t="s">
        <v>1703</v>
      </c>
      <c r="G93" s="247" t="s">
        <v>1735</v>
      </c>
      <c r="H93" s="244" t="s">
        <v>1705</v>
      </c>
      <c r="I93" s="247" t="s">
        <v>2009</v>
      </c>
      <c r="J93" s="247" t="s">
        <v>1707</v>
      </c>
      <c r="K93" s="247" t="s">
        <v>1708</v>
      </c>
      <c r="L93" s="247"/>
      <c r="M93" s="247"/>
    </row>
    <row r="94" ht="14.25" spans="1:13">
      <c r="A94" s="247" t="s">
        <v>2010</v>
      </c>
      <c r="B94" s="247" t="s">
        <v>244</v>
      </c>
      <c r="C94" s="247" t="s">
        <v>2011</v>
      </c>
      <c r="D94" s="247" t="s">
        <v>249</v>
      </c>
      <c r="E94" s="247" t="s">
        <v>197</v>
      </c>
      <c r="F94" s="247" t="s">
        <v>1703</v>
      </c>
      <c r="G94" s="247" t="s">
        <v>1703</v>
      </c>
      <c r="H94" s="244" t="s">
        <v>1705</v>
      </c>
      <c r="I94" s="247" t="s">
        <v>2012</v>
      </c>
      <c r="J94" s="247" t="s">
        <v>1717</v>
      </c>
      <c r="K94" s="247" t="s">
        <v>1708</v>
      </c>
      <c r="L94" s="247"/>
      <c r="M94" s="247"/>
    </row>
    <row r="95" ht="14.25" spans="1:13">
      <c r="A95" s="247" t="s">
        <v>2013</v>
      </c>
      <c r="B95" s="247" t="s">
        <v>244</v>
      </c>
      <c r="C95" s="247" t="s">
        <v>2014</v>
      </c>
      <c r="D95" s="247" t="s">
        <v>249</v>
      </c>
      <c r="E95" s="247" t="s">
        <v>200</v>
      </c>
      <c r="F95" s="247" t="s">
        <v>1927</v>
      </c>
      <c r="G95" s="247" t="s">
        <v>1798</v>
      </c>
      <c r="H95" s="244" t="s">
        <v>1705</v>
      </c>
      <c r="I95" s="247" t="s">
        <v>2015</v>
      </c>
      <c r="J95" s="247" t="s">
        <v>1717</v>
      </c>
      <c r="K95" s="247" t="s">
        <v>1708</v>
      </c>
      <c r="L95" s="247"/>
      <c r="M95" s="247"/>
    </row>
    <row r="96" ht="14.25" spans="1:13">
      <c r="A96" s="247" t="s">
        <v>2016</v>
      </c>
      <c r="B96" s="247" t="s">
        <v>244</v>
      </c>
      <c r="C96" s="247" t="s">
        <v>2017</v>
      </c>
      <c r="D96" s="247" t="s">
        <v>249</v>
      </c>
      <c r="E96" s="247" t="s">
        <v>200</v>
      </c>
      <c r="F96" s="247" t="s">
        <v>1703</v>
      </c>
      <c r="G96" s="247" t="s">
        <v>2018</v>
      </c>
      <c r="H96" s="244" t="s">
        <v>1705</v>
      </c>
      <c r="I96" s="247" t="s">
        <v>2019</v>
      </c>
      <c r="J96" s="247" t="s">
        <v>1707</v>
      </c>
      <c r="K96" s="247" t="s">
        <v>1708</v>
      </c>
      <c r="L96" s="247"/>
      <c r="M96" s="247"/>
    </row>
    <row r="97" ht="14.25" spans="1:13">
      <c r="A97" s="247" t="s">
        <v>2020</v>
      </c>
      <c r="B97" s="247" t="s">
        <v>244</v>
      </c>
      <c r="C97" s="247" t="s">
        <v>2021</v>
      </c>
      <c r="D97" s="247" t="s">
        <v>249</v>
      </c>
      <c r="E97" s="247" t="s">
        <v>290</v>
      </c>
      <c r="F97" s="247" t="s">
        <v>1703</v>
      </c>
      <c r="G97" s="247" t="s">
        <v>1839</v>
      </c>
      <c r="H97" s="244" t="s">
        <v>1705</v>
      </c>
      <c r="I97" s="247" t="s">
        <v>2022</v>
      </c>
      <c r="J97" s="247" t="s">
        <v>1717</v>
      </c>
      <c r="K97" s="247" t="s">
        <v>1708</v>
      </c>
      <c r="L97" s="247"/>
      <c r="M97" s="247"/>
    </row>
    <row r="98" ht="14.25" spans="1:13">
      <c r="A98" s="247" t="s">
        <v>2023</v>
      </c>
      <c r="B98" s="247" t="s">
        <v>372</v>
      </c>
      <c r="C98" s="247" t="s">
        <v>2024</v>
      </c>
      <c r="D98" s="247" t="s">
        <v>249</v>
      </c>
      <c r="E98" s="247" t="s">
        <v>290</v>
      </c>
      <c r="F98" s="247" t="s">
        <v>1740</v>
      </c>
      <c r="G98" s="247" t="s">
        <v>1740</v>
      </c>
      <c r="H98" s="244" t="s">
        <v>1705</v>
      </c>
      <c r="I98" s="247" t="s">
        <v>2025</v>
      </c>
      <c r="J98" s="247" t="s">
        <v>1717</v>
      </c>
      <c r="K98" s="247" t="s">
        <v>1708</v>
      </c>
      <c r="L98" s="247"/>
      <c r="M98" s="247"/>
    </row>
    <row r="99" ht="14.25" spans="1:13">
      <c r="A99" s="247" t="s">
        <v>2026</v>
      </c>
      <c r="B99" s="247" t="s">
        <v>244</v>
      </c>
      <c r="C99" s="247" t="s">
        <v>2027</v>
      </c>
      <c r="D99" s="247" t="s">
        <v>249</v>
      </c>
      <c r="E99" s="247" t="s">
        <v>200</v>
      </c>
      <c r="F99" s="247" t="s">
        <v>1703</v>
      </c>
      <c r="G99" s="247" t="s">
        <v>2018</v>
      </c>
      <c r="H99" s="244" t="s">
        <v>1705</v>
      </c>
      <c r="I99" s="247" t="s">
        <v>2028</v>
      </c>
      <c r="J99" s="247" t="s">
        <v>1707</v>
      </c>
      <c r="K99" s="247" t="s">
        <v>1708</v>
      </c>
      <c r="L99" s="247"/>
      <c r="M99" s="247"/>
    </row>
    <row r="100" ht="14.25" spans="1:13">
      <c r="A100" s="247" t="s">
        <v>2029</v>
      </c>
      <c r="B100" s="247" t="s">
        <v>244</v>
      </c>
      <c r="C100" s="247" t="s">
        <v>2030</v>
      </c>
      <c r="D100" s="247" t="s">
        <v>249</v>
      </c>
      <c r="E100" s="247" t="s">
        <v>2031</v>
      </c>
      <c r="F100" s="247" t="s">
        <v>1740</v>
      </c>
      <c r="G100" s="247" t="s">
        <v>1811</v>
      </c>
      <c r="H100" s="244" t="s">
        <v>1705</v>
      </c>
      <c r="I100" s="247" t="s">
        <v>2032</v>
      </c>
      <c r="J100" s="247" t="s">
        <v>1707</v>
      </c>
      <c r="K100" s="247" t="s">
        <v>1708</v>
      </c>
      <c r="L100" s="247"/>
      <c r="M100" s="247"/>
    </row>
    <row r="101" ht="14.25" spans="1:13">
      <c r="A101" s="247" t="s">
        <v>2033</v>
      </c>
      <c r="B101" s="247" t="s">
        <v>244</v>
      </c>
      <c r="C101" s="247" t="s">
        <v>2034</v>
      </c>
      <c r="D101" s="247" t="s">
        <v>249</v>
      </c>
      <c r="E101" s="247" t="s">
        <v>49</v>
      </c>
      <c r="F101" s="247" t="s">
        <v>1927</v>
      </c>
      <c r="G101" s="247" t="s">
        <v>1724</v>
      </c>
      <c r="H101" s="244" t="s">
        <v>1705</v>
      </c>
      <c r="I101" s="247" t="s">
        <v>2035</v>
      </c>
      <c r="J101" s="247" t="s">
        <v>1717</v>
      </c>
      <c r="K101" s="247" t="s">
        <v>1708</v>
      </c>
      <c r="L101" s="247"/>
      <c r="M101" s="247"/>
    </row>
    <row r="102" ht="14.25" spans="1:13">
      <c r="A102" s="247" t="s">
        <v>2036</v>
      </c>
      <c r="B102" s="247" t="s">
        <v>244</v>
      </c>
      <c r="C102" s="247" t="s">
        <v>2037</v>
      </c>
      <c r="D102" s="247" t="s">
        <v>249</v>
      </c>
      <c r="E102" s="247" t="s">
        <v>56</v>
      </c>
      <c r="F102" s="247" t="s">
        <v>1752</v>
      </c>
      <c r="G102" s="247" t="s">
        <v>1752</v>
      </c>
      <c r="H102" s="244" t="s">
        <v>1705</v>
      </c>
      <c r="I102" s="247" t="s">
        <v>2038</v>
      </c>
      <c r="J102" s="247" t="s">
        <v>1717</v>
      </c>
      <c r="K102" s="247" t="s">
        <v>1708</v>
      </c>
      <c r="L102" s="247"/>
      <c r="M102" s="247"/>
    </row>
    <row r="103" ht="14.25" spans="1:13">
      <c r="A103" s="247" t="s">
        <v>2039</v>
      </c>
      <c r="B103" s="247" t="s">
        <v>244</v>
      </c>
      <c r="C103" s="247" t="s">
        <v>2040</v>
      </c>
      <c r="D103" s="247" t="s">
        <v>249</v>
      </c>
      <c r="E103" s="247" t="s">
        <v>198</v>
      </c>
      <c r="F103" s="247" t="s">
        <v>1807</v>
      </c>
      <c r="G103" s="247" t="s">
        <v>1832</v>
      </c>
      <c r="H103" s="244" t="s">
        <v>1705</v>
      </c>
      <c r="I103" s="247" t="s">
        <v>2041</v>
      </c>
      <c r="J103" s="247" t="s">
        <v>1717</v>
      </c>
      <c r="K103" s="247" t="s">
        <v>1708</v>
      </c>
      <c r="L103" s="247"/>
      <c r="M103" s="247"/>
    </row>
    <row r="104" ht="14.25" spans="1:13">
      <c r="A104" s="247" t="s">
        <v>2042</v>
      </c>
      <c r="B104" s="247" t="s">
        <v>372</v>
      </c>
      <c r="C104" s="247" t="s">
        <v>2043</v>
      </c>
      <c r="D104" s="247" t="s">
        <v>249</v>
      </c>
      <c r="E104" s="247" t="s">
        <v>290</v>
      </c>
      <c r="F104" s="247" t="s">
        <v>1740</v>
      </c>
      <c r="G104" s="247" t="s">
        <v>1740</v>
      </c>
      <c r="H104" s="244" t="s">
        <v>1705</v>
      </c>
      <c r="I104" s="247" t="s">
        <v>2044</v>
      </c>
      <c r="J104" s="247" t="s">
        <v>1717</v>
      </c>
      <c r="K104" s="247" t="s">
        <v>1708</v>
      </c>
      <c r="L104" s="247"/>
      <c r="M104" s="247"/>
    </row>
    <row r="105" ht="14.25" spans="1:13">
      <c r="A105" s="247" t="s">
        <v>2045</v>
      </c>
      <c r="B105" s="247" t="s">
        <v>244</v>
      </c>
      <c r="C105" s="247" t="s">
        <v>2046</v>
      </c>
      <c r="D105" s="247" t="s">
        <v>249</v>
      </c>
      <c r="E105" s="247" t="s">
        <v>49</v>
      </c>
      <c r="F105" s="247" t="s">
        <v>1927</v>
      </c>
      <c r="G105" s="247" t="s">
        <v>1798</v>
      </c>
      <c r="H105" s="244" t="s">
        <v>1705</v>
      </c>
      <c r="I105" s="247" t="s">
        <v>2047</v>
      </c>
      <c r="J105" s="247" t="s">
        <v>1717</v>
      </c>
      <c r="K105" s="247" t="s">
        <v>1708</v>
      </c>
      <c r="L105" s="247"/>
      <c r="M105" s="247"/>
    </row>
    <row r="106" ht="14.25" spans="1:13">
      <c r="A106" s="247" t="s">
        <v>2048</v>
      </c>
      <c r="B106" s="247" t="s">
        <v>244</v>
      </c>
      <c r="C106" s="247" t="s">
        <v>2049</v>
      </c>
      <c r="D106" s="247" t="s">
        <v>249</v>
      </c>
      <c r="E106" s="247" t="s">
        <v>200</v>
      </c>
      <c r="F106" s="247" t="s">
        <v>1927</v>
      </c>
      <c r="G106" s="247" t="s">
        <v>1798</v>
      </c>
      <c r="H106" s="244" t="s">
        <v>1705</v>
      </c>
      <c r="I106" s="247" t="s">
        <v>2050</v>
      </c>
      <c r="J106" s="247" t="s">
        <v>1717</v>
      </c>
      <c r="K106" s="247" t="s">
        <v>1708</v>
      </c>
      <c r="L106" s="247"/>
      <c r="M106" s="247"/>
    </row>
    <row r="107" ht="14.25" spans="1:13">
      <c r="A107" s="247" t="s">
        <v>2051</v>
      </c>
      <c r="B107" s="247" t="s">
        <v>244</v>
      </c>
      <c r="C107" s="247" t="s">
        <v>2052</v>
      </c>
      <c r="D107" s="247" t="s">
        <v>249</v>
      </c>
      <c r="E107" s="247" t="s">
        <v>330</v>
      </c>
      <c r="F107" s="247" t="s">
        <v>1720</v>
      </c>
      <c r="G107" s="247" t="s">
        <v>1875</v>
      </c>
      <c r="H107" s="244" t="s">
        <v>1705</v>
      </c>
      <c r="I107" s="247" t="s">
        <v>2053</v>
      </c>
      <c r="J107" s="247" t="s">
        <v>1717</v>
      </c>
      <c r="K107" s="247" t="s">
        <v>1708</v>
      </c>
      <c r="L107" s="247"/>
      <c r="M107" s="247"/>
    </row>
    <row r="108" ht="14.25" spans="1:13">
      <c r="A108" s="247" t="s">
        <v>2054</v>
      </c>
      <c r="B108" s="247" t="s">
        <v>244</v>
      </c>
      <c r="C108" s="247" t="s">
        <v>2055</v>
      </c>
      <c r="D108" s="247" t="s">
        <v>249</v>
      </c>
      <c r="E108" s="247" t="s">
        <v>200</v>
      </c>
      <c r="F108" s="247" t="s">
        <v>1927</v>
      </c>
      <c r="G108" s="247" t="s">
        <v>1770</v>
      </c>
      <c r="H108" s="244" t="s">
        <v>1705</v>
      </c>
      <c r="I108" s="247" t="s">
        <v>2056</v>
      </c>
      <c r="J108" s="247" t="s">
        <v>1717</v>
      </c>
      <c r="K108" s="247" t="s">
        <v>1708</v>
      </c>
      <c r="L108" s="247"/>
      <c r="M108" s="247"/>
    </row>
    <row r="109" ht="14.25" spans="1:13">
      <c r="A109" s="247" t="s">
        <v>2057</v>
      </c>
      <c r="B109" s="247" t="s">
        <v>244</v>
      </c>
      <c r="C109" s="247" t="s">
        <v>2058</v>
      </c>
      <c r="D109" s="247" t="s">
        <v>249</v>
      </c>
      <c r="E109" s="247" t="s">
        <v>273</v>
      </c>
      <c r="F109" s="247" t="s">
        <v>1927</v>
      </c>
      <c r="G109" s="247" t="s">
        <v>2059</v>
      </c>
      <c r="H109" s="244" t="s">
        <v>1705</v>
      </c>
      <c r="I109" s="247" t="s">
        <v>2060</v>
      </c>
      <c r="J109" s="247" t="s">
        <v>1717</v>
      </c>
      <c r="K109" s="247" t="s">
        <v>1737</v>
      </c>
      <c r="L109" s="247"/>
      <c r="M109" s="247"/>
    </row>
    <row r="110" ht="14.25" spans="1:13">
      <c r="A110" s="247" t="s">
        <v>2061</v>
      </c>
      <c r="B110" s="247" t="s">
        <v>244</v>
      </c>
      <c r="C110" s="247" t="s">
        <v>2062</v>
      </c>
      <c r="D110" s="247" t="s">
        <v>249</v>
      </c>
      <c r="E110" s="247" t="s">
        <v>56</v>
      </c>
      <c r="F110" s="247" t="s">
        <v>1752</v>
      </c>
      <c r="G110" s="247" t="s">
        <v>1753</v>
      </c>
      <c r="H110" s="244" t="s">
        <v>1705</v>
      </c>
      <c r="I110" s="247" t="s">
        <v>2063</v>
      </c>
      <c r="J110" s="247" t="s">
        <v>1717</v>
      </c>
      <c r="K110" s="247" t="s">
        <v>1708</v>
      </c>
      <c r="L110" s="247"/>
      <c r="M110" s="247"/>
    </row>
    <row r="111" ht="14.25" spans="1:13">
      <c r="A111" s="247" t="s">
        <v>2064</v>
      </c>
      <c r="B111" s="247" t="s">
        <v>244</v>
      </c>
      <c r="C111" s="247" t="s">
        <v>2065</v>
      </c>
      <c r="D111" s="247" t="s">
        <v>249</v>
      </c>
      <c r="E111" s="247" t="s">
        <v>200</v>
      </c>
      <c r="F111" s="247" t="s">
        <v>1703</v>
      </c>
      <c r="G111" s="247" t="s">
        <v>1761</v>
      </c>
      <c r="H111" s="244" t="s">
        <v>1705</v>
      </c>
      <c r="I111" s="247" t="s">
        <v>2066</v>
      </c>
      <c r="J111" s="247" t="s">
        <v>1707</v>
      </c>
      <c r="K111" s="247" t="s">
        <v>1708</v>
      </c>
      <c r="L111" s="247"/>
      <c r="M111" s="247"/>
    </row>
    <row r="112" ht="14.25" spans="1:13">
      <c r="A112" s="247" t="s">
        <v>2067</v>
      </c>
      <c r="B112" s="247" t="s">
        <v>244</v>
      </c>
      <c r="C112" s="247" t="s">
        <v>2068</v>
      </c>
      <c r="D112" s="247" t="s">
        <v>249</v>
      </c>
      <c r="E112" s="247" t="s">
        <v>290</v>
      </c>
      <c r="F112" s="247" t="s">
        <v>1740</v>
      </c>
      <c r="G112" s="247" t="s">
        <v>1735</v>
      </c>
      <c r="H112" s="244" t="s">
        <v>1705</v>
      </c>
      <c r="I112" s="247" t="s">
        <v>2069</v>
      </c>
      <c r="J112" s="247" t="s">
        <v>1707</v>
      </c>
      <c r="K112" s="247"/>
      <c r="L112" s="247"/>
      <c r="M112" s="247"/>
    </row>
    <row r="113" ht="14.25" spans="1:13">
      <c r="A113" s="247" t="s">
        <v>2070</v>
      </c>
      <c r="B113" s="247" t="s">
        <v>244</v>
      </c>
      <c r="C113" s="247" t="s">
        <v>2071</v>
      </c>
      <c r="D113" s="247" t="s">
        <v>249</v>
      </c>
      <c r="E113" s="247" t="s">
        <v>1862</v>
      </c>
      <c r="F113" s="247" t="s">
        <v>1740</v>
      </c>
      <c r="G113" s="247" t="s">
        <v>1735</v>
      </c>
      <c r="H113" s="244" t="s">
        <v>1705</v>
      </c>
      <c r="I113" s="247" t="s">
        <v>2072</v>
      </c>
      <c r="J113" s="247" t="s">
        <v>1707</v>
      </c>
      <c r="K113" s="247"/>
      <c r="L113" s="247"/>
      <c r="M113" s="247"/>
    </row>
    <row r="114" ht="14.25" spans="1:13">
      <c r="A114" s="247" t="s">
        <v>2073</v>
      </c>
      <c r="B114" s="247" t="s">
        <v>244</v>
      </c>
      <c r="C114" s="247" t="s">
        <v>2074</v>
      </c>
      <c r="D114" s="247" t="s">
        <v>249</v>
      </c>
      <c r="E114" s="247" t="s">
        <v>290</v>
      </c>
      <c r="F114" s="247" t="s">
        <v>1740</v>
      </c>
      <c r="G114" s="247" t="s">
        <v>1735</v>
      </c>
      <c r="H114" s="244" t="s">
        <v>1705</v>
      </c>
      <c r="I114" s="247" t="s">
        <v>2075</v>
      </c>
      <c r="J114" s="247" t="s">
        <v>1707</v>
      </c>
      <c r="K114" s="247"/>
      <c r="L114" s="247"/>
      <c r="M114" s="247"/>
    </row>
    <row r="115" ht="14.25" spans="1:13">
      <c r="A115" s="247" t="s">
        <v>2076</v>
      </c>
      <c r="B115" s="247" t="s">
        <v>244</v>
      </c>
      <c r="C115" s="247" t="s">
        <v>2077</v>
      </c>
      <c r="D115" s="247" t="s">
        <v>249</v>
      </c>
      <c r="E115" s="247" t="s">
        <v>49</v>
      </c>
      <c r="F115" s="247" t="s">
        <v>1927</v>
      </c>
      <c r="G115" s="247" t="s">
        <v>1811</v>
      </c>
      <c r="H115" s="244" t="s">
        <v>1705</v>
      </c>
      <c r="I115" s="247" t="s">
        <v>2078</v>
      </c>
      <c r="J115" s="247" t="s">
        <v>1717</v>
      </c>
      <c r="K115" s="247" t="s">
        <v>1708</v>
      </c>
      <c r="L115" s="247"/>
      <c r="M115" s="247"/>
    </row>
    <row r="116" ht="14.25" spans="1:13">
      <c r="A116" s="247" t="s">
        <v>2079</v>
      </c>
      <c r="B116" s="247" t="s">
        <v>244</v>
      </c>
      <c r="C116" s="247" t="s">
        <v>2080</v>
      </c>
      <c r="D116" s="247" t="s">
        <v>249</v>
      </c>
      <c r="E116" s="247" t="s">
        <v>49</v>
      </c>
      <c r="F116" s="247" t="s">
        <v>1927</v>
      </c>
      <c r="G116" s="247" t="s">
        <v>2081</v>
      </c>
      <c r="H116" s="244" t="s">
        <v>1705</v>
      </c>
      <c r="I116" s="247" t="s">
        <v>2082</v>
      </c>
      <c r="J116" s="247" t="s">
        <v>1717</v>
      </c>
      <c r="K116" s="247" t="s">
        <v>1708</v>
      </c>
      <c r="L116" s="247"/>
      <c r="M116" s="247"/>
    </row>
    <row r="117" ht="14.25" spans="1:13">
      <c r="A117" s="247" t="s">
        <v>2083</v>
      </c>
      <c r="B117" s="247" t="s">
        <v>257</v>
      </c>
      <c r="C117" s="247" t="s">
        <v>2084</v>
      </c>
      <c r="D117" s="247" t="s">
        <v>249</v>
      </c>
      <c r="E117" s="247" t="s">
        <v>384</v>
      </c>
      <c r="F117" s="247" t="s">
        <v>1711</v>
      </c>
      <c r="G117" s="247" t="s">
        <v>1785</v>
      </c>
      <c r="H117" s="244" t="s">
        <v>1705</v>
      </c>
      <c r="I117" s="247" t="s">
        <v>2085</v>
      </c>
      <c r="J117" s="247" t="s">
        <v>1717</v>
      </c>
      <c r="K117" s="247" t="s">
        <v>1708</v>
      </c>
      <c r="L117" s="247"/>
      <c r="M117" s="247"/>
    </row>
    <row r="118" ht="14.25" spans="1:13">
      <c r="A118" s="247" t="s">
        <v>2086</v>
      </c>
      <c r="B118" s="247" t="s">
        <v>244</v>
      </c>
      <c r="C118" s="247" t="s">
        <v>2087</v>
      </c>
      <c r="D118" s="247" t="s">
        <v>249</v>
      </c>
      <c r="E118" s="247" t="s">
        <v>1325</v>
      </c>
      <c r="F118" s="247" t="s">
        <v>1703</v>
      </c>
      <c r="G118" s="247" t="s">
        <v>1735</v>
      </c>
      <c r="H118" s="244" t="s">
        <v>1705</v>
      </c>
      <c r="I118" s="247" t="s">
        <v>2088</v>
      </c>
      <c r="J118" s="247" t="s">
        <v>1707</v>
      </c>
      <c r="K118" s="247"/>
      <c r="L118" s="247"/>
      <c r="M118" s="247"/>
    </row>
    <row r="119" ht="14.25" spans="1:13">
      <c r="A119" s="247" t="s">
        <v>2089</v>
      </c>
      <c r="B119" s="247" t="s">
        <v>244</v>
      </c>
      <c r="C119" s="247" t="s">
        <v>2090</v>
      </c>
      <c r="D119" s="247" t="s">
        <v>249</v>
      </c>
      <c r="E119" s="247" t="s">
        <v>49</v>
      </c>
      <c r="F119" s="247" t="s">
        <v>1703</v>
      </c>
      <c r="G119" s="247" t="s">
        <v>1735</v>
      </c>
      <c r="H119" s="244" t="s">
        <v>1705</v>
      </c>
      <c r="I119" s="247" t="s">
        <v>2091</v>
      </c>
      <c r="J119" s="247" t="s">
        <v>1707</v>
      </c>
      <c r="K119" s="247"/>
      <c r="L119" s="247"/>
      <c r="M119" s="247"/>
    </row>
    <row r="120" ht="14.25" spans="1:13">
      <c r="A120" s="247" t="s">
        <v>2092</v>
      </c>
      <c r="B120" s="247" t="s">
        <v>244</v>
      </c>
      <c r="C120" s="247" t="s">
        <v>2093</v>
      </c>
      <c r="D120" s="247" t="s">
        <v>249</v>
      </c>
      <c r="E120" s="247" t="s">
        <v>290</v>
      </c>
      <c r="F120" s="247" t="s">
        <v>1740</v>
      </c>
      <c r="G120" s="247" t="s">
        <v>1735</v>
      </c>
      <c r="H120" s="244" t="s">
        <v>1705</v>
      </c>
      <c r="I120" s="247" t="s">
        <v>2094</v>
      </c>
      <c r="J120" s="247" t="s">
        <v>1707</v>
      </c>
      <c r="K120" s="247"/>
      <c r="L120" s="247"/>
      <c r="M120" s="247"/>
    </row>
    <row r="121" ht="14.25" spans="1:13">
      <c r="A121" s="247" t="s">
        <v>2095</v>
      </c>
      <c r="B121" s="247" t="s">
        <v>244</v>
      </c>
      <c r="C121" s="247" t="s">
        <v>2096</v>
      </c>
      <c r="D121" s="247" t="s">
        <v>249</v>
      </c>
      <c r="E121" s="247" t="s">
        <v>290</v>
      </c>
      <c r="F121" s="247" t="s">
        <v>1927</v>
      </c>
      <c r="G121" s="247" t="s">
        <v>1735</v>
      </c>
      <c r="H121" s="244" t="s">
        <v>1705</v>
      </c>
      <c r="I121" s="247" t="s">
        <v>2097</v>
      </c>
      <c r="J121" s="247" t="s">
        <v>1717</v>
      </c>
      <c r="K121" s="247"/>
      <c r="L121" s="247"/>
      <c r="M121" s="247"/>
    </row>
    <row r="122" ht="14.25" spans="1:13">
      <c r="A122" s="247" t="s">
        <v>2098</v>
      </c>
      <c r="B122" s="247" t="s">
        <v>244</v>
      </c>
      <c r="C122" s="247" t="s">
        <v>2099</v>
      </c>
      <c r="D122" s="247" t="s">
        <v>249</v>
      </c>
      <c r="E122" s="247" t="s">
        <v>273</v>
      </c>
      <c r="F122" s="247" t="s">
        <v>1927</v>
      </c>
      <c r="G122" s="247" t="s">
        <v>1735</v>
      </c>
      <c r="H122" s="244" t="s">
        <v>1705</v>
      </c>
      <c r="I122" s="247" t="s">
        <v>2100</v>
      </c>
      <c r="J122" s="247" t="s">
        <v>1717</v>
      </c>
      <c r="K122" s="247"/>
      <c r="L122" s="247"/>
      <c r="M122" s="247"/>
    </row>
    <row r="123" ht="14.25" spans="1:13">
      <c r="A123" s="247" t="s">
        <v>2101</v>
      </c>
      <c r="B123" s="247" t="s">
        <v>244</v>
      </c>
      <c r="C123" s="247" t="s">
        <v>2102</v>
      </c>
      <c r="D123" s="247" t="s">
        <v>249</v>
      </c>
      <c r="E123" s="247" t="s">
        <v>273</v>
      </c>
      <c r="F123" s="247" t="s">
        <v>1927</v>
      </c>
      <c r="G123" s="247" t="s">
        <v>1735</v>
      </c>
      <c r="H123" s="244" t="s">
        <v>1705</v>
      </c>
      <c r="I123" s="247" t="s">
        <v>2103</v>
      </c>
      <c r="J123" s="247" t="s">
        <v>1717</v>
      </c>
      <c r="K123" s="247"/>
      <c r="L123" s="247"/>
      <c r="M123" s="247"/>
    </row>
    <row r="124" ht="14.25" spans="1:13">
      <c r="A124" s="247" t="s">
        <v>2104</v>
      </c>
      <c r="B124" s="247" t="s">
        <v>244</v>
      </c>
      <c r="C124" s="247" t="s">
        <v>2105</v>
      </c>
      <c r="D124" s="247" t="s">
        <v>249</v>
      </c>
      <c r="E124" s="247" t="s">
        <v>273</v>
      </c>
      <c r="F124" s="247" t="s">
        <v>1927</v>
      </c>
      <c r="G124" s="247" t="s">
        <v>1735</v>
      </c>
      <c r="H124" s="244" t="s">
        <v>1705</v>
      </c>
      <c r="I124" s="247" t="s">
        <v>2106</v>
      </c>
      <c r="J124" s="247" t="s">
        <v>1717</v>
      </c>
      <c r="K124" s="247"/>
      <c r="L124" s="247"/>
      <c r="M124" s="247"/>
    </row>
    <row r="125" ht="14.25" spans="1:13">
      <c r="A125" s="247" t="s">
        <v>2107</v>
      </c>
      <c r="B125" s="247" t="s">
        <v>244</v>
      </c>
      <c r="C125" s="247" t="s">
        <v>2108</v>
      </c>
      <c r="D125" s="247" t="s">
        <v>249</v>
      </c>
      <c r="E125" s="247" t="s">
        <v>273</v>
      </c>
      <c r="F125" s="247" t="s">
        <v>1927</v>
      </c>
      <c r="G125" s="247" t="s">
        <v>1735</v>
      </c>
      <c r="H125" s="244" t="s">
        <v>1705</v>
      </c>
      <c r="I125" s="247" t="s">
        <v>2109</v>
      </c>
      <c r="J125" s="247" t="s">
        <v>1717</v>
      </c>
      <c r="K125" s="247"/>
      <c r="L125" s="247"/>
      <c r="M125" s="247"/>
    </row>
    <row r="126" ht="14.25" spans="1:13">
      <c r="A126" s="247" t="s">
        <v>2110</v>
      </c>
      <c r="B126" s="247" t="s">
        <v>244</v>
      </c>
      <c r="C126" s="247" t="s">
        <v>2111</v>
      </c>
      <c r="D126" s="247" t="s">
        <v>249</v>
      </c>
      <c r="E126" s="247" t="s">
        <v>290</v>
      </c>
      <c r="F126" s="247" t="s">
        <v>1740</v>
      </c>
      <c r="G126" s="247" t="s">
        <v>1735</v>
      </c>
      <c r="H126" s="244" t="s">
        <v>1705</v>
      </c>
      <c r="I126" s="247" t="s">
        <v>2112</v>
      </c>
      <c r="J126" s="247" t="s">
        <v>1717</v>
      </c>
      <c r="K126" s="247" t="s">
        <v>1708</v>
      </c>
      <c r="L126" s="247"/>
      <c r="M126" s="247"/>
    </row>
    <row r="127" ht="14.25" spans="1:13">
      <c r="A127" s="247" t="s">
        <v>2113</v>
      </c>
      <c r="B127" s="247" t="s">
        <v>244</v>
      </c>
      <c r="C127" s="247" t="s">
        <v>2114</v>
      </c>
      <c r="D127" s="247" t="s">
        <v>249</v>
      </c>
      <c r="E127" s="247" t="s">
        <v>290</v>
      </c>
      <c r="F127" s="247" t="s">
        <v>1927</v>
      </c>
      <c r="G127" s="247" t="s">
        <v>1735</v>
      </c>
      <c r="H127" s="244" t="s">
        <v>1705</v>
      </c>
      <c r="I127" s="247" t="s">
        <v>2115</v>
      </c>
      <c r="J127" s="247" t="s">
        <v>1717</v>
      </c>
      <c r="K127" s="247"/>
      <c r="L127" s="247"/>
      <c r="M127" s="247"/>
    </row>
    <row r="128" ht="14.25" spans="1:13">
      <c r="A128" s="247" t="s">
        <v>2116</v>
      </c>
      <c r="B128" s="247" t="s">
        <v>257</v>
      </c>
      <c r="C128" s="247" t="s">
        <v>2117</v>
      </c>
      <c r="D128" s="247" t="s">
        <v>249</v>
      </c>
      <c r="E128" s="247" t="s">
        <v>1886</v>
      </c>
      <c r="F128" s="247" t="s">
        <v>1807</v>
      </c>
      <c r="G128" s="247" t="s">
        <v>1735</v>
      </c>
      <c r="H128" s="244" t="s">
        <v>1705</v>
      </c>
      <c r="I128" s="247" t="s">
        <v>2118</v>
      </c>
      <c r="J128" s="247" t="s">
        <v>1717</v>
      </c>
      <c r="K128" s="247"/>
      <c r="L128" s="247"/>
      <c r="M128" s="247"/>
    </row>
    <row r="129" ht="14.25" spans="1:13">
      <c r="A129" s="247" t="s">
        <v>2119</v>
      </c>
      <c r="B129" s="247" t="s">
        <v>244</v>
      </c>
      <c r="C129" s="247" t="s">
        <v>2120</v>
      </c>
      <c r="D129" s="247" t="s">
        <v>249</v>
      </c>
      <c r="E129" s="247" t="s">
        <v>1886</v>
      </c>
      <c r="F129" s="247" t="s">
        <v>1807</v>
      </c>
      <c r="G129" s="247" t="s">
        <v>1735</v>
      </c>
      <c r="H129" s="244" t="s">
        <v>1705</v>
      </c>
      <c r="I129" s="247" t="s">
        <v>2121</v>
      </c>
      <c r="J129" s="247" t="s">
        <v>1717</v>
      </c>
      <c r="K129" s="247"/>
      <c r="L129" s="247"/>
      <c r="M129" s="247"/>
    </row>
    <row r="130" ht="14.25" spans="1:13">
      <c r="A130" s="247" t="s">
        <v>2122</v>
      </c>
      <c r="B130" s="247" t="s">
        <v>244</v>
      </c>
      <c r="C130" s="247" t="s">
        <v>2123</v>
      </c>
      <c r="D130" s="247" t="s">
        <v>249</v>
      </c>
      <c r="E130" s="247" t="s">
        <v>290</v>
      </c>
      <c r="F130" s="247" t="s">
        <v>1740</v>
      </c>
      <c r="G130" s="247" t="s">
        <v>1735</v>
      </c>
      <c r="H130" s="244" t="s">
        <v>1705</v>
      </c>
      <c r="I130" s="247" t="s">
        <v>2124</v>
      </c>
      <c r="J130" s="247" t="s">
        <v>1717</v>
      </c>
      <c r="K130" s="247"/>
      <c r="L130" s="247"/>
      <c r="M130" s="247"/>
    </row>
    <row r="131" ht="14.25" spans="1:13">
      <c r="A131" s="247" t="s">
        <v>2125</v>
      </c>
      <c r="B131" s="247" t="s">
        <v>244</v>
      </c>
      <c r="C131" s="247" t="s">
        <v>2126</v>
      </c>
      <c r="D131" s="247" t="s">
        <v>249</v>
      </c>
      <c r="E131" s="247" t="s">
        <v>290</v>
      </c>
      <c r="F131" s="247" t="s">
        <v>1740</v>
      </c>
      <c r="G131" s="247" t="s">
        <v>1735</v>
      </c>
      <c r="H131" s="244" t="s">
        <v>1705</v>
      </c>
      <c r="I131" s="247" t="s">
        <v>2127</v>
      </c>
      <c r="J131" s="247" t="s">
        <v>1717</v>
      </c>
      <c r="K131" s="247"/>
      <c r="L131" s="247"/>
      <c r="M131" s="247"/>
    </row>
    <row r="132" ht="14.25" spans="1:13">
      <c r="A132" s="247" t="s">
        <v>2128</v>
      </c>
      <c r="B132" s="247" t="s">
        <v>244</v>
      </c>
      <c r="C132" s="247" t="s">
        <v>2129</v>
      </c>
      <c r="D132" s="247" t="s">
        <v>249</v>
      </c>
      <c r="E132" s="247" t="s">
        <v>290</v>
      </c>
      <c r="F132" s="247" t="s">
        <v>1740</v>
      </c>
      <c r="G132" s="247" t="s">
        <v>1735</v>
      </c>
      <c r="H132" s="244" t="s">
        <v>1705</v>
      </c>
      <c r="I132" s="247" t="s">
        <v>2130</v>
      </c>
      <c r="J132" s="247" t="s">
        <v>1717</v>
      </c>
      <c r="K132" s="247"/>
      <c r="L132" s="247"/>
      <c r="M132" s="247"/>
    </row>
    <row r="133" ht="14.25" spans="1:13">
      <c r="A133" s="247" t="s">
        <v>2131</v>
      </c>
      <c r="B133" s="247" t="s">
        <v>244</v>
      </c>
      <c r="C133" s="247" t="s">
        <v>2132</v>
      </c>
      <c r="D133" s="247" t="s">
        <v>249</v>
      </c>
      <c r="E133" s="247" t="s">
        <v>388</v>
      </c>
      <c r="F133" s="247" t="s">
        <v>1711</v>
      </c>
      <c r="G133" s="247" t="s">
        <v>1735</v>
      </c>
      <c r="H133" s="244" t="s">
        <v>1705</v>
      </c>
      <c r="I133" s="247" t="s">
        <v>2133</v>
      </c>
      <c r="J133" s="247" t="s">
        <v>1717</v>
      </c>
      <c r="K133" s="247"/>
      <c r="L133" s="247"/>
      <c r="M133" s="247"/>
    </row>
    <row r="134" ht="14.25" spans="1:13">
      <c r="A134" s="247" t="s">
        <v>2134</v>
      </c>
      <c r="B134" s="247" t="s">
        <v>244</v>
      </c>
      <c r="C134" s="247" t="s">
        <v>2135</v>
      </c>
      <c r="D134" s="247" t="s">
        <v>297</v>
      </c>
      <c r="E134" s="247" t="s">
        <v>388</v>
      </c>
      <c r="F134" s="247" t="s">
        <v>1711</v>
      </c>
      <c r="G134" s="247" t="s">
        <v>1735</v>
      </c>
      <c r="H134" s="244" t="s">
        <v>1705</v>
      </c>
      <c r="I134" s="247" t="s">
        <v>2136</v>
      </c>
      <c r="J134" s="247" t="s">
        <v>1717</v>
      </c>
      <c r="K134" s="247" t="s">
        <v>1717</v>
      </c>
      <c r="L134" s="247"/>
      <c r="M134" s="247"/>
    </row>
    <row r="135" ht="14.25" spans="1:13">
      <c r="A135" s="247" t="s">
        <v>2137</v>
      </c>
      <c r="B135" s="247" t="s">
        <v>244</v>
      </c>
      <c r="C135" s="247" t="s">
        <v>2138</v>
      </c>
      <c r="D135" s="247" t="s">
        <v>249</v>
      </c>
      <c r="E135" s="247" t="s">
        <v>197</v>
      </c>
      <c r="F135" s="247" t="s">
        <v>1703</v>
      </c>
      <c r="G135" s="247" t="s">
        <v>1735</v>
      </c>
      <c r="H135" s="244" t="s">
        <v>1705</v>
      </c>
      <c r="I135" s="247" t="s">
        <v>2139</v>
      </c>
      <c r="J135" s="247" t="s">
        <v>1717</v>
      </c>
      <c r="K135" s="247"/>
      <c r="L135" s="247"/>
      <c r="M135" s="247"/>
    </row>
    <row r="136" ht="14.25" spans="1:13">
      <c r="A136" s="247" t="s">
        <v>2140</v>
      </c>
      <c r="B136" s="247" t="s">
        <v>257</v>
      </c>
      <c r="C136" s="247" t="s">
        <v>2141</v>
      </c>
      <c r="D136" s="247" t="s">
        <v>297</v>
      </c>
      <c r="E136" s="247" t="s">
        <v>56</v>
      </c>
      <c r="F136" s="247" t="s">
        <v>1752</v>
      </c>
      <c r="G136" s="247" t="s">
        <v>1735</v>
      </c>
      <c r="H136" s="244" t="s">
        <v>1705</v>
      </c>
      <c r="I136" s="247" t="s">
        <v>2142</v>
      </c>
      <c r="J136" s="247" t="s">
        <v>1717</v>
      </c>
      <c r="K136" s="247"/>
      <c r="L136" s="247"/>
      <c r="M136" s="247"/>
    </row>
    <row r="137" ht="14.25" spans="1:13">
      <c r="A137" s="247" t="s">
        <v>2143</v>
      </c>
      <c r="B137" s="247" t="s">
        <v>257</v>
      </c>
      <c r="C137" s="247" t="s">
        <v>2144</v>
      </c>
      <c r="D137" s="247" t="s">
        <v>249</v>
      </c>
      <c r="E137" s="247" t="s">
        <v>200</v>
      </c>
      <c r="F137" s="247" t="s">
        <v>1927</v>
      </c>
      <c r="G137" s="247" t="s">
        <v>1770</v>
      </c>
      <c r="H137" s="244" t="s">
        <v>1705</v>
      </c>
      <c r="I137" s="247" t="s">
        <v>2145</v>
      </c>
      <c r="J137" s="247" t="s">
        <v>1717</v>
      </c>
      <c r="K137" s="247" t="s">
        <v>1708</v>
      </c>
      <c r="L137" s="247"/>
      <c r="M137" s="247"/>
    </row>
    <row r="138" ht="14.25" spans="1:13">
      <c r="A138" s="247" t="s">
        <v>2146</v>
      </c>
      <c r="B138" s="247" t="s">
        <v>244</v>
      </c>
      <c r="C138" s="247" t="s">
        <v>2147</v>
      </c>
      <c r="D138" s="247" t="s">
        <v>249</v>
      </c>
      <c r="E138" s="247" t="s">
        <v>248</v>
      </c>
      <c r="F138" s="247" t="s">
        <v>1807</v>
      </c>
      <c r="G138" s="247" t="s">
        <v>1770</v>
      </c>
      <c r="H138" s="244" t="s">
        <v>1705</v>
      </c>
      <c r="I138" s="247" t="s">
        <v>2148</v>
      </c>
      <c r="J138" s="247" t="s">
        <v>1717</v>
      </c>
      <c r="K138" s="247" t="s">
        <v>1708</v>
      </c>
      <c r="L138" s="247"/>
      <c r="M138" s="247"/>
    </row>
    <row r="139" ht="14.25" spans="1:13">
      <c r="A139" s="247" t="s">
        <v>2149</v>
      </c>
      <c r="B139" s="247" t="s">
        <v>244</v>
      </c>
      <c r="C139" s="247" t="s">
        <v>2150</v>
      </c>
      <c r="D139" s="247" t="s">
        <v>249</v>
      </c>
      <c r="E139" s="247" t="s">
        <v>248</v>
      </c>
      <c r="F139" s="247" t="s">
        <v>1807</v>
      </c>
      <c r="G139" s="247" t="s">
        <v>1770</v>
      </c>
      <c r="H139" s="244" t="s">
        <v>1705</v>
      </c>
      <c r="I139" s="247" t="s">
        <v>2151</v>
      </c>
      <c r="J139" s="247" t="s">
        <v>1717</v>
      </c>
      <c r="K139" s="247" t="s">
        <v>1708</v>
      </c>
      <c r="L139" s="247"/>
      <c r="M139" s="247"/>
    </row>
    <row r="140" ht="14.25" spans="1:13">
      <c r="A140" s="247" t="s">
        <v>2152</v>
      </c>
      <c r="B140" s="247" t="s">
        <v>244</v>
      </c>
      <c r="C140" s="247" t="s">
        <v>2153</v>
      </c>
      <c r="D140" s="247" t="s">
        <v>249</v>
      </c>
      <c r="E140" s="247" t="s">
        <v>1325</v>
      </c>
      <c r="F140" s="247" t="s">
        <v>1703</v>
      </c>
      <c r="G140" s="247" t="s">
        <v>1735</v>
      </c>
      <c r="H140" s="244" t="s">
        <v>1705</v>
      </c>
      <c r="I140" s="247" t="s">
        <v>2154</v>
      </c>
      <c r="J140" s="247" t="s">
        <v>1717</v>
      </c>
      <c r="K140" s="247"/>
      <c r="L140" s="247"/>
      <c r="M140" s="247"/>
    </row>
    <row r="141" ht="14.25" spans="1:13">
      <c r="A141" s="247" t="s">
        <v>2155</v>
      </c>
      <c r="B141" s="247" t="s">
        <v>244</v>
      </c>
      <c r="C141" s="247" t="s">
        <v>2156</v>
      </c>
      <c r="D141" s="247" t="s">
        <v>249</v>
      </c>
      <c r="E141" s="247" t="s">
        <v>1325</v>
      </c>
      <c r="F141" s="247" t="s">
        <v>1703</v>
      </c>
      <c r="G141" s="247" t="s">
        <v>1735</v>
      </c>
      <c r="H141" s="244" t="s">
        <v>1705</v>
      </c>
      <c r="I141" s="247" t="s">
        <v>2157</v>
      </c>
      <c r="J141" s="247" t="s">
        <v>1717</v>
      </c>
      <c r="K141" s="247"/>
      <c r="L141" s="247"/>
      <c r="M141" s="247"/>
    </row>
    <row r="142" ht="14.25" spans="1:13">
      <c r="A142" s="247" t="s">
        <v>2158</v>
      </c>
      <c r="B142" s="247" t="s">
        <v>257</v>
      </c>
      <c r="C142" s="247" t="s">
        <v>2159</v>
      </c>
      <c r="D142" s="247" t="s">
        <v>249</v>
      </c>
      <c r="E142" s="247" t="s">
        <v>56</v>
      </c>
      <c r="F142" s="247" t="s">
        <v>1752</v>
      </c>
      <c r="G142" s="247" t="s">
        <v>2160</v>
      </c>
      <c r="H142" s="244" t="s">
        <v>1705</v>
      </c>
      <c r="I142" s="247" t="s">
        <v>2161</v>
      </c>
      <c r="J142" s="247" t="s">
        <v>1717</v>
      </c>
      <c r="K142" s="247" t="s">
        <v>1708</v>
      </c>
      <c r="L142" s="247"/>
      <c r="M142" s="247"/>
    </row>
    <row r="143" ht="14.25" spans="1:13">
      <c r="A143" s="247" t="s">
        <v>2162</v>
      </c>
      <c r="B143" s="247" t="s">
        <v>244</v>
      </c>
      <c r="C143" s="247" t="s">
        <v>2163</v>
      </c>
      <c r="D143" s="247" t="s">
        <v>249</v>
      </c>
      <c r="E143" s="247" t="s">
        <v>49</v>
      </c>
      <c r="F143" s="247" t="s">
        <v>1807</v>
      </c>
      <c r="G143" s="247" t="s">
        <v>1735</v>
      </c>
      <c r="H143" s="244" t="s">
        <v>1705</v>
      </c>
      <c r="I143" s="247" t="s">
        <v>2164</v>
      </c>
      <c r="J143" s="247" t="s">
        <v>1717</v>
      </c>
      <c r="K143" s="247"/>
      <c r="L143" s="247"/>
      <c r="M143" s="247"/>
    </row>
    <row r="144" ht="14.25" spans="1:13">
      <c r="A144" s="247" t="s">
        <v>2165</v>
      </c>
      <c r="B144" s="247" t="s">
        <v>244</v>
      </c>
      <c r="C144" s="247" t="s">
        <v>2166</v>
      </c>
      <c r="D144" s="247" t="s">
        <v>249</v>
      </c>
      <c r="E144" s="247" t="s">
        <v>197</v>
      </c>
      <c r="F144" s="247" t="s">
        <v>1703</v>
      </c>
      <c r="G144" s="247" t="s">
        <v>1735</v>
      </c>
      <c r="H144" s="244" t="s">
        <v>1705</v>
      </c>
      <c r="I144" s="247" t="s">
        <v>2167</v>
      </c>
      <c r="J144" s="247" t="s">
        <v>1717</v>
      </c>
      <c r="K144" s="247"/>
      <c r="L144" s="247"/>
      <c r="M144" s="247"/>
    </row>
    <row r="145" ht="14.25" spans="1:13">
      <c r="A145" s="247" t="s">
        <v>2168</v>
      </c>
      <c r="B145" s="247" t="s">
        <v>257</v>
      </c>
      <c r="C145" s="247" t="s">
        <v>2169</v>
      </c>
      <c r="D145" s="247" t="s">
        <v>249</v>
      </c>
      <c r="E145" s="247" t="s">
        <v>248</v>
      </c>
      <c r="F145" s="247" t="s">
        <v>1807</v>
      </c>
      <c r="G145" s="247" t="s">
        <v>1735</v>
      </c>
      <c r="H145" s="244" t="s">
        <v>1705</v>
      </c>
      <c r="I145" s="247" t="s">
        <v>2170</v>
      </c>
      <c r="J145" s="247" t="s">
        <v>1717</v>
      </c>
      <c r="K145" s="247"/>
      <c r="L145" s="247"/>
      <c r="M145" s="247"/>
    </row>
    <row r="146" ht="14.25" spans="1:13">
      <c r="A146" s="247" t="s">
        <v>2171</v>
      </c>
      <c r="B146" s="247" t="s">
        <v>244</v>
      </c>
      <c r="C146" s="247" t="s">
        <v>2172</v>
      </c>
      <c r="D146" s="247" t="s">
        <v>249</v>
      </c>
      <c r="E146" s="247" t="s">
        <v>49</v>
      </c>
      <c r="F146" s="247" t="s">
        <v>1927</v>
      </c>
      <c r="G146" s="247" t="s">
        <v>1735</v>
      </c>
      <c r="H146" s="244" t="s">
        <v>1705</v>
      </c>
      <c r="I146" s="247" t="s">
        <v>2173</v>
      </c>
      <c r="J146" s="247" t="s">
        <v>1717</v>
      </c>
      <c r="K146" s="247"/>
      <c r="L146" s="247"/>
      <c r="M146" s="247"/>
    </row>
    <row r="147" ht="14.25" spans="1:13">
      <c r="A147" s="247" t="s">
        <v>2174</v>
      </c>
      <c r="B147" s="247" t="s">
        <v>244</v>
      </c>
      <c r="C147" s="247" t="s">
        <v>2175</v>
      </c>
      <c r="D147" s="247" t="s">
        <v>249</v>
      </c>
      <c r="E147" s="247" t="s">
        <v>248</v>
      </c>
      <c r="F147" s="247" t="s">
        <v>1807</v>
      </c>
      <c r="G147" s="247" t="s">
        <v>1735</v>
      </c>
      <c r="H147" s="244" t="s">
        <v>1705</v>
      </c>
      <c r="I147" s="247" t="s">
        <v>2176</v>
      </c>
      <c r="J147" s="247" t="s">
        <v>1717</v>
      </c>
      <c r="K147" s="247"/>
      <c r="L147" s="247"/>
      <c r="M147" s="247"/>
    </row>
    <row r="148" ht="14.25" spans="1:13">
      <c r="A148" s="247" t="s">
        <v>2177</v>
      </c>
      <c r="B148" s="247" t="s">
        <v>244</v>
      </c>
      <c r="C148" s="247" t="s">
        <v>2178</v>
      </c>
      <c r="D148" s="247" t="s">
        <v>297</v>
      </c>
      <c r="E148" s="247" t="s">
        <v>290</v>
      </c>
      <c r="F148" s="247" t="s">
        <v>1740</v>
      </c>
      <c r="G148" s="247" t="s">
        <v>1735</v>
      </c>
      <c r="H148" s="244" t="s">
        <v>1705</v>
      </c>
      <c r="I148" s="247" t="s">
        <v>2179</v>
      </c>
      <c r="J148" s="247" t="s">
        <v>1717</v>
      </c>
      <c r="K148" s="247"/>
      <c r="L148" s="247"/>
      <c r="M148" s="247"/>
    </row>
    <row r="149" ht="14.25" spans="1:13">
      <c r="A149" s="247" t="s">
        <v>2180</v>
      </c>
      <c r="B149" s="247" t="s">
        <v>244</v>
      </c>
      <c r="C149" s="247" t="s">
        <v>2181</v>
      </c>
      <c r="D149" s="247" t="s">
        <v>297</v>
      </c>
      <c r="E149" s="247" t="s">
        <v>290</v>
      </c>
      <c r="F149" s="247" t="s">
        <v>1740</v>
      </c>
      <c r="G149" s="247" t="s">
        <v>1735</v>
      </c>
      <c r="H149" s="244" t="s">
        <v>1705</v>
      </c>
      <c r="I149" s="247" t="s">
        <v>2182</v>
      </c>
      <c r="J149" s="247" t="s">
        <v>1717</v>
      </c>
      <c r="K149" s="247" t="s">
        <v>1717</v>
      </c>
      <c r="L149" s="247"/>
      <c r="M149" s="247"/>
    </row>
    <row r="150" ht="14.25" spans="1:13">
      <c r="A150" s="247" t="s">
        <v>2183</v>
      </c>
      <c r="B150" s="247" t="s">
        <v>244</v>
      </c>
      <c r="C150" s="247" t="s">
        <v>2184</v>
      </c>
      <c r="D150" s="247" t="s">
        <v>249</v>
      </c>
      <c r="E150" s="247" t="s">
        <v>248</v>
      </c>
      <c r="F150" s="247" t="s">
        <v>1807</v>
      </c>
      <c r="G150" s="247" t="s">
        <v>1735</v>
      </c>
      <c r="H150" s="244" t="s">
        <v>1705</v>
      </c>
      <c r="I150" s="247" t="s">
        <v>2185</v>
      </c>
      <c r="J150" s="247" t="s">
        <v>1717</v>
      </c>
      <c r="K150" s="247"/>
      <c r="L150" s="247"/>
      <c r="M150" s="247"/>
    </row>
    <row r="151" ht="14.25" spans="1:13">
      <c r="A151" s="247" t="s">
        <v>2186</v>
      </c>
      <c r="B151" s="247" t="s">
        <v>244</v>
      </c>
      <c r="C151" s="247" t="s">
        <v>2187</v>
      </c>
      <c r="D151" s="247" t="s">
        <v>297</v>
      </c>
      <c r="E151" s="247" t="s">
        <v>49</v>
      </c>
      <c r="F151" s="247" t="s">
        <v>1927</v>
      </c>
      <c r="G151" s="247" t="s">
        <v>1735</v>
      </c>
      <c r="H151" s="244" t="s">
        <v>1705</v>
      </c>
      <c r="I151" s="247" t="s">
        <v>2188</v>
      </c>
      <c r="J151" s="247" t="s">
        <v>1717</v>
      </c>
      <c r="K151" s="247"/>
      <c r="L151" s="247"/>
      <c r="M151" s="247"/>
    </row>
    <row r="152" ht="14.25" spans="1:13">
      <c r="A152" s="247" t="s">
        <v>2189</v>
      </c>
      <c r="B152" s="247" t="s">
        <v>257</v>
      </c>
      <c r="C152" s="247" t="s">
        <v>2190</v>
      </c>
      <c r="D152" s="247" t="s">
        <v>249</v>
      </c>
      <c r="E152" s="247" t="s">
        <v>1416</v>
      </c>
      <c r="F152" s="247" t="s">
        <v>2191</v>
      </c>
      <c r="G152" s="247" t="s">
        <v>2192</v>
      </c>
      <c r="H152" s="244" t="s">
        <v>1705</v>
      </c>
      <c r="I152" s="247" t="s">
        <v>2193</v>
      </c>
      <c r="J152" s="247" t="s">
        <v>1717</v>
      </c>
      <c r="K152" s="247"/>
      <c r="L152" s="247"/>
      <c r="M152" s="247"/>
    </row>
    <row r="153" ht="14.25" spans="1:13">
      <c r="A153" s="247" t="s">
        <v>2194</v>
      </c>
      <c r="B153" s="247" t="s">
        <v>933</v>
      </c>
      <c r="C153" s="247" t="s">
        <v>2195</v>
      </c>
      <c r="D153" s="247" t="s">
        <v>249</v>
      </c>
      <c r="E153" s="247" t="s">
        <v>1416</v>
      </c>
      <c r="F153" s="247" t="s">
        <v>2191</v>
      </c>
      <c r="G153" s="247" t="s">
        <v>2196</v>
      </c>
      <c r="H153" s="244" t="s">
        <v>1705</v>
      </c>
      <c r="I153" s="247" t="s">
        <v>2197</v>
      </c>
      <c r="J153" s="247" t="s">
        <v>1717</v>
      </c>
      <c r="K153" s="247"/>
      <c r="L153" s="247"/>
      <c r="M153" s="247"/>
    </row>
    <row r="154" ht="14.25" spans="1:13">
      <c r="A154" s="247" t="s">
        <v>2198</v>
      </c>
      <c r="B154" s="247" t="s">
        <v>244</v>
      </c>
      <c r="C154" s="247" t="s">
        <v>2199</v>
      </c>
      <c r="D154" s="247" t="s">
        <v>249</v>
      </c>
      <c r="E154" s="247" t="s">
        <v>1416</v>
      </c>
      <c r="F154" s="247" t="s">
        <v>2191</v>
      </c>
      <c r="G154" s="247" t="s">
        <v>2200</v>
      </c>
      <c r="H154" s="244" t="s">
        <v>1705</v>
      </c>
      <c r="I154" s="247" t="s">
        <v>2201</v>
      </c>
      <c r="J154" s="247" t="s">
        <v>1717</v>
      </c>
      <c r="K154" s="247"/>
      <c r="L154" s="247"/>
      <c r="M154" s="247"/>
    </row>
    <row r="155" ht="14.25" spans="1:13">
      <c r="A155" s="247" t="s">
        <v>2202</v>
      </c>
      <c r="B155" s="247" t="s">
        <v>244</v>
      </c>
      <c r="C155" s="247" t="s">
        <v>2203</v>
      </c>
      <c r="D155" s="247" t="s">
        <v>249</v>
      </c>
      <c r="E155" s="247" t="s">
        <v>1416</v>
      </c>
      <c r="F155" s="247" t="s">
        <v>2204</v>
      </c>
      <c r="G155" s="247" t="s">
        <v>2205</v>
      </c>
      <c r="H155" s="244" t="s">
        <v>1705</v>
      </c>
      <c r="I155" s="247" t="s">
        <v>2206</v>
      </c>
      <c r="J155" s="247" t="s">
        <v>1717</v>
      </c>
      <c r="K155" s="247"/>
      <c r="L155" s="247"/>
      <c r="M155" s="247"/>
    </row>
    <row r="156" ht="14.25" spans="1:13">
      <c r="A156" s="247" t="s">
        <v>2207</v>
      </c>
      <c r="B156" s="247" t="s">
        <v>244</v>
      </c>
      <c r="C156" s="247" t="s">
        <v>2208</v>
      </c>
      <c r="D156" s="247" t="s">
        <v>249</v>
      </c>
      <c r="E156" s="247" t="s">
        <v>1416</v>
      </c>
      <c r="F156" s="247" t="s">
        <v>2204</v>
      </c>
      <c r="G156" s="247" t="s">
        <v>2205</v>
      </c>
      <c r="H156" s="244" t="s">
        <v>1705</v>
      </c>
      <c r="I156" s="247" t="s">
        <v>2209</v>
      </c>
      <c r="J156" s="247" t="s">
        <v>1717</v>
      </c>
      <c r="K156" s="247"/>
      <c r="L156" s="247"/>
      <c r="M156" s="247"/>
    </row>
    <row r="157" ht="14.25" spans="1:13">
      <c r="A157" s="247" t="s">
        <v>2210</v>
      </c>
      <c r="B157" s="247" t="s">
        <v>244</v>
      </c>
      <c r="C157" s="247" t="s">
        <v>2211</v>
      </c>
      <c r="D157" s="247" t="s">
        <v>249</v>
      </c>
      <c r="E157" s="247" t="s">
        <v>1416</v>
      </c>
      <c r="F157" s="247" t="s">
        <v>2204</v>
      </c>
      <c r="G157" s="247" t="s">
        <v>2205</v>
      </c>
      <c r="H157" s="244" t="s">
        <v>1705</v>
      </c>
      <c r="I157" s="247" t="s">
        <v>2212</v>
      </c>
      <c r="J157" s="247" t="s">
        <v>1717</v>
      </c>
      <c r="K157" s="247"/>
      <c r="L157" s="247"/>
      <c r="M157" s="247"/>
    </row>
    <row r="158" ht="14.25" spans="1:13">
      <c r="A158" s="247" t="s">
        <v>2213</v>
      </c>
      <c r="B158" s="247" t="s">
        <v>244</v>
      </c>
      <c r="C158" s="247" t="s">
        <v>2214</v>
      </c>
      <c r="D158" s="247" t="s">
        <v>249</v>
      </c>
      <c r="E158" s="247" t="s">
        <v>1416</v>
      </c>
      <c r="F158" s="247" t="s">
        <v>2191</v>
      </c>
      <c r="G158" s="247" t="s">
        <v>2215</v>
      </c>
      <c r="H158" s="244" t="s">
        <v>1705</v>
      </c>
      <c r="I158" s="247" t="s">
        <v>2216</v>
      </c>
      <c r="J158" s="247" t="s">
        <v>1717</v>
      </c>
      <c r="K158" s="247"/>
      <c r="L158" s="247"/>
      <c r="M158" s="247"/>
    </row>
    <row r="159" ht="14.25" spans="1:13">
      <c r="A159" s="247" t="s">
        <v>2217</v>
      </c>
      <c r="B159" s="247" t="s">
        <v>244</v>
      </c>
      <c r="C159" s="247" t="s">
        <v>2218</v>
      </c>
      <c r="D159" s="247" t="s">
        <v>249</v>
      </c>
      <c r="E159" s="247" t="s">
        <v>1416</v>
      </c>
      <c r="F159" s="247" t="s">
        <v>2204</v>
      </c>
      <c r="G159" s="247" t="s">
        <v>2205</v>
      </c>
      <c r="H159" s="244" t="s">
        <v>1705</v>
      </c>
      <c r="I159" s="247" t="s">
        <v>2216</v>
      </c>
      <c r="J159" s="247" t="s">
        <v>1717</v>
      </c>
      <c r="K159" s="247"/>
      <c r="L159" s="247"/>
      <c r="M159" s="247"/>
    </row>
    <row r="160" ht="14.25" spans="1:13">
      <c r="A160" s="247" t="s">
        <v>2219</v>
      </c>
      <c r="B160" s="247" t="s">
        <v>244</v>
      </c>
      <c r="C160" s="247" t="s">
        <v>2220</v>
      </c>
      <c r="D160" s="247" t="s">
        <v>249</v>
      </c>
      <c r="E160" s="247" t="s">
        <v>1416</v>
      </c>
      <c r="F160" s="247" t="s">
        <v>2204</v>
      </c>
      <c r="G160" s="247" t="s">
        <v>2205</v>
      </c>
      <c r="H160" s="244" t="s">
        <v>1705</v>
      </c>
      <c r="I160" s="247" t="s">
        <v>2221</v>
      </c>
      <c r="J160" s="247" t="s">
        <v>1717</v>
      </c>
      <c r="K160" s="247"/>
      <c r="L160" s="247"/>
      <c r="M160" s="247"/>
    </row>
    <row r="161" ht="14.25" spans="1:13">
      <c r="A161" s="247" t="s">
        <v>2222</v>
      </c>
      <c r="B161" s="247" t="s">
        <v>244</v>
      </c>
      <c r="C161" s="247" t="s">
        <v>2223</v>
      </c>
      <c r="D161" s="247" t="s">
        <v>249</v>
      </c>
      <c r="E161" s="247" t="s">
        <v>1416</v>
      </c>
      <c r="F161" s="247" t="s">
        <v>2204</v>
      </c>
      <c r="G161" s="247" t="s">
        <v>2205</v>
      </c>
      <c r="H161" s="244" t="s">
        <v>1705</v>
      </c>
      <c r="I161" s="247" t="s">
        <v>2224</v>
      </c>
      <c r="J161" s="247" t="s">
        <v>1717</v>
      </c>
      <c r="K161" s="247"/>
      <c r="L161" s="247"/>
      <c r="M161" s="247"/>
    </row>
    <row r="162" ht="14.25" spans="1:13">
      <c r="A162" s="247" t="s">
        <v>2225</v>
      </c>
      <c r="B162" s="247" t="s">
        <v>244</v>
      </c>
      <c r="C162" s="247" t="s">
        <v>2226</v>
      </c>
      <c r="D162" s="247" t="s">
        <v>249</v>
      </c>
      <c r="E162" s="247" t="s">
        <v>1416</v>
      </c>
      <c r="F162" s="247" t="s">
        <v>2204</v>
      </c>
      <c r="G162" s="247" t="s">
        <v>2205</v>
      </c>
      <c r="H162" s="244" t="s">
        <v>1705</v>
      </c>
      <c r="I162" s="247" t="s">
        <v>2227</v>
      </c>
      <c r="J162" s="247" t="s">
        <v>1717</v>
      </c>
      <c r="K162" s="247"/>
      <c r="L162" s="247"/>
      <c r="M162" s="247"/>
    </row>
    <row r="163" ht="14.25" spans="1:13">
      <c r="A163" s="247" t="s">
        <v>2228</v>
      </c>
      <c r="B163" s="247" t="s">
        <v>244</v>
      </c>
      <c r="C163" s="247" t="s">
        <v>2229</v>
      </c>
      <c r="D163" s="247" t="s">
        <v>249</v>
      </c>
      <c r="E163" s="247" t="s">
        <v>1416</v>
      </c>
      <c r="F163" s="247" t="s">
        <v>2204</v>
      </c>
      <c r="G163" s="247" t="s">
        <v>2205</v>
      </c>
      <c r="H163" s="244" t="s">
        <v>1705</v>
      </c>
      <c r="I163" s="247" t="s">
        <v>2230</v>
      </c>
      <c r="J163" s="247" t="s">
        <v>1717</v>
      </c>
      <c r="K163" s="247"/>
      <c r="L163" s="247"/>
      <c r="M163" s="247"/>
    </row>
    <row r="164" ht="14.25" spans="1:13">
      <c r="A164" s="247" t="s">
        <v>2231</v>
      </c>
      <c r="B164" s="247" t="s">
        <v>244</v>
      </c>
      <c r="C164" s="247" t="s">
        <v>2232</v>
      </c>
      <c r="D164" s="247" t="s">
        <v>249</v>
      </c>
      <c r="E164" s="247" t="s">
        <v>1416</v>
      </c>
      <c r="F164" s="247" t="s">
        <v>2204</v>
      </c>
      <c r="G164" s="247" t="s">
        <v>2205</v>
      </c>
      <c r="H164" s="244" t="s">
        <v>1705</v>
      </c>
      <c r="I164" s="247" t="s">
        <v>2233</v>
      </c>
      <c r="J164" s="247" t="s">
        <v>1717</v>
      </c>
      <c r="K164" s="247"/>
      <c r="L164" s="247"/>
      <c r="M164" s="247"/>
    </row>
    <row r="165" ht="14.25" spans="1:13">
      <c r="A165" s="247" t="s">
        <v>2234</v>
      </c>
      <c r="B165" s="247" t="s">
        <v>244</v>
      </c>
      <c r="C165" s="247" t="s">
        <v>2235</v>
      </c>
      <c r="D165" s="247" t="s">
        <v>249</v>
      </c>
      <c r="E165" s="247" t="s">
        <v>1416</v>
      </c>
      <c r="F165" s="247" t="s">
        <v>2204</v>
      </c>
      <c r="G165" s="247" t="s">
        <v>2204</v>
      </c>
      <c r="H165" s="244" t="s">
        <v>1705</v>
      </c>
      <c r="I165" s="247" t="s">
        <v>2236</v>
      </c>
      <c r="J165" s="247" t="s">
        <v>1717</v>
      </c>
      <c r="K165" s="247"/>
      <c r="L165" s="247"/>
      <c r="M165" s="247"/>
    </row>
    <row r="166" ht="14.25" spans="1:13">
      <c r="A166" s="247" t="s">
        <v>2237</v>
      </c>
      <c r="B166" s="247" t="s">
        <v>244</v>
      </c>
      <c r="C166" s="247" t="s">
        <v>2238</v>
      </c>
      <c r="D166" s="247" t="s">
        <v>249</v>
      </c>
      <c r="E166" s="247" t="s">
        <v>1416</v>
      </c>
      <c r="F166" s="247" t="s">
        <v>2191</v>
      </c>
      <c r="G166" s="247" t="s">
        <v>2215</v>
      </c>
      <c r="H166" s="244" t="s">
        <v>1705</v>
      </c>
      <c r="I166" s="247" t="s">
        <v>2239</v>
      </c>
      <c r="J166" s="247" t="s">
        <v>1717</v>
      </c>
      <c r="K166" s="247"/>
      <c r="L166" s="247"/>
      <c r="M166" s="247"/>
    </row>
    <row r="167" ht="14.25" spans="1:13">
      <c r="A167" s="247" t="s">
        <v>2240</v>
      </c>
      <c r="B167" s="247" t="s">
        <v>933</v>
      </c>
      <c r="C167" s="247" t="s">
        <v>2241</v>
      </c>
      <c r="D167" s="247" t="s">
        <v>249</v>
      </c>
      <c r="E167" s="247" t="s">
        <v>1416</v>
      </c>
      <c r="F167" s="247" t="s">
        <v>2191</v>
      </c>
      <c r="G167" s="247" t="s">
        <v>2200</v>
      </c>
      <c r="H167" s="244" t="s">
        <v>1705</v>
      </c>
      <c r="I167" s="247" t="s">
        <v>2242</v>
      </c>
      <c r="J167" s="247" t="s">
        <v>1717</v>
      </c>
      <c r="K167" s="247" t="s">
        <v>1708</v>
      </c>
      <c r="L167" s="247"/>
      <c r="M167" s="247"/>
    </row>
    <row r="168" ht="14.25" spans="1:13">
      <c r="A168" s="247" t="s">
        <v>2243</v>
      </c>
      <c r="B168" s="247" t="s">
        <v>244</v>
      </c>
      <c r="C168" s="247" t="s">
        <v>2244</v>
      </c>
      <c r="D168" s="247" t="s">
        <v>249</v>
      </c>
      <c r="E168" s="247" t="s">
        <v>1416</v>
      </c>
      <c r="F168" s="247" t="s">
        <v>2191</v>
      </c>
      <c r="G168" s="247" t="s">
        <v>1712</v>
      </c>
      <c r="H168" s="244" t="s">
        <v>1705</v>
      </c>
      <c r="I168" s="247" t="s">
        <v>2245</v>
      </c>
      <c r="J168" s="247" t="s">
        <v>1717</v>
      </c>
      <c r="K168" s="247"/>
      <c r="L168" s="247"/>
      <c r="M168" s="247"/>
    </row>
    <row r="169" ht="14.25" spans="1:13">
      <c r="A169" s="247" t="s">
        <v>2246</v>
      </c>
      <c r="B169" s="247" t="s">
        <v>244</v>
      </c>
      <c r="C169" s="247" t="s">
        <v>2247</v>
      </c>
      <c r="D169" s="247" t="s">
        <v>249</v>
      </c>
      <c r="E169" s="247" t="s">
        <v>1416</v>
      </c>
      <c r="F169" s="247" t="s">
        <v>2191</v>
      </c>
      <c r="G169" s="247" t="s">
        <v>2191</v>
      </c>
      <c r="H169" s="244" t="s">
        <v>1705</v>
      </c>
      <c r="I169" s="247" t="s">
        <v>2248</v>
      </c>
      <c r="J169" s="247" t="s">
        <v>1717</v>
      </c>
      <c r="K169" s="247"/>
      <c r="L169" s="247"/>
      <c r="M169" s="247"/>
    </row>
    <row r="170" ht="14.25" spans="1:13">
      <c r="A170" s="247" t="s">
        <v>2249</v>
      </c>
      <c r="B170" s="247" t="s">
        <v>933</v>
      </c>
      <c r="C170" s="247" t="s">
        <v>2250</v>
      </c>
      <c r="D170" s="247" t="s">
        <v>249</v>
      </c>
      <c r="E170" s="247" t="s">
        <v>1416</v>
      </c>
      <c r="F170" s="247" t="s">
        <v>2191</v>
      </c>
      <c r="G170" s="247" t="s">
        <v>2200</v>
      </c>
      <c r="H170" s="244" t="s">
        <v>1705</v>
      </c>
      <c r="I170" s="247" t="s">
        <v>2251</v>
      </c>
      <c r="J170" s="247" t="s">
        <v>1717</v>
      </c>
      <c r="K170" s="247" t="s">
        <v>1708</v>
      </c>
      <c r="L170" s="247"/>
      <c r="M170" s="247"/>
    </row>
    <row r="171" ht="14.25" spans="1:13">
      <c r="A171" s="247" t="s">
        <v>2252</v>
      </c>
      <c r="B171" s="247" t="s">
        <v>933</v>
      </c>
      <c r="C171" s="247" t="s">
        <v>2253</v>
      </c>
      <c r="D171" s="247" t="s">
        <v>249</v>
      </c>
      <c r="E171" s="247" t="s">
        <v>1416</v>
      </c>
      <c r="F171" s="247" t="s">
        <v>2191</v>
      </c>
      <c r="G171" s="247" t="s">
        <v>2200</v>
      </c>
      <c r="H171" s="244" t="s">
        <v>1705</v>
      </c>
      <c r="I171" s="247" t="s">
        <v>2254</v>
      </c>
      <c r="J171" s="247" t="s">
        <v>1717</v>
      </c>
      <c r="K171" s="247" t="s">
        <v>1708</v>
      </c>
      <c r="L171" s="247"/>
      <c r="M171" s="247"/>
    </row>
    <row r="172" ht="14.25" spans="1:13">
      <c r="A172" s="247" t="s">
        <v>2255</v>
      </c>
      <c r="B172" s="247" t="s">
        <v>244</v>
      </c>
      <c r="C172" s="247" t="s">
        <v>2256</v>
      </c>
      <c r="D172" s="247" t="s">
        <v>249</v>
      </c>
      <c r="E172" s="247" t="s">
        <v>1416</v>
      </c>
      <c r="F172" s="247" t="s">
        <v>2191</v>
      </c>
      <c r="G172" s="247" t="s">
        <v>2059</v>
      </c>
      <c r="H172" s="244" t="s">
        <v>1705</v>
      </c>
      <c r="I172" s="247" t="s">
        <v>2257</v>
      </c>
      <c r="J172" s="247" t="s">
        <v>1717</v>
      </c>
      <c r="K172" s="247"/>
      <c r="L172" s="247"/>
      <c r="M172" s="247"/>
    </row>
    <row r="173" ht="14.25" spans="1:13">
      <c r="A173" s="247" t="s">
        <v>2258</v>
      </c>
      <c r="B173" s="247" t="s">
        <v>244</v>
      </c>
      <c r="C173" s="247" t="s">
        <v>2259</v>
      </c>
      <c r="D173" s="247" t="s">
        <v>249</v>
      </c>
      <c r="E173" s="247" t="s">
        <v>1416</v>
      </c>
      <c r="F173" s="247" t="s">
        <v>2191</v>
      </c>
      <c r="G173" s="247" t="s">
        <v>2059</v>
      </c>
      <c r="H173" s="244" t="s">
        <v>1705</v>
      </c>
      <c r="I173" s="247" t="s">
        <v>2260</v>
      </c>
      <c r="J173" s="247" t="s">
        <v>1717</v>
      </c>
      <c r="K173" s="247"/>
      <c r="L173" s="247"/>
      <c r="M173" s="247"/>
    </row>
    <row r="174" ht="14.25" spans="1:13">
      <c r="A174" s="247" t="s">
        <v>2261</v>
      </c>
      <c r="B174" s="247" t="s">
        <v>244</v>
      </c>
      <c r="C174" s="247" t="s">
        <v>2262</v>
      </c>
      <c r="D174" s="247" t="s">
        <v>249</v>
      </c>
      <c r="E174" s="247" t="s">
        <v>1416</v>
      </c>
      <c r="F174" s="247" t="s">
        <v>2191</v>
      </c>
      <c r="G174" s="247" t="s">
        <v>2059</v>
      </c>
      <c r="H174" s="244" t="s">
        <v>1705</v>
      </c>
      <c r="I174" s="247" t="s">
        <v>2263</v>
      </c>
      <c r="J174" s="247" t="s">
        <v>1717</v>
      </c>
      <c r="K174" s="247"/>
      <c r="L174" s="247"/>
      <c r="M174" s="247"/>
    </row>
    <row r="175" ht="14.25" spans="1:13">
      <c r="A175" s="247" t="s">
        <v>2264</v>
      </c>
      <c r="B175" s="247" t="s">
        <v>244</v>
      </c>
      <c r="C175" s="247" t="s">
        <v>2265</v>
      </c>
      <c r="D175" s="247" t="s">
        <v>249</v>
      </c>
      <c r="E175" s="247" t="s">
        <v>1416</v>
      </c>
      <c r="F175" s="247" t="s">
        <v>2191</v>
      </c>
      <c r="G175" s="247" t="s">
        <v>2191</v>
      </c>
      <c r="H175" s="244" t="s">
        <v>1705</v>
      </c>
      <c r="I175" s="247" t="s">
        <v>2266</v>
      </c>
      <c r="J175" s="247" t="s">
        <v>1717</v>
      </c>
      <c r="K175" s="247"/>
      <c r="L175" s="247"/>
      <c r="M175" s="247"/>
    </row>
    <row r="176" ht="14.25" spans="1:13">
      <c r="A176" s="247" t="s">
        <v>2267</v>
      </c>
      <c r="B176" s="247" t="s">
        <v>933</v>
      </c>
      <c r="C176" s="247" t="s">
        <v>2268</v>
      </c>
      <c r="D176" s="247" t="s">
        <v>249</v>
      </c>
      <c r="E176" s="247" t="s">
        <v>1416</v>
      </c>
      <c r="F176" s="247" t="s">
        <v>2191</v>
      </c>
      <c r="G176" s="247" t="s">
        <v>2204</v>
      </c>
      <c r="H176" s="244" t="s">
        <v>1705</v>
      </c>
      <c r="I176" s="247" t="s">
        <v>2269</v>
      </c>
      <c r="J176" s="247" t="s">
        <v>1717</v>
      </c>
      <c r="K176" s="247"/>
      <c r="L176" s="247"/>
      <c r="M176" s="247"/>
    </row>
    <row r="177" ht="14.25" spans="1:13">
      <c r="A177" s="247" t="s">
        <v>2270</v>
      </c>
      <c r="B177" s="247" t="s">
        <v>244</v>
      </c>
      <c r="C177" s="247" t="s">
        <v>2271</v>
      </c>
      <c r="D177" s="247" t="s">
        <v>249</v>
      </c>
      <c r="E177" s="247" t="s">
        <v>1416</v>
      </c>
      <c r="F177" s="247" t="s">
        <v>2191</v>
      </c>
      <c r="G177" s="247" t="s">
        <v>2059</v>
      </c>
      <c r="H177" s="244" t="s">
        <v>1705</v>
      </c>
      <c r="I177" s="247" t="s">
        <v>2272</v>
      </c>
      <c r="J177" s="247" t="s">
        <v>1717</v>
      </c>
      <c r="K177" s="247"/>
      <c r="L177" s="247"/>
      <c r="M177" s="247"/>
    </row>
    <row r="178" ht="14.25" spans="1:13">
      <c r="A178" s="247" t="s">
        <v>2273</v>
      </c>
      <c r="B178" s="247" t="s">
        <v>244</v>
      </c>
      <c r="C178" s="247" t="s">
        <v>2274</v>
      </c>
      <c r="D178" s="247" t="s">
        <v>249</v>
      </c>
      <c r="E178" s="247" t="s">
        <v>1416</v>
      </c>
      <c r="F178" s="247" t="s">
        <v>2191</v>
      </c>
      <c r="G178" s="247" t="s">
        <v>2191</v>
      </c>
      <c r="H178" s="244" t="s">
        <v>1705</v>
      </c>
      <c r="I178" s="247" t="s">
        <v>2275</v>
      </c>
      <c r="J178" s="247" t="s">
        <v>1717</v>
      </c>
      <c r="K178" s="247"/>
      <c r="L178" s="247"/>
      <c r="M178" s="247"/>
    </row>
    <row r="179" ht="14.25" spans="1:13">
      <c r="A179" s="247" t="s">
        <v>2276</v>
      </c>
      <c r="B179" s="247" t="s">
        <v>933</v>
      </c>
      <c r="C179" s="247" t="s">
        <v>2277</v>
      </c>
      <c r="D179" s="247" t="s">
        <v>249</v>
      </c>
      <c r="E179" s="247" t="s">
        <v>1416</v>
      </c>
      <c r="F179" s="247" t="s">
        <v>2204</v>
      </c>
      <c r="G179" s="247" t="s">
        <v>2278</v>
      </c>
      <c r="H179" s="244" t="s">
        <v>1705</v>
      </c>
      <c r="I179" s="247" t="s">
        <v>2279</v>
      </c>
      <c r="J179" s="247" t="s">
        <v>1717</v>
      </c>
      <c r="K179" s="247" t="s">
        <v>1708</v>
      </c>
      <c r="L179" s="247"/>
      <c r="M179" s="247"/>
    </row>
    <row r="180" ht="14.25" spans="1:13">
      <c r="A180" s="247" t="s">
        <v>2280</v>
      </c>
      <c r="B180" s="247" t="s">
        <v>933</v>
      </c>
      <c r="C180" s="247" t="s">
        <v>2281</v>
      </c>
      <c r="D180" s="247" t="s">
        <v>249</v>
      </c>
      <c r="E180" s="247" t="s">
        <v>1416</v>
      </c>
      <c r="F180" s="247" t="s">
        <v>2204</v>
      </c>
      <c r="G180" s="247" t="s">
        <v>2278</v>
      </c>
      <c r="H180" s="244" t="s">
        <v>1705</v>
      </c>
      <c r="I180" s="247" t="s">
        <v>2282</v>
      </c>
      <c r="J180" s="247" t="s">
        <v>1717</v>
      </c>
      <c r="K180" s="247" t="s">
        <v>1708</v>
      </c>
      <c r="L180" s="247"/>
      <c r="M180" s="247"/>
    </row>
    <row r="181" ht="14.25" spans="1:13">
      <c r="A181" s="247" t="s">
        <v>2283</v>
      </c>
      <c r="B181" s="247" t="s">
        <v>933</v>
      </c>
      <c r="C181" s="247" t="s">
        <v>2284</v>
      </c>
      <c r="D181" s="247" t="s">
        <v>249</v>
      </c>
      <c r="E181" s="247" t="s">
        <v>1416</v>
      </c>
      <c r="F181" s="247" t="s">
        <v>2191</v>
      </c>
      <c r="G181" s="247" t="s">
        <v>2200</v>
      </c>
      <c r="H181" s="244" t="s">
        <v>1705</v>
      </c>
      <c r="I181" s="247" t="s">
        <v>2285</v>
      </c>
      <c r="J181" s="247" t="s">
        <v>1717</v>
      </c>
      <c r="K181" s="247" t="s">
        <v>1708</v>
      </c>
      <c r="L181" s="247"/>
      <c r="M181" s="247"/>
    </row>
    <row r="182" ht="14.25" spans="1:13">
      <c r="A182" s="247" t="s">
        <v>2286</v>
      </c>
      <c r="B182" s="247" t="s">
        <v>933</v>
      </c>
      <c r="C182" s="247" t="s">
        <v>2287</v>
      </c>
      <c r="D182" s="247" t="s">
        <v>249</v>
      </c>
      <c r="E182" s="247" t="s">
        <v>1416</v>
      </c>
      <c r="F182" s="247" t="s">
        <v>2191</v>
      </c>
      <c r="G182" s="247" t="s">
        <v>2200</v>
      </c>
      <c r="H182" s="244" t="s">
        <v>1705</v>
      </c>
      <c r="I182" s="247" t="s">
        <v>2288</v>
      </c>
      <c r="J182" s="247" t="s">
        <v>1717</v>
      </c>
      <c r="K182" s="247" t="s">
        <v>1708</v>
      </c>
      <c r="L182" s="247"/>
      <c r="M182" s="247"/>
    </row>
    <row r="183" ht="14.25" spans="1:13">
      <c r="A183" s="247" t="s">
        <v>2289</v>
      </c>
      <c r="B183" s="247" t="s">
        <v>933</v>
      </c>
      <c r="C183" s="247" t="s">
        <v>2290</v>
      </c>
      <c r="D183" s="247" t="s">
        <v>249</v>
      </c>
      <c r="E183" s="247" t="s">
        <v>1416</v>
      </c>
      <c r="F183" s="247" t="s">
        <v>2191</v>
      </c>
      <c r="G183" s="247" t="s">
        <v>2200</v>
      </c>
      <c r="H183" s="244" t="s">
        <v>1705</v>
      </c>
      <c r="I183" s="247" t="s">
        <v>2291</v>
      </c>
      <c r="J183" s="247" t="s">
        <v>1717</v>
      </c>
      <c r="K183" s="247" t="s">
        <v>1708</v>
      </c>
      <c r="L183" s="247"/>
      <c r="M183" s="247"/>
    </row>
    <row r="184" ht="14.25" spans="1:13">
      <c r="A184" s="247" t="s">
        <v>2292</v>
      </c>
      <c r="B184" s="247" t="s">
        <v>933</v>
      </c>
      <c r="C184" s="247" t="s">
        <v>2293</v>
      </c>
      <c r="D184" s="247" t="s">
        <v>249</v>
      </c>
      <c r="E184" s="247" t="s">
        <v>1416</v>
      </c>
      <c r="F184" s="247" t="s">
        <v>2191</v>
      </c>
      <c r="G184" s="247" t="s">
        <v>2294</v>
      </c>
      <c r="H184" s="244" t="s">
        <v>1705</v>
      </c>
      <c r="I184" s="247" t="s">
        <v>2295</v>
      </c>
      <c r="J184" s="247" t="s">
        <v>1717</v>
      </c>
      <c r="K184" s="247" t="s">
        <v>1708</v>
      </c>
      <c r="L184" s="247"/>
      <c r="M184" s="247"/>
    </row>
    <row r="185" ht="14.25" spans="1:13">
      <c r="A185" s="247" t="s">
        <v>2296</v>
      </c>
      <c r="B185" s="247" t="s">
        <v>933</v>
      </c>
      <c r="C185" s="247" t="s">
        <v>2297</v>
      </c>
      <c r="D185" s="247" t="s">
        <v>249</v>
      </c>
      <c r="E185" s="247" t="s">
        <v>1416</v>
      </c>
      <c r="F185" s="247" t="s">
        <v>2191</v>
      </c>
      <c r="G185" s="247" t="s">
        <v>2294</v>
      </c>
      <c r="H185" s="244" t="s">
        <v>1705</v>
      </c>
      <c r="I185" s="247" t="s">
        <v>2298</v>
      </c>
      <c r="J185" s="247" t="s">
        <v>1717</v>
      </c>
      <c r="K185" s="247" t="s">
        <v>1708</v>
      </c>
      <c r="L185" s="247"/>
      <c r="M185" s="247"/>
    </row>
    <row r="186" ht="14.25" spans="1:13">
      <c r="A186" s="247" t="s">
        <v>2299</v>
      </c>
      <c r="B186" s="247" t="s">
        <v>933</v>
      </c>
      <c r="C186" s="247" t="s">
        <v>2300</v>
      </c>
      <c r="D186" s="247" t="s">
        <v>249</v>
      </c>
      <c r="E186" s="247" t="s">
        <v>1416</v>
      </c>
      <c r="F186" s="247" t="s">
        <v>2191</v>
      </c>
      <c r="G186" s="247" t="s">
        <v>2294</v>
      </c>
      <c r="H186" s="244" t="s">
        <v>1705</v>
      </c>
      <c r="I186" s="247" t="s">
        <v>2301</v>
      </c>
      <c r="J186" s="247" t="s">
        <v>1717</v>
      </c>
      <c r="K186" s="247" t="s">
        <v>1708</v>
      </c>
      <c r="L186" s="247"/>
      <c r="M186" s="247"/>
    </row>
    <row r="187" ht="14.25" spans="1:13">
      <c r="A187" s="247" t="s">
        <v>2302</v>
      </c>
      <c r="B187" s="247" t="s">
        <v>933</v>
      </c>
      <c r="C187" s="247" t="s">
        <v>2303</v>
      </c>
      <c r="D187" s="247" t="s">
        <v>249</v>
      </c>
      <c r="E187" s="247" t="s">
        <v>1416</v>
      </c>
      <c r="F187" s="247" t="s">
        <v>2191</v>
      </c>
      <c r="G187" s="247" t="s">
        <v>2294</v>
      </c>
      <c r="H187" s="244" t="s">
        <v>1705</v>
      </c>
      <c r="I187" s="247" t="s">
        <v>2304</v>
      </c>
      <c r="J187" s="247" t="s">
        <v>1717</v>
      </c>
      <c r="K187" s="247" t="s">
        <v>1708</v>
      </c>
      <c r="L187" s="247"/>
      <c r="M187" s="247"/>
    </row>
    <row r="188" ht="14.25" spans="1:13">
      <c r="A188" s="247" t="s">
        <v>2305</v>
      </c>
      <c r="B188" s="247" t="s">
        <v>244</v>
      </c>
      <c r="C188" s="247" t="s">
        <v>2306</v>
      </c>
      <c r="D188" s="247" t="s">
        <v>249</v>
      </c>
      <c r="E188" s="247" t="s">
        <v>1416</v>
      </c>
      <c r="F188" s="247" t="s">
        <v>2191</v>
      </c>
      <c r="G188" s="247" t="s">
        <v>2191</v>
      </c>
      <c r="H188" s="244" t="s">
        <v>1705</v>
      </c>
      <c r="I188" s="247" t="s">
        <v>2307</v>
      </c>
      <c r="J188" s="247" t="s">
        <v>1717</v>
      </c>
      <c r="K188" s="247" t="s">
        <v>1708</v>
      </c>
      <c r="L188" s="247"/>
      <c r="M188" s="247"/>
    </row>
    <row r="189" ht="14.25" spans="1:13">
      <c r="A189" s="247" t="s">
        <v>2308</v>
      </c>
      <c r="B189" s="247" t="s">
        <v>244</v>
      </c>
      <c r="C189" s="247" t="s">
        <v>2309</v>
      </c>
      <c r="D189" s="247" t="s">
        <v>249</v>
      </c>
      <c r="E189" s="247" t="s">
        <v>1416</v>
      </c>
      <c r="F189" s="247" t="s">
        <v>2191</v>
      </c>
      <c r="G189" s="247" t="s">
        <v>2191</v>
      </c>
      <c r="H189" s="244" t="s">
        <v>1705</v>
      </c>
      <c r="I189" s="247" t="s">
        <v>2310</v>
      </c>
      <c r="J189" s="247" t="s">
        <v>1717</v>
      </c>
      <c r="K189" s="247" t="s">
        <v>1708</v>
      </c>
      <c r="L189" s="247"/>
      <c r="M189" s="247"/>
    </row>
    <row r="190" ht="14.25" spans="1:13">
      <c r="A190" s="247" t="s">
        <v>2311</v>
      </c>
      <c r="B190" s="247" t="s">
        <v>244</v>
      </c>
      <c r="C190" s="247" t="s">
        <v>2312</v>
      </c>
      <c r="D190" s="247" t="s">
        <v>249</v>
      </c>
      <c r="E190" s="247" t="s">
        <v>1416</v>
      </c>
      <c r="F190" s="247" t="s">
        <v>2191</v>
      </c>
      <c r="G190" s="247" t="s">
        <v>2313</v>
      </c>
      <c r="H190" s="244" t="s">
        <v>1705</v>
      </c>
      <c r="I190" s="247" t="s">
        <v>2314</v>
      </c>
      <c r="J190" s="247" t="s">
        <v>1717</v>
      </c>
      <c r="K190" s="247" t="s">
        <v>1708</v>
      </c>
      <c r="L190" s="247"/>
      <c r="M190" s="247"/>
    </row>
    <row r="191" ht="14.25" spans="1:13">
      <c r="A191" s="247" t="s">
        <v>2315</v>
      </c>
      <c r="B191" s="247" t="s">
        <v>980</v>
      </c>
      <c r="C191" s="247" t="s">
        <v>2316</v>
      </c>
      <c r="D191" s="247" t="s">
        <v>249</v>
      </c>
      <c r="E191" s="247" t="s">
        <v>1416</v>
      </c>
      <c r="F191" s="247" t="s">
        <v>2191</v>
      </c>
      <c r="G191" s="247" t="s">
        <v>2278</v>
      </c>
      <c r="H191" s="244" t="s">
        <v>1705</v>
      </c>
      <c r="I191" s="247" t="s">
        <v>2317</v>
      </c>
      <c r="J191" s="247" t="s">
        <v>1717</v>
      </c>
      <c r="K191" s="247"/>
      <c r="L191" s="247"/>
      <c r="M191" s="247"/>
    </row>
    <row r="192" ht="14.25" spans="1:13">
      <c r="A192" s="247" t="s">
        <v>2318</v>
      </c>
      <c r="B192" s="247" t="s">
        <v>933</v>
      </c>
      <c r="C192" s="247" t="s">
        <v>2319</v>
      </c>
      <c r="D192" s="247" t="s">
        <v>249</v>
      </c>
      <c r="E192" s="247" t="s">
        <v>1416</v>
      </c>
      <c r="F192" s="247" t="s">
        <v>2191</v>
      </c>
      <c r="G192" s="247" t="s">
        <v>2200</v>
      </c>
      <c r="H192" s="244" t="s">
        <v>1705</v>
      </c>
      <c r="I192" s="247" t="s">
        <v>2320</v>
      </c>
      <c r="J192" s="247" t="s">
        <v>1717</v>
      </c>
      <c r="K192" s="247" t="s">
        <v>1708</v>
      </c>
      <c r="L192" s="247"/>
      <c r="M192" s="247"/>
    </row>
    <row r="193" ht="14.25" spans="1:13">
      <c r="A193" s="247" t="s">
        <v>2321</v>
      </c>
      <c r="B193" s="247" t="s">
        <v>244</v>
      </c>
      <c r="C193" s="247" t="s">
        <v>2322</v>
      </c>
      <c r="D193" s="247" t="s">
        <v>249</v>
      </c>
      <c r="E193" s="247" t="s">
        <v>1416</v>
      </c>
      <c r="F193" s="247" t="s">
        <v>2191</v>
      </c>
      <c r="G193" s="247" t="s">
        <v>2323</v>
      </c>
      <c r="H193" s="244" t="s">
        <v>1705</v>
      </c>
      <c r="I193" s="247" t="s">
        <v>2324</v>
      </c>
      <c r="J193" s="247" t="s">
        <v>1717</v>
      </c>
      <c r="K193" s="247" t="s">
        <v>1708</v>
      </c>
      <c r="L193" s="247"/>
      <c r="M193" s="247"/>
    </row>
    <row r="194" ht="14.25" spans="1:13">
      <c r="A194" s="247" t="s">
        <v>2325</v>
      </c>
      <c r="B194" s="247" t="s">
        <v>244</v>
      </c>
      <c r="C194" s="247" t="s">
        <v>2326</v>
      </c>
      <c r="D194" s="247" t="s">
        <v>249</v>
      </c>
      <c r="E194" s="247" t="s">
        <v>1416</v>
      </c>
      <c r="F194" s="247" t="s">
        <v>2191</v>
      </c>
      <c r="G194" s="247" t="s">
        <v>2191</v>
      </c>
      <c r="H194" s="244" t="s">
        <v>1705</v>
      </c>
      <c r="I194" s="247" t="s">
        <v>2327</v>
      </c>
      <c r="J194" s="247" t="s">
        <v>1717</v>
      </c>
      <c r="K194" s="247" t="s">
        <v>1737</v>
      </c>
      <c r="L194" s="247"/>
      <c r="M194" s="247"/>
    </row>
    <row r="195" ht="14.25" spans="1:13">
      <c r="A195" s="247" t="s">
        <v>2328</v>
      </c>
      <c r="B195" s="247" t="s">
        <v>244</v>
      </c>
      <c r="C195" s="247" t="s">
        <v>2329</v>
      </c>
      <c r="D195" s="247" t="s">
        <v>249</v>
      </c>
      <c r="E195" s="247" t="s">
        <v>1416</v>
      </c>
      <c r="F195" s="247" t="s">
        <v>2191</v>
      </c>
      <c r="G195" s="247" t="s">
        <v>2191</v>
      </c>
      <c r="H195" s="244" t="s">
        <v>1705</v>
      </c>
      <c r="I195" s="247" t="s">
        <v>2330</v>
      </c>
      <c r="J195" s="247" t="s">
        <v>1717</v>
      </c>
      <c r="K195" s="247" t="s">
        <v>1737</v>
      </c>
      <c r="L195" s="247"/>
      <c r="M195" s="247"/>
    </row>
    <row r="196" ht="14.25" spans="1:13">
      <c r="A196" s="247" t="s">
        <v>2331</v>
      </c>
      <c r="B196" s="247" t="s">
        <v>933</v>
      </c>
      <c r="C196" s="247" t="s">
        <v>2332</v>
      </c>
      <c r="D196" s="247" t="s">
        <v>249</v>
      </c>
      <c r="E196" s="247" t="s">
        <v>1416</v>
      </c>
      <c r="F196" s="247" t="s">
        <v>2191</v>
      </c>
      <c r="G196" s="247" t="s">
        <v>2200</v>
      </c>
      <c r="H196" s="244" t="s">
        <v>1705</v>
      </c>
      <c r="I196" s="247" t="s">
        <v>2333</v>
      </c>
      <c r="J196" s="247" t="s">
        <v>1717</v>
      </c>
      <c r="K196" s="247" t="s">
        <v>1708</v>
      </c>
      <c r="L196" s="247"/>
      <c r="M196" s="247"/>
    </row>
    <row r="197" ht="14.25" spans="1:13">
      <c r="A197" s="247" t="s">
        <v>2334</v>
      </c>
      <c r="B197" s="247" t="s">
        <v>244</v>
      </c>
      <c r="C197" s="247" t="s">
        <v>2335</v>
      </c>
      <c r="D197" s="247" t="s">
        <v>249</v>
      </c>
      <c r="E197" s="247" t="s">
        <v>1416</v>
      </c>
      <c r="F197" s="247" t="s">
        <v>2191</v>
      </c>
      <c r="G197" s="247" t="s">
        <v>2215</v>
      </c>
      <c r="H197" s="244" t="s">
        <v>1705</v>
      </c>
      <c r="I197" s="247" t="s">
        <v>2336</v>
      </c>
      <c r="J197" s="247" t="s">
        <v>1717</v>
      </c>
      <c r="K197" s="247" t="s">
        <v>1737</v>
      </c>
      <c r="L197" s="247"/>
      <c r="M197" s="247"/>
    </row>
    <row r="198" ht="14.25" spans="1:13">
      <c r="A198" s="247" t="s">
        <v>2337</v>
      </c>
      <c r="B198" s="247" t="s">
        <v>977</v>
      </c>
      <c r="C198" s="247" t="s">
        <v>2338</v>
      </c>
      <c r="D198" s="247" t="s">
        <v>249</v>
      </c>
      <c r="E198" s="247" t="s">
        <v>1416</v>
      </c>
      <c r="F198" s="247" t="s">
        <v>2191</v>
      </c>
      <c r="G198" s="247" t="s">
        <v>2200</v>
      </c>
      <c r="H198" s="244" t="s">
        <v>1705</v>
      </c>
      <c r="I198" s="247" t="s">
        <v>2339</v>
      </c>
      <c r="J198" s="247" t="s">
        <v>1717</v>
      </c>
      <c r="K198" s="247" t="s">
        <v>1707</v>
      </c>
      <c r="L198" s="247"/>
      <c r="M198" s="247"/>
    </row>
    <row r="199" ht="14.25" spans="1:13">
      <c r="A199" s="247" t="s">
        <v>2340</v>
      </c>
      <c r="B199" s="247" t="s">
        <v>977</v>
      </c>
      <c r="C199" s="247" t="s">
        <v>2341</v>
      </c>
      <c r="D199" s="247" t="s">
        <v>249</v>
      </c>
      <c r="E199" s="247" t="s">
        <v>1416</v>
      </c>
      <c r="F199" s="247" t="s">
        <v>2191</v>
      </c>
      <c r="G199" s="247" t="s">
        <v>2200</v>
      </c>
      <c r="H199" s="244" t="s">
        <v>1705</v>
      </c>
      <c r="I199" s="247" t="s">
        <v>2342</v>
      </c>
      <c r="J199" s="247" t="s">
        <v>1717</v>
      </c>
      <c r="K199" s="247" t="s">
        <v>1707</v>
      </c>
      <c r="L199" s="247"/>
      <c r="M199" s="247"/>
    </row>
    <row r="200" ht="14.25" spans="1:13">
      <c r="A200" s="247" t="s">
        <v>2343</v>
      </c>
      <c r="B200" s="247" t="s">
        <v>977</v>
      </c>
      <c r="C200" s="247" t="s">
        <v>2344</v>
      </c>
      <c r="D200" s="247" t="s">
        <v>249</v>
      </c>
      <c r="E200" s="247" t="s">
        <v>1416</v>
      </c>
      <c r="F200" s="247" t="s">
        <v>2191</v>
      </c>
      <c r="G200" s="247" t="s">
        <v>2200</v>
      </c>
      <c r="H200" s="244" t="s">
        <v>1705</v>
      </c>
      <c r="I200" s="247" t="s">
        <v>2345</v>
      </c>
      <c r="J200" s="247" t="s">
        <v>1717</v>
      </c>
      <c r="K200" s="247" t="s">
        <v>1707</v>
      </c>
      <c r="L200" s="247"/>
      <c r="M200" s="247"/>
    </row>
    <row r="201" ht="14.25" spans="1:13">
      <c r="A201" s="247" t="s">
        <v>2346</v>
      </c>
      <c r="B201" s="247" t="s">
        <v>933</v>
      </c>
      <c r="C201" s="247" t="s">
        <v>2347</v>
      </c>
      <c r="D201" s="247" t="s">
        <v>249</v>
      </c>
      <c r="E201" s="247" t="s">
        <v>1416</v>
      </c>
      <c r="F201" s="247" t="s">
        <v>2191</v>
      </c>
      <c r="G201" s="247" t="s">
        <v>2059</v>
      </c>
      <c r="H201" s="244" t="s">
        <v>1705</v>
      </c>
      <c r="I201" s="247" t="s">
        <v>2348</v>
      </c>
      <c r="J201" s="247" t="s">
        <v>1717</v>
      </c>
      <c r="K201" s="247"/>
      <c r="L201" s="247"/>
      <c r="M201" s="247"/>
    </row>
    <row r="202" ht="14.25" spans="1:13">
      <c r="A202" s="247" t="s">
        <v>2349</v>
      </c>
      <c r="B202" s="247" t="s">
        <v>933</v>
      </c>
      <c r="C202" s="247" t="s">
        <v>2350</v>
      </c>
      <c r="D202" s="247" t="s">
        <v>249</v>
      </c>
      <c r="E202" s="247" t="s">
        <v>1416</v>
      </c>
      <c r="F202" s="247" t="s">
        <v>2191</v>
      </c>
      <c r="G202" s="247" t="s">
        <v>2059</v>
      </c>
      <c r="H202" s="244" t="s">
        <v>1705</v>
      </c>
      <c r="I202" s="247" t="s">
        <v>2351</v>
      </c>
      <c r="J202" s="247" t="s">
        <v>1717</v>
      </c>
      <c r="K202" s="247"/>
      <c r="L202" s="247"/>
      <c r="M202" s="247"/>
    </row>
    <row r="203" ht="14.25" spans="1:13">
      <c r="A203" s="247" t="s">
        <v>2352</v>
      </c>
      <c r="B203" s="247" t="s">
        <v>244</v>
      </c>
      <c r="C203" s="247" t="s">
        <v>2353</v>
      </c>
      <c r="D203" s="247" t="s">
        <v>249</v>
      </c>
      <c r="E203" s="247" t="s">
        <v>1416</v>
      </c>
      <c r="F203" s="247" t="s">
        <v>2191</v>
      </c>
      <c r="G203" s="247" t="s">
        <v>2059</v>
      </c>
      <c r="H203" s="244" t="s">
        <v>1705</v>
      </c>
      <c r="I203" s="247" t="s">
        <v>2354</v>
      </c>
      <c r="J203" s="247" t="s">
        <v>1717</v>
      </c>
      <c r="K203" s="247" t="s">
        <v>1737</v>
      </c>
      <c r="L203" s="247"/>
      <c r="M203" s="247"/>
    </row>
    <row r="204" ht="14.25" spans="1:13">
      <c r="A204" s="247" t="s">
        <v>2355</v>
      </c>
      <c r="B204" s="247" t="s">
        <v>244</v>
      </c>
      <c r="C204" s="247" t="s">
        <v>2356</v>
      </c>
      <c r="D204" s="247" t="s">
        <v>249</v>
      </c>
      <c r="E204" s="247" t="s">
        <v>1416</v>
      </c>
      <c r="F204" s="247" t="s">
        <v>2191</v>
      </c>
      <c r="G204" s="247" t="s">
        <v>2059</v>
      </c>
      <c r="H204" s="244" t="s">
        <v>1705</v>
      </c>
      <c r="I204" s="247" t="s">
        <v>2357</v>
      </c>
      <c r="J204" s="247" t="s">
        <v>1717</v>
      </c>
      <c r="K204" s="247" t="s">
        <v>1737</v>
      </c>
      <c r="L204" s="247"/>
      <c r="M204" s="247"/>
    </row>
    <row r="205" ht="14.25" spans="1:13">
      <c r="A205" s="247" t="s">
        <v>2358</v>
      </c>
      <c r="B205" s="247" t="s">
        <v>244</v>
      </c>
      <c r="C205" s="247" t="s">
        <v>2359</v>
      </c>
      <c r="D205" s="247" t="s">
        <v>249</v>
      </c>
      <c r="E205" s="247" t="s">
        <v>1416</v>
      </c>
      <c r="F205" s="247" t="s">
        <v>2191</v>
      </c>
      <c r="G205" s="247" t="s">
        <v>2059</v>
      </c>
      <c r="H205" s="244" t="s">
        <v>1705</v>
      </c>
      <c r="I205" s="247" t="s">
        <v>2360</v>
      </c>
      <c r="J205" s="247" t="s">
        <v>1717</v>
      </c>
      <c r="K205" s="247" t="s">
        <v>1737</v>
      </c>
      <c r="L205" s="247"/>
      <c r="M205" s="247"/>
    </row>
    <row r="206" ht="14.25" spans="1:13">
      <c r="A206" s="247" t="s">
        <v>2361</v>
      </c>
      <c r="B206" s="247" t="s">
        <v>244</v>
      </c>
      <c r="C206" s="247" t="s">
        <v>2362</v>
      </c>
      <c r="D206" s="247" t="s">
        <v>249</v>
      </c>
      <c r="E206" s="247" t="s">
        <v>1416</v>
      </c>
      <c r="F206" s="247" t="s">
        <v>2191</v>
      </c>
      <c r="G206" s="247" t="s">
        <v>2059</v>
      </c>
      <c r="H206" s="244" t="s">
        <v>1705</v>
      </c>
      <c r="I206" s="247" t="s">
        <v>2363</v>
      </c>
      <c r="J206" s="247" t="s">
        <v>1717</v>
      </c>
      <c r="K206" s="247" t="s">
        <v>1737</v>
      </c>
      <c r="L206" s="247"/>
      <c r="M206" s="247"/>
    </row>
    <row r="207" ht="14.25" spans="1:13">
      <c r="A207" s="247" t="s">
        <v>2364</v>
      </c>
      <c r="B207" s="247" t="s">
        <v>933</v>
      </c>
      <c r="C207" s="247" t="s">
        <v>2365</v>
      </c>
      <c r="D207" s="247" t="s">
        <v>249</v>
      </c>
      <c r="E207" s="247" t="s">
        <v>1416</v>
      </c>
      <c r="F207" s="247" t="s">
        <v>2191</v>
      </c>
      <c r="G207" s="247" t="s">
        <v>2366</v>
      </c>
      <c r="H207" s="244" t="s">
        <v>1705</v>
      </c>
      <c r="I207" s="247" t="s">
        <v>2367</v>
      </c>
      <c r="J207" s="247" t="s">
        <v>1717</v>
      </c>
      <c r="K207" s="247" t="s">
        <v>1708</v>
      </c>
      <c r="L207" s="247"/>
      <c r="M207" s="247"/>
    </row>
    <row r="208" ht="14.25" spans="1:13">
      <c r="A208" s="247" t="s">
        <v>2368</v>
      </c>
      <c r="B208" s="247" t="s">
        <v>933</v>
      </c>
      <c r="C208" s="247" t="s">
        <v>2369</v>
      </c>
      <c r="D208" s="247" t="s">
        <v>249</v>
      </c>
      <c r="E208" s="247" t="s">
        <v>1416</v>
      </c>
      <c r="F208" s="247" t="s">
        <v>2191</v>
      </c>
      <c r="G208" s="247" t="s">
        <v>2294</v>
      </c>
      <c r="H208" s="244" t="s">
        <v>1705</v>
      </c>
      <c r="I208" s="247" t="s">
        <v>2370</v>
      </c>
      <c r="J208" s="247" t="s">
        <v>1717</v>
      </c>
      <c r="K208" s="247" t="s">
        <v>1708</v>
      </c>
      <c r="L208" s="247"/>
      <c r="M208" s="247"/>
    </row>
    <row r="209" ht="14.25" spans="1:13">
      <c r="A209" s="247" t="s">
        <v>2371</v>
      </c>
      <c r="B209" s="247" t="s">
        <v>244</v>
      </c>
      <c r="C209" s="247" t="s">
        <v>2372</v>
      </c>
      <c r="D209" s="247" t="s">
        <v>249</v>
      </c>
      <c r="E209" s="247" t="s">
        <v>1416</v>
      </c>
      <c r="F209" s="247" t="s">
        <v>2191</v>
      </c>
      <c r="G209" s="247" t="s">
        <v>2191</v>
      </c>
      <c r="H209" s="244" t="s">
        <v>1705</v>
      </c>
      <c r="I209" s="247" t="s">
        <v>2373</v>
      </c>
      <c r="J209" s="247" t="s">
        <v>1717</v>
      </c>
      <c r="K209" s="247" t="s">
        <v>1708</v>
      </c>
      <c r="L209" s="247"/>
      <c r="M209" s="247"/>
    </row>
    <row r="210" ht="14.25" spans="1:13">
      <c r="A210" s="247" t="s">
        <v>2374</v>
      </c>
      <c r="B210" s="247" t="s">
        <v>977</v>
      </c>
      <c r="C210" s="247" t="s">
        <v>2375</v>
      </c>
      <c r="D210" s="247" t="s">
        <v>249</v>
      </c>
      <c r="E210" s="247" t="s">
        <v>1416</v>
      </c>
      <c r="F210" s="247" t="s">
        <v>2191</v>
      </c>
      <c r="G210" s="247" t="s">
        <v>2200</v>
      </c>
      <c r="H210" s="244" t="s">
        <v>1705</v>
      </c>
      <c r="I210" s="247" t="s">
        <v>2376</v>
      </c>
      <c r="J210" s="247" t="s">
        <v>1717</v>
      </c>
      <c r="K210" s="247" t="s">
        <v>1707</v>
      </c>
      <c r="L210" s="247"/>
      <c r="M210" s="247"/>
    </row>
    <row r="211" ht="14.25" spans="1:13">
      <c r="A211" s="247" t="s">
        <v>2377</v>
      </c>
      <c r="B211" s="247" t="s">
        <v>977</v>
      </c>
      <c r="C211" s="247" t="s">
        <v>2378</v>
      </c>
      <c r="D211" s="247" t="s">
        <v>249</v>
      </c>
      <c r="E211" s="247" t="s">
        <v>1416</v>
      </c>
      <c r="F211" s="247" t="s">
        <v>2191</v>
      </c>
      <c r="G211" s="247" t="s">
        <v>2191</v>
      </c>
      <c r="H211" s="244" t="s">
        <v>1705</v>
      </c>
      <c r="I211" s="247" t="s">
        <v>2379</v>
      </c>
      <c r="J211" s="247" t="s">
        <v>1717</v>
      </c>
      <c r="K211" s="247" t="s">
        <v>1707</v>
      </c>
      <c r="L211" s="247"/>
      <c r="M211" s="247"/>
    </row>
    <row r="212" ht="14.25" spans="1:13">
      <c r="A212" s="247" t="s">
        <v>2380</v>
      </c>
      <c r="B212" s="247" t="s">
        <v>977</v>
      </c>
      <c r="C212" s="247" t="s">
        <v>2381</v>
      </c>
      <c r="D212" s="247" t="s">
        <v>249</v>
      </c>
      <c r="E212" s="247" t="s">
        <v>1416</v>
      </c>
      <c r="F212" s="247" t="s">
        <v>2191</v>
      </c>
      <c r="G212" s="247" t="s">
        <v>2191</v>
      </c>
      <c r="H212" s="244" t="s">
        <v>1705</v>
      </c>
      <c r="I212" s="247" t="s">
        <v>2382</v>
      </c>
      <c r="J212" s="247" t="s">
        <v>1717</v>
      </c>
      <c r="K212" s="247" t="s">
        <v>1707</v>
      </c>
      <c r="L212" s="247"/>
      <c r="M212" s="247"/>
    </row>
    <row r="213" ht="14.25" spans="1:13">
      <c r="A213" s="247" t="s">
        <v>2383</v>
      </c>
      <c r="B213" s="247" t="s">
        <v>933</v>
      </c>
      <c r="C213" s="247" t="s">
        <v>2384</v>
      </c>
      <c r="D213" s="247" t="s">
        <v>249</v>
      </c>
      <c r="E213" s="247" t="s">
        <v>1416</v>
      </c>
      <c r="F213" s="247" t="s">
        <v>2191</v>
      </c>
      <c r="G213" s="247" t="s">
        <v>2200</v>
      </c>
      <c r="H213" s="244" t="s">
        <v>1705</v>
      </c>
      <c r="I213" s="247" t="s">
        <v>2385</v>
      </c>
      <c r="J213" s="247" t="s">
        <v>1717</v>
      </c>
      <c r="K213" s="247"/>
      <c r="L213" s="247"/>
      <c r="M213" s="247"/>
    </row>
    <row r="214" ht="14.25" spans="1:13">
      <c r="A214" s="247" t="s">
        <v>2386</v>
      </c>
      <c r="B214" s="247" t="s">
        <v>977</v>
      </c>
      <c r="C214" s="247" t="s">
        <v>2387</v>
      </c>
      <c r="D214" s="247" t="s">
        <v>249</v>
      </c>
      <c r="E214" s="247" t="s">
        <v>1416</v>
      </c>
      <c r="F214" s="247" t="s">
        <v>2191</v>
      </c>
      <c r="G214" s="247" t="s">
        <v>2191</v>
      </c>
      <c r="H214" s="244" t="s">
        <v>1705</v>
      </c>
      <c r="I214" s="247" t="s">
        <v>2388</v>
      </c>
      <c r="J214" s="247" t="s">
        <v>1717</v>
      </c>
      <c r="K214" s="247" t="s">
        <v>1707</v>
      </c>
      <c r="L214" s="247"/>
      <c r="M214" s="247"/>
    </row>
    <row r="215" ht="14.25" spans="1:13">
      <c r="A215" s="247" t="s">
        <v>2389</v>
      </c>
      <c r="B215" s="247" t="s">
        <v>244</v>
      </c>
      <c r="C215" s="247" t="s">
        <v>2390</v>
      </c>
      <c r="D215" s="247" t="s">
        <v>249</v>
      </c>
      <c r="E215" s="247" t="s">
        <v>1416</v>
      </c>
      <c r="F215" s="247" t="s">
        <v>2191</v>
      </c>
      <c r="G215" s="247" t="s">
        <v>2191</v>
      </c>
      <c r="H215" s="244" t="s">
        <v>1705</v>
      </c>
      <c r="I215" s="247" t="s">
        <v>2391</v>
      </c>
      <c r="J215" s="247" t="s">
        <v>1717</v>
      </c>
      <c r="K215" s="247" t="s">
        <v>1737</v>
      </c>
      <c r="L215" s="247"/>
      <c r="M215" s="247"/>
    </row>
    <row r="216" ht="14.25" spans="1:13">
      <c r="A216" s="247" t="s">
        <v>2392</v>
      </c>
      <c r="B216" s="247" t="s">
        <v>244</v>
      </c>
      <c r="C216" s="247" t="s">
        <v>2393</v>
      </c>
      <c r="D216" s="247" t="s">
        <v>249</v>
      </c>
      <c r="E216" s="247" t="s">
        <v>1416</v>
      </c>
      <c r="F216" s="247" t="s">
        <v>2191</v>
      </c>
      <c r="G216" s="247" t="s">
        <v>2191</v>
      </c>
      <c r="H216" s="244" t="s">
        <v>1705</v>
      </c>
      <c r="I216" s="247" t="s">
        <v>2394</v>
      </c>
      <c r="J216" s="247" t="s">
        <v>1717</v>
      </c>
      <c r="K216" s="247" t="s">
        <v>1737</v>
      </c>
      <c r="L216" s="247"/>
      <c r="M216" s="247"/>
    </row>
    <row r="217" ht="14.25" spans="1:13">
      <c r="A217" s="247" t="s">
        <v>2395</v>
      </c>
      <c r="B217" s="247" t="s">
        <v>977</v>
      </c>
      <c r="C217" s="247" t="s">
        <v>2396</v>
      </c>
      <c r="D217" s="247" t="s">
        <v>249</v>
      </c>
      <c r="E217" s="247" t="s">
        <v>1416</v>
      </c>
      <c r="F217" s="247" t="s">
        <v>2191</v>
      </c>
      <c r="G217" s="247" t="s">
        <v>2191</v>
      </c>
      <c r="H217" s="244" t="s">
        <v>1705</v>
      </c>
      <c r="I217" s="247" t="s">
        <v>2397</v>
      </c>
      <c r="J217" s="247" t="s">
        <v>1717</v>
      </c>
      <c r="K217" s="247" t="s">
        <v>1707</v>
      </c>
      <c r="L217" s="247"/>
      <c r="M217" s="247"/>
    </row>
    <row r="218" ht="14.25" spans="1:13">
      <c r="A218" s="247" t="s">
        <v>2398</v>
      </c>
      <c r="B218" s="247" t="s">
        <v>977</v>
      </c>
      <c r="C218" s="247" t="s">
        <v>2399</v>
      </c>
      <c r="D218" s="247" t="s">
        <v>249</v>
      </c>
      <c r="E218" s="247" t="s">
        <v>1416</v>
      </c>
      <c r="F218" s="247" t="s">
        <v>2191</v>
      </c>
      <c r="G218" s="247" t="s">
        <v>2191</v>
      </c>
      <c r="H218" s="244" t="s">
        <v>1705</v>
      </c>
      <c r="I218" s="247" t="s">
        <v>2400</v>
      </c>
      <c r="J218" s="247" t="s">
        <v>1717</v>
      </c>
      <c r="K218" s="247" t="s">
        <v>1707</v>
      </c>
      <c r="L218" s="247"/>
      <c r="M218" s="247"/>
    </row>
    <row r="219" ht="14.25" spans="1:13">
      <c r="A219" s="247" t="s">
        <v>2401</v>
      </c>
      <c r="B219" s="247" t="s">
        <v>244</v>
      </c>
      <c r="C219" s="247" t="s">
        <v>2402</v>
      </c>
      <c r="D219" s="247" t="s">
        <v>249</v>
      </c>
      <c r="E219" s="247" t="s">
        <v>1416</v>
      </c>
      <c r="F219" s="247" t="s">
        <v>2191</v>
      </c>
      <c r="G219" s="247" t="s">
        <v>2191</v>
      </c>
      <c r="H219" s="244" t="s">
        <v>1705</v>
      </c>
      <c r="I219" s="247" t="s">
        <v>2403</v>
      </c>
      <c r="J219" s="247" t="s">
        <v>1717</v>
      </c>
      <c r="K219" s="247" t="s">
        <v>1708</v>
      </c>
      <c r="L219" s="247"/>
      <c r="M219" s="247"/>
    </row>
    <row r="220" ht="14.25" spans="1:13">
      <c r="A220" s="247" t="s">
        <v>2404</v>
      </c>
      <c r="B220" s="247" t="s">
        <v>977</v>
      </c>
      <c r="C220" s="247" t="s">
        <v>2405</v>
      </c>
      <c r="D220" s="247" t="s">
        <v>249</v>
      </c>
      <c r="E220" s="247" t="s">
        <v>1416</v>
      </c>
      <c r="F220" s="247" t="s">
        <v>2191</v>
      </c>
      <c r="G220" s="247" t="s">
        <v>2406</v>
      </c>
      <c r="H220" s="244" t="s">
        <v>1705</v>
      </c>
      <c r="I220" s="247" t="s">
        <v>2407</v>
      </c>
      <c r="J220" s="247" t="s">
        <v>1717</v>
      </c>
      <c r="K220" s="247"/>
      <c r="L220" s="247"/>
      <c r="M220" s="247"/>
    </row>
    <row r="221" ht="14.25" spans="1:13">
      <c r="A221" s="247" t="s">
        <v>2408</v>
      </c>
      <c r="B221" s="247" t="s">
        <v>977</v>
      </c>
      <c r="C221" s="247" t="s">
        <v>2409</v>
      </c>
      <c r="D221" s="247" t="s">
        <v>249</v>
      </c>
      <c r="E221" s="247" t="s">
        <v>1416</v>
      </c>
      <c r="F221" s="247" t="s">
        <v>2191</v>
      </c>
      <c r="G221" s="247" t="s">
        <v>2200</v>
      </c>
      <c r="H221" s="244" t="s">
        <v>1705</v>
      </c>
      <c r="I221" s="247" t="s">
        <v>2410</v>
      </c>
      <c r="J221" s="247" t="s">
        <v>1717</v>
      </c>
      <c r="K221" s="247" t="s">
        <v>1707</v>
      </c>
      <c r="L221" s="247"/>
      <c r="M221" s="247"/>
    </row>
    <row r="222" ht="14.25" spans="1:13">
      <c r="A222" s="247" t="s">
        <v>2411</v>
      </c>
      <c r="B222" s="247" t="s">
        <v>933</v>
      </c>
      <c r="C222" s="247" t="s">
        <v>2412</v>
      </c>
      <c r="D222" s="247" t="s">
        <v>249</v>
      </c>
      <c r="E222" s="247" t="s">
        <v>1416</v>
      </c>
      <c r="F222" s="247" t="s">
        <v>2191</v>
      </c>
      <c r="G222" s="247" t="s">
        <v>2278</v>
      </c>
      <c r="H222" s="244" t="s">
        <v>1705</v>
      </c>
      <c r="I222" s="247" t="s">
        <v>2413</v>
      </c>
      <c r="J222" s="247" t="s">
        <v>1717</v>
      </c>
      <c r="K222" s="247"/>
      <c r="L222" s="247"/>
      <c r="M222" s="247"/>
    </row>
    <row r="223" ht="14.25" spans="1:13">
      <c r="A223" s="247" t="s">
        <v>2414</v>
      </c>
      <c r="B223" s="247" t="s">
        <v>933</v>
      </c>
      <c r="C223" s="247" t="s">
        <v>2415</v>
      </c>
      <c r="D223" s="247" t="s">
        <v>249</v>
      </c>
      <c r="E223" s="247" t="s">
        <v>1416</v>
      </c>
      <c r="F223" s="247" t="s">
        <v>2191</v>
      </c>
      <c r="G223" s="247" t="s">
        <v>2200</v>
      </c>
      <c r="H223" s="244" t="s">
        <v>1705</v>
      </c>
      <c r="I223" s="247" t="s">
        <v>2416</v>
      </c>
      <c r="J223" s="247" t="s">
        <v>1717</v>
      </c>
      <c r="K223" s="247"/>
      <c r="L223" s="247"/>
      <c r="M223" s="247"/>
    </row>
    <row r="224" ht="14.25" spans="1:13">
      <c r="A224" s="247" t="s">
        <v>2417</v>
      </c>
      <c r="B224" s="247" t="s">
        <v>244</v>
      </c>
      <c r="C224" s="247" t="s">
        <v>2418</v>
      </c>
      <c r="D224" s="247" t="s">
        <v>249</v>
      </c>
      <c r="E224" s="247" t="s">
        <v>1416</v>
      </c>
      <c r="F224" s="247" t="s">
        <v>2191</v>
      </c>
      <c r="G224" s="247" t="s">
        <v>2191</v>
      </c>
      <c r="H224" s="244" t="s">
        <v>1705</v>
      </c>
      <c r="I224" s="247" t="s">
        <v>2419</v>
      </c>
      <c r="J224" s="247" t="s">
        <v>1717</v>
      </c>
      <c r="K224" s="247" t="s">
        <v>1737</v>
      </c>
      <c r="L224" s="247"/>
      <c r="M224" s="247"/>
    </row>
    <row r="225" ht="14.25" spans="1:13">
      <c r="A225" s="247" t="s">
        <v>2420</v>
      </c>
      <c r="B225" s="247" t="s">
        <v>977</v>
      </c>
      <c r="C225" s="247" t="s">
        <v>2421</v>
      </c>
      <c r="D225" s="247" t="s">
        <v>249</v>
      </c>
      <c r="E225" s="247" t="s">
        <v>1416</v>
      </c>
      <c r="F225" s="247" t="s">
        <v>2191</v>
      </c>
      <c r="G225" s="247" t="s">
        <v>2422</v>
      </c>
      <c r="H225" s="244" t="s">
        <v>1705</v>
      </c>
      <c r="I225" s="247" t="s">
        <v>2423</v>
      </c>
      <c r="J225" s="247" t="s">
        <v>1717</v>
      </c>
      <c r="K225" s="247" t="s">
        <v>1717</v>
      </c>
      <c r="L225" s="247"/>
      <c r="M225" s="247"/>
    </row>
    <row r="226" ht="14.25" spans="1:13">
      <c r="A226" s="247" t="s">
        <v>2424</v>
      </c>
      <c r="B226" s="247" t="s">
        <v>933</v>
      </c>
      <c r="C226" s="247" t="s">
        <v>2425</v>
      </c>
      <c r="D226" s="247" t="s">
        <v>249</v>
      </c>
      <c r="E226" s="247" t="s">
        <v>1416</v>
      </c>
      <c r="F226" s="247" t="s">
        <v>2191</v>
      </c>
      <c r="G226" s="247" t="s">
        <v>2204</v>
      </c>
      <c r="H226" s="244" t="s">
        <v>1705</v>
      </c>
      <c r="I226" s="247" t="s">
        <v>2426</v>
      </c>
      <c r="J226" s="247" t="s">
        <v>1717</v>
      </c>
      <c r="K226" s="247"/>
      <c r="L226" s="247"/>
      <c r="M226" s="247"/>
    </row>
    <row r="227" ht="14.25" spans="1:13">
      <c r="A227" s="247" t="s">
        <v>2427</v>
      </c>
      <c r="B227" s="247" t="s">
        <v>905</v>
      </c>
      <c r="C227" s="247" t="s">
        <v>2428</v>
      </c>
      <c r="D227" s="247" t="s">
        <v>249</v>
      </c>
      <c r="E227" s="247" t="s">
        <v>1416</v>
      </c>
      <c r="F227" s="247" t="s">
        <v>2191</v>
      </c>
      <c r="G227" s="247" t="s">
        <v>2191</v>
      </c>
      <c r="H227" s="244" t="s">
        <v>1705</v>
      </c>
      <c r="I227" s="247" t="s">
        <v>2429</v>
      </c>
      <c r="J227" s="247" t="s">
        <v>1717</v>
      </c>
      <c r="K227" s="247" t="s">
        <v>1707</v>
      </c>
      <c r="L227" s="247"/>
      <c r="M227" s="247"/>
    </row>
    <row r="228" ht="14.25" spans="1:13">
      <c r="A228" s="247" t="s">
        <v>2430</v>
      </c>
      <c r="B228" s="247" t="s">
        <v>977</v>
      </c>
      <c r="C228" s="247" t="s">
        <v>2431</v>
      </c>
      <c r="D228" s="247" t="s">
        <v>249</v>
      </c>
      <c r="E228" s="247" t="s">
        <v>1416</v>
      </c>
      <c r="F228" s="247" t="s">
        <v>2191</v>
      </c>
      <c r="G228" s="247" t="s">
        <v>2191</v>
      </c>
      <c r="H228" s="244" t="s">
        <v>1705</v>
      </c>
      <c r="I228" s="247" t="s">
        <v>2429</v>
      </c>
      <c r="J228" s="247" t="s">
        <v>1717</v>
      </c>
      <c r="K228" s="247" t="s">
        <v>1708</v>
      </c>
      <c r="L228" s="247"/>
      <c r="M228" s="247"/>
    </row>
    <row r="229" ht="14.25" spans="1:13">
      <c r="A229" s="247" t="s">
        <v>2432</v>
      </c>
      <c r="B229" s="247" t="s">
        <v>933</v>
      </c>
      <c r="C229" s="247" t="s">
        <v>2433</v>
      </c>
      <c r="D229" s="247" t="s">
        <v>249</v>
      </c>
      <c r="E229" s="247" t="s">
        <v>1416</v>
      </c>
      <c r="F229" s="247" t="s">
        <v>2191</v>
      </c>
      <c r="G229" s="247" t="s">
        <v>2434</v>
      </c>
      <c r="H229" s="244" t="s">
        <v>1705</v>
      </c>
      <c r="I229" s="247" t="s">
        <v>2435</v>
      </c>
      <c r="J229" s="247" t="s">
        <v>1717</v>
      </c>
      <c r="K229" s="247" t="s">
        <v>1708</v>
      </c>
      <c r="L229" s="247"/>
      <c r="M229" s="247"/>
    </row>
    <row r="230" ht="14.25" spans="1:13">
      <c r="A230" s="247" t="s">
        <v>2436</v>
      </c>
      <c r="B230" s="247" t="s">
        <v>244</v>
      </c>
      <c r="C230" s="247" t="s">
        <v>2437</v>
      </c>
      <c r="D230" s="247" t="s">
        <v>249</v>
      </c>
      <c r="E230" s="247" t="s">
        <v>1416</v>
      </c>
      <c r="F230" s="247" t="s">
        <v>2191</v>
      </c>
      <c r="G230" s="247" t="s">
        <v>2059</v>
      </c>
      <c r="H230" s="244" t="s">
        <v>1705</v>
      </c>
      <c r="I230" s="247" t="s">
        <v>2438</v>
      </c>
      <c r="J230" s="247" t="s">
        <v>1717</v>
      </c>
      <c r="K230" s="247" t="s">
        <v>1737</v>
      </c>
      <c r="L230" s="247"/>
      <c r="M230" s="247"/>
    </row>
    <row r="231" ht="14.25" spans="1:13">
      <c r="A231" s="247" t="s">
        <v>2439</v>
      </c>
      <c r="B231" s="247" t="s">
        <v>977</v>
      </c>
      <c r="C231" s="247" t="s">
        <v>2440</v>
      </c>
      <c r="D231" s="247" t="s">
        <v>249</v>
      </c>
      <c r="E231" s="247" t="s">
        <v>1416</v>
      </c>
      <c r="F231" s="247" t="s">
        <v>2191</v>
      </c>
      <c r="G231" s="247" t="s">
        <v>2191</v>
      </c>
      <c r="H231" s="244" t="s">
        <v>1705</v>
      </c>
      <c r="I231" s="247" t="s">
        <v>2441</v>
      </c>
      <c r="J231" s="247" t="s">
        <v>1717</v>
      </c>
      <c r="K231" s="247" t="s">
        <v>1717</v>
      </c>
      <c r="L231" s="247"/>
      <c r="M231" s="247"/>
    </row>
    <row r="232" ht="14.25" spans="1:13">
      <c r="A232" s="247" t="s">
        <v>2442</v>
      </c>
      <c r="B232" s="247" t="s">
        <v>244</v>
      </c>
      <c r="C232" s="247" t="s">
        <v>2443</v>
      </c>
      <c r="D232" s="247" t="s">
        <v>249</v>
      </c>
      <c r="E232" s="247" t="s">
        <v>1416</v>
      </c>
      <c r="F232" s="247" t="s">
        <v>2191</v>
      </c>
      <c r="G232" s="247" t="s">
        <v>2323</v>
      </c>
      <c r="H232" s="244" t="s">
        <v>1705</v>
      </c>
      <c r="I232" s="247" t="s">
        <v>2444</v>
      </c>
      <c r="J232" s="247" t="s">
        <v>1717</v>
      </c>
      <c r="K232" s="247" t="s">
        <v>1708</v>
      </c>
      <c r="L232" s="247"/>
      <c r="M232" s="247"/>
    </row>
    <row r="233" ht="14.25" spans="1:13">
      <c r="A233" s="247" t="s">
        <v>2445</v>
      </c>
      <c r="B233" s="247" t="s">
        <v>244</v>
      </c>
      <c r="C233" s="247" t="s">
        <v>2446</v>
      </c>
      <c r="D233" s="247" t="s">
        <v>249</v>
      </c>
      <c r="E233" s="247" t="s">
        <v>1416</v>
      </c>
      <c r="F233" s="247" t="s">
        <v>2191</v>
      </c>
      <c r="G233" s="247" t="s">
        <v>2323</v>
      </c>
      <c r="H233" s="244" t="s">
        <v>1705</v>
      </c>
      <c r="I233" s="247" t="s">
        <v>2447</v>
      </c>
      <c r="J233" s="247" t="s">
        <v>1717</v>
      </c>
      <c r="K233" s="247" t="s">
        <v>1708</v>
      </c>
      <c r="L233" s="247"/>
      <c r="M233" s="247"/>
    </row>
    <row r="234" ht="14.25" spans="1:13">
      <c r="A234" s="247" t="s">
        <v>2448</v>
      </c>
      <c r="B234" s="247" t="s">
        <v>933</v>
      </c>
      <c r="C234" s="247" t="s">
        <v>2449</v>
      </c>
      <c r="D234" s="247" t="s">
        <v>249</v>
      </c>
      <c r="E234" s="247" t="s">
        <v>1416</v>
      </c>
      <c r="F234" s="247" t="s">
        <v>2191</v>
      </c>
      <c r="G234" s="247" t="s">
        <v>2366</v>
      </c>
      <c r="H234" s="244" t="s">
        <v>1705</v>
      </c>
      <c r="I234" s="247" t="s">
        <v>2450</v>
      </c>
      <c r="J234" s="247" t="s">
        <v>1717</v>
      </c>
      <c r="K234" s="247" t="s">
        <v>1708</v>
      </c>
      <c r="L234" s="247"/>
      <c r="M234" s="247"/>
    </row>
    <row r="235" ht="14.25" spans="1:13">
      <c r="A235" s="247" t="s">
        <v>2451</v>
      </c>
      <c r="B235" s="247" t="s">
        <v>933</v>
      </c>
      <c r="C235" s="248" t="s">
        <v>2452</v>
      </c>
      <c r="D235" s="247" t="s">
        <v>297</v>
      </c>
      <c r="E235" s="247" t="s">
        <v>1416</v>
      </c>
      <c r="F235" s="247" t="s">
        <v>2191</v>
      </c>
      <c r="G235" s="247" t="s">
        <v>2453</v>
      </c>
      <c r="H235" s="244" t="s">
        <v>1705</v>
      </c>
      <c r="I235" s="247" t="s">
        <v>2454</v>
      </c>
      <c r="J235" s="247" t="s">
        <v>1717</v>
      </c>
      <c r="K235" s="247"/>
      <c r="L235" s="247"/>
      <c r="M235" s="247"/>
    </row>
    <row r="236" ht="14.25" spans="1:13">
      <c r="A236" s="247" t="s">
        <v>2455</v>
      </c>
      <c r="B236" s="247" t="s">
        <v>933</v>
      </c>
      <c r="C236" s="247" t="s">
        <v>2456</v>
      </c>
      <c r="D236" s="247" t="s">
        <v>249</v>
      </c>
      <c r="E236" s="247" t="s">
        <v>1416</v>
      </c>
      <c r="F236" s="247" t="s">
        <v>2191</v>
      </c>
      <c r="G236" s="247" t="s">
        <v>2059</v>
      </c>
      <c r="H236" s="244" t="s">
        <v>1705</v>
      </c>
      <c r="I236" s="247" t="s">
        <v>2457</v>
      </c>
      <c r="J236" s="247" t="s">
        <v>1717</v>
      </c>
      <c r="K236" s="247"/>
      <c r="L236" s="247"/>
      <c r="M236" s="247"/>
    </row>
    <row r="237" ht="14.25" spans="1:13">
      <c r="A237" s="247" t="s">
        <v>2458</v>
      </c>
      <c r="B237" s="247" t="s">
        <v>933</v>
      </c>
      <c r="C237" s="247" t="s">
        <v>2459</v>
      </c>
      <c r="D237" s="247" t="s">
        <v>249</v>
      </c>
      <c r="E237" s="247" t="s">
        <v>1416</v>
      </c>
      <c r="F237" s="247" t="s">
        <v>2191</v>
      </c>
      <c r="G237" s="247" t="s">
        <v>2278</v>
      </c>
      <c r="H237" s="244" t="s">
        <v>1705</v>
      </c>
      <c r="I237" s="247" t="s">
        <v>2460</v>
      </c>
      <c r="J237" s="247" t="s">
        <v>1717</v>
      </c>
      <c r="K237" s="247"/>
      <c r="L237" s="247"/>
      <c r="M237" s="247"/>
    </row>
    <row r="238" ht="14.25" spans="1:13">
      <c r="A238" s="247" t="s">
        <v>2461</v>
      </c>
      <c r="B238" s="247" t="s">
        <v>244</v>
      </c>
      <c r="C238" s="247" t="s">
        <v>2462</v>
      </c>
      <c r="D238" s="247" t="s">
        <v>249</v>
      </c>
      <c r="E238" s="247" t="s">
        <v>1416</v>
      </c>
      <c r="F238" s="247" t="s">
        <v>2191</v>
      </c>
      <c r="G238" s="247" t="s">
        <v>1735</v>
      </c>
      <c r="H238" s="244" t="s">
        <v>1705</v>
      </c>
      <c r="I238" s="247" t="s">
        <v>2463</v>
      </c>
      <c r="J238" s="247" t="s">
        <v>1717</v>
      </c>
      <c r="K238" s="247"/>
      <c r="L238" s="247"/>
      <c r="M238" s="247"/>
    </row>
    <row r="239" ht="14.25" spans="1:13">
      <c r="A239" s="247" t="s">
        <v>2464</v>
      </c>
      <c r="B239" s="247" t="s">
        <v>980</v>
      </c>
      <c r="C239" s="247" t="s">
        <v>2465</v>
      </c>
      <c r="D239" s="247" t="s">
        <v>249</v>
      </c>
      <c r="E239" s="247" t="s">
        <v>1416</v>
      </c>
      <c r="F239" s="247" t="s">
        <v>2191</v>
      </c>
      <c r="G239" s="247" t="s">
        <v>2200</v>
      </c>
      <c r="H239" s="244" t="s">
        <v>1705</v>
      </c>
      <c r="I239" s="247" t="s">
        <v>2466</v>
      </c>
      <c r="J239" s="247" t="s">
        <v>1717</v>
      </c>
      <c r="K239" s="247"/>
      <c r="L239" s="247"/>
      <c r="M239" s="247"/>
    </row>
    <row r="240" ht="14.25" spans="1:13">
      <c r="A240" s="247" t="s">
        <v>2467</v>
      </c>
      <c r="B240" s="247" t="s">
        <v>933</v>
      </c>
      <c r="C240" s="247" t="s">
        <v>2468</v>
      </c>
      <c r="D240" s="247" t="s">
        <v>249</v>
      </c>
      <c r="E240" s="247" t="s">
        <v>1416</v>
      </c>
      <c r="F240" s="247" t="s">
        <v>2191</v>
      </c>
      <c r="G240" s="247" t="s">
        <v>2278</v>
      </c>
      <c r="H240" s="244" t="s">
        <v>1705</v>
      </c>
      <c r="I240" s="247" t="s">
        <v>2469</v>
      </c>
      <c r="J240" s="247" t="s">
        <v>1717</v>
      </c>
      <c r="K240" s="247"/>
      <c r="L240" s="247"/>
      <c r="M240" s="247"/>
    </row>
    <row r="241" ht="14.25" spans="1:13">
      <c r="A241" s="247" t="s">
        <v>2470</v>
      </c>
      <c r="B241" s="247" t="s">
        <v>372</v>
      </c>
      <c r="C241" s="247" t="s">
        <v>2471</v>
      </c>
      <c r="D241" s="247" t="s">
        <v>249</v>
      </c>
      <c r="E241" s="247" t="s">
        <v>1416</v>
      </c>
      <c r="F241" s="247" t="s">
        <v>2191</v>
      </c>
      <c r="G241" s="247" t="s">
        <v>2191</v>
      </c>
      <c r="H241" s="244" t="s">
        <v>1705</v>
      </c>
      <c r="I241" s="247" t="s">
        <v>2472</v>
      </c>
      <c r="J241" s="247" t="s">
        <v>1717</v>
      </c>
      <c r="K241" s="247" t="s">
        <v>1707</v>
      </c>
      <c r="L241" s="247"/>
      <c r="M241" s="247"/>
    </row>
    <row r="242" ht="14.25" spans="1:13">
      <c r="A242" s="247" t="s">
        <v>2473</v>
      </c>
      <c r="B242" s="247" t="s">
        <v>933</v>
      </c>
      <c r="C242" s="247" t="s">
        <v>2474</v>
      </c>
      <c r="D242" s="247" t="s">
        <v>249</v>
      </c>
      <c r="E242" s="247" t="s">
        <v>1416</v>
      </c>
      <c r="F242" s="247" t="s">
        <v>2191</v>
      </c>
      <c r="G242" s="247" t="s">
        <v>2059</v>
      </c>
      <c r="H242" s="244" t="s">
        <v>1705</v>
      </c>
      <c r="I242" s="247" t="s">
        <v>2475</v>
      </c>
      <c r="J242" s="247" t="s">
        <v>1717</v>
      </c>
      <c r="K242" s="247"/>
      <c r="L242" s="247"/>
      <c r="M242" s="247"/>
    </row>
    <row r="243" ht="14.25" spans="1:13">
      <c r="A243" s="247" t="s">
        <v>2476</v>
      </c>
      <c r="B243" s="247" t="s">
        <v>933</v>
      </c>
      <c r="C243" s="247" t="s">
        <v>2477</v>
      </c>
      <c r="D243" s="247" t="s">
        <v>249</v>
      </c>
      <c r="E243" s="247" t="s">
        <v>1416</v>
      </c>
      <c r="F243" s="247" t="s">
        <v>2191</v>
      </c>
      <c r="G243" s="247" t="s">
        <v>2366</v>
      </c>
      <c r="H243" s="244" t="s">
        <v>1705</v>
      </c>
      <c r="I243" s="247" t="s">
        <v>2478</v>
      </c>
      <c r="J243" s="247" t="s">
        <v>1717</v>
      </c>
      <c r="K243" s="247" t="s">
        <v>1708</v>
      </c>
      <c r="L243" s="247"/>
      <c r="M243" s="247"/>
    </row>
    <row r="244" ht="14.25" spans="1:13">
      <c r="A244" s="247" t="s">
        <v>2479</v>
      </c>
      <c r="B244" s="247" t="s">
        <v>244</v>
      </c>
      <c r="C244" s="247" t="s">
        <v>2480</v>
      </c>
      <c r="D244" s="247" t="s">
        <v>249</v>
      </c>
      <c r="E244" s="247" t="s">
        <v>1416</v>
      </c>
      <c r="F244" s="247" t="s">
        <v>2191</v>
      </c>
      <c r="G244" s="247" t="s">
        <v>2191</v>
      </c>
      <c r="H244" s="244" t="s">
        <v>1705</v>
      </c>
      <c r="I244" s="247" t="s">
        <v>2481</v>
      </c>
      <c r="J244" s="247" t="s">
        <v>1717</v>
      </c>
      <c r="K244" s="247" t="s">
        <v>1737</v>
      </c>
      <c r="L244" s="247"/>
      <c r="M244" s="247"/>
    </row>
    <row r="245" ht="14.25" spans="1:13">
      <c r="A245" s="247" t="s">
        <v>2482</v>
      </c>
      <c r="B245" s="247" t="s">
        <v>933</v>
      </c>
      <c r="C245" s="247" t="s">
        <v>2483</v>
      </c>
      <c r="D245" s="247" t="s">
        <v>249</v>
      </c>
      <c r="E245" s="247" t="s">
        <v>1416</v>
      </c>
      <c r="F245" s="247" t="s">
        <v>2191</v>
      </c>
      <c r="G245" s="247" t="s">
        <v>2059</v>
      </c>
      <c r="H245" s="244" t="s">
        <v>1705</v>
      </c>
      <c r="I245" s="247" t="s">
        <v>2484</v>
      </c>
      <c r="J245" s="247" t="s">
        <v>1717</v>
      </c>
      <c r="K245" s="247"/>
      <c r="L245" s="247"/>
      <c r="M245" s="247"/>
    </row>
    <row r="246" ht="14.25" spans="1:13">
      <c r="A246" s="247" t="s">
        <v>2485</v>
      </c>
      <c r="B246" s="247" t="s">
        <v>933</v>
      </c>
      <c r="C246" s="247" t="s">
        <v>2486</v>
      </c>
      <c r="D246" s="247" t="s">
        <v>249</v>
      </c>
      <c r="E246" s="247" t="s">
        <v>1416</v>
      </c>
      <c r="F246" s="247" t="s">
        <v>2191</v>
      </c>
      <c r="G246" s="247" t="s">
        <v>2294</v>
      </c>
      <c r="H246" s="244" t="s">
        <v>1705</v>
      </c>
      <c r="I246" s="247" t="s">
        <v>2487</v>
      </c>
      <c r="J246" s="247" t="s">
        <v>1717</v>
      </c>
      <c r="K246" s="247" t="s">
        <v>1708</v>
      </c>
      <c r="L246" s="247"/>
      <c r="M246" s="247"/>
    </row>
    <row r="247" ht="14.25" spans="1:13">
      <c r="A247" s="247" t="s">
        <v>2488</v>
      </c>
      <c r="B247" s="247" t="s">
        <v>933</v>
      </c>
      <c r="C247" s="247" t="s">
        <v>2489</v>
      </c>
      <c r="D247" s="247" t="s">
        <v>249</v>
      </c>
      <c r="E247" s="247" t="s">
        <v>1416</v>
      </c>
      <c r="F247" s="247" t="s">
        <v>2191</v>
      </c>
      <c r="G247" s="247" t="s">
        <v>2059</v>
      </c>
      <c r="H247" s="244" t="s">
        <v>1705</v>
      </c>
      <c r="I247" s="247" t="s">
        <v>2490</v>
      </c>
      <c r="J247" s="247" t="s">
        <v>1717</v>
      </c>
      <c r="K247" s="247"/>
      <c r="L247" s="247"/>
      <c r="M247" s="247"/>
    </row>
    <row r="248" ht="14.25" spans="1:13">
      <c r="A248" s="247" t="s">
        <v>2491</v>
      </c>
      <c r="B248" s="247" t="s">
        <v>933</v>
      </c>
      <c r="C248" s="247" t="s">
        <v>2492</v>
      </c>
      <c r="D248" s="247" t="s">
        <v>249</v>
      </c>
      <c r="E248" s="247" t="s">
        <v>1416</v>
      </c>
      <c r="F248" s="247" t="s">
        <v>2191</v>
      </c>
      <c r="G248" s="247" t="s">
        <v>2059</v>
      </c>
      <c r="H248" s="244" t="s">
        <v>1705</v>
      </c>
      <c r="I248" s="247" t="s">
        <v>2493</v>
      </c>
      <c r="J248" s="247" t="s">
        <v>1717</v>
      </c>
      <c r="K248" s="247"/>
      <c r="L248" s="247"/>
      <c r="M248" s="247"/>
    </row>
    <row r="249" ht="14.25" spans="1:13">
      <c r="A249" s="247" t="s">
        <v>2494</v>
      </c>
      <c r="B249" s="247" t="s">
        <v>933</v>
      </c>
      <c r="C249" s="247" t="s">
        <v>2495</v>
      </c>
      <c r="D249" s="247" t="s">
        <v>249</v>
      </c>
      <c r="E249" s="247" t="s">
        <v>1416</v>
      </c>
      <c r="F249" s="247" t="s">
        <v>2191</v>
      </c>
      <c r="G249" s="247" t="s">
        <v>2059</v>
      </c>
      <c r="H249" s="244" t="s">
        <v>1705</v>
      </c>
      <c r="I249" s="247" t="s">
        <v>2496</v>
      </c>
      <c r="J249" s="247" t="s">
        <v>1717</v>
      </c>
      <c r="K249" s="247"/>
      <c r="L249" s="247"/>
      <c r="M249" s="247"/>
    </row>
    <row r="250" ht="14.25" spans="1:13">
      <c r="A250" s="247" t="s">
        <v>2497</v>
      </c>
      <c r="B250" s="247" t="s">
        <v>933</v>
      </c>
      <c r="C250" s="247" t="s">
        <v>2498</v>
      </c>
      <c r="D250" s="247" t="s">
        <v>249</v>
      </c>
      <c r="E250" s="247" t="s">
        <v>1416</v>
      </c>
      <c r="F250" s="247" t="s">
        <v>2191</v>
      </c>
      <c r="G250" s="247" t="s">
        <v>2059</v>
      </c>
      <c r="H250" s="244" t="s">
        <v>1705</v>
      </c>
      <c r="I250" s="247" t="s">
        <v>2499</v>
      </c>
      <c r="J250" s="247" t="s">
        <v>1717</v>
      </c>
      <c r="K250" s="247"/>
      <c r="L250" s="247"/>
      <c r="M250" s="247"/>
    </row>
    <row r="251" ht="14.25" spans="1:13">
      <c r="A251" s="247" t="s">
        <v>2500</v>
      </c>
      <c r="B251" s="247" t="s">
        <v>933</v>
      </c>
      <c r="C251" s="247" t="s">
        <v>2501</v>
      </c>
      <c r="D251" s="247" t="s">
        <v>249</v>
      </c>
      <c r="E251" s="247" t="s">
        <v>1416</v>
      </c>
      <c r="F251" s="247" t="s">
        <v>2191</v>
      </c>
      <c r="G251" s="247" t="s">
        <v>2059</v>
      </c>
      <c r="H251" s="244" t="s">
        <v>1705</v>
      </c>
      <c r="I251" s="247" t="s">
        <v>2502</v>
      </c>
      <c r="J251" s="247" t="s">
        <v>1717</v>
      </c>
      <c r="K251" s="247"/>
      <c r="L251" s="247"/>
      <c r="M251" s="247"/>
    </row>
    <row r="252" ht="14.25" spans="1:13">
      <c r="A252" s="247" t="s">
        <v>2503</v>
      </c>
      <c r="B252" s="247" t="s">
        <v>933</v>
      </c>
      <c r="C252" s="247" t="s">
        <v>2504</v>
      </c>
      <c r="D252" s="247" t="s">
        <v>249</v>
      </c>
      <c r="E252" s="247" t="s">
        <v>1416</v>
      </c>
      <c r="F252" s="247" t="s">
        <v>2191</v>
      </c>
      <c r="G252" s="247" t="s">
        <v>2059</v>
      </c>
      <c r="H252" s="244" t="s">
        <v>1705</v>
      </c>
      <c r="I252" s="247" t="s">
        <v>2505</v>
      </c>
      <c r="J252" s="247" t="s">
        <v>1717</v>
      </c>
      <c r="K252" s="247"/>
      <c r="L252" s="247"/>
      <c r="M252" s="247"/>
    </row>
    <row r="253" ht="14.25" spans="1:13">
      <c r="A253" s="247" t="s">
        <v>2506</v>
      </c>
      <c r="B253" s="247" t="s">
        <v>933</v>
      </c>
      <c r="C253" s="247" t="s">
        <v>2507</v>
      </c>
      <c r="D253" s="247" t="s">
        <v>249</v>
      </c>
      <c r="E253" s="247" t="s">
        <v>1416</v>
      </c>
      <c r="F253" s="247" t="s">
        <v>2191</v>
      </c>
      <c r="G253" s="247" t="s">
        <v>2059</v>
      </c>
      <c r="H253" s="244" t="s">
        <v>1705</v>
      </c>
      <c r="I253" s="247" t="s">
        <v>2508</v>
      </c>
      <c r="J253" s="247" t="s">
        <v>1717</v>
      </c>
      <c r="K253" s="247"/>
      <c r="L253" s="247"/>
      <c r="M253" s="247"/>
    </row>
    <row r="254" ht="14.25" spans="1:13">
      <c r="A254" s="247" t="s">
        <v>2509</v>
      </c>
      <c r="B254" s="247" t="s">
        <v>933</v>
      </c>
      <c r="C254" s="247" t="s">
        <v>2510</v>
      </c>
      <c r="D254" s="247" t="s">
        <v>249</v>
      </c>
      <c r="E254" s="247" t="s">
        <v>1416</v>
      </c>
      <c r="F254" s="247" t="s">
        <v>2191</v>
      </c>
      <c r="G254" s="247" t="s">
        <v>2059</v>
      </c>
      <c r="H254" s="244" t="s">
        <v>1705</v>
      </c>
      <c r="I254" s="247" t="s">
        <v>2511</v>
      </c>
      <c r="J254" s="247" t="s">
        <v>1717</v>
      </c>
      <c r="K254" s="247"/>
      <c r="L254" s="247"/>
      <c r="M254" s="247"/>
    </row>
    <row r="255" ht="14.25" spans="1:13">
      <c r="A255" s="247" t="s">
        <v>2512</v>
      </c>
      <c r="B255" s="247" t="s">
        <v>933</v>
      </c>
      <c r="C255" s="247" t="s">
        <v>2513</v>
      </c>
      <c r="D255" s="247" t="s">
        <v>249</v>
      </c>
      <c r="E255" s="247" t="s">
        <v>1416</v>
      </c>
      <c r="F255" s="247" t="s">
        <v>2191</v>
      </c>
      <c r="G255" s="247" t="s">
        <v>2059</v>
      </c>
      <c r="H255" s="244" t="s">
        <v>1705</v>
      </c>
      <c r="I255" s="247" t="s">
        <v>2514</v>
      </c>
      <c r="J255" s="247" t="s">
        <v>1717</v>
      </c>
      <c r="K255" s="247"/>
      <c r="L255" s="247"/>
      <c r="M255" s="247"/>
    </row>
    <row r="256" ht="14.25" spans="1:13">
      <c r="A256" s="247" t="s">
        <v>2515</v>
      </c>
      <c r="B256" s="247" t="s">
        <v>933</v>
      </c>
      <c r="C256" s="247" t="s">
        <v>2516</v>
      </c>
      <c r="D256" s="247" t="s">
        <v>249</v>
      </c>
      <c r="E256" s="247" t="s">
        <v>1416</v>
      </c>
      <c r="F256" s="247" t="s">
        <v>2191</v>
      </c>
      <c r="G256" s="247" t="s">
        <v>2366</v>
      </c>
      <c r="H256" s="244" t="s">
        <v>1705</v>
      </c>
      <c r="I256" s="247" t="s">
        <v>2517</v>
      </c>
      <c r="J256" s="247" t="s">
        <v>1717</v>
      </c>
      <c r="K256" s="247"/>
      <c r="L256" s="247"/>
      <c r="M256" s="247"/>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DCV5-hotfix</vt:lpstr>
      <vt:lpstr>IVI DCV5新增buglist</vt:lpstr>
      <vt:lpstr>Chime DCV5版本新增buglist</vt:lpstr>
      <vt:lpstr>Summary </vt:lpstr>
      <vt:lpstr>R12.1</vt:lpstr>
      <vt:lpstr>R06_Hotfix4 buglist</vt:lpstr>
      <vt:lpstr>R06_Hotfix4 chime buglist</vt:lpstr>
      <vt:lpstr>R05</vt:lpstr>
      <vt:lpstr>R05_Buglist</vt:lpstr>
      <vt:lpstr>R05_Buglist_Chime</vt:lpstr>
      <vt:lpstr>R00</vt:lpstr>
      <vt:lpstr>R00 buglist</vt:lpstr>
      <vt:lpstr>R00 DI chime bug list</vt:lpstr>
      <vt:lpstr>R04</vt:lpstr>
      <vt:lpstr>R04Full</vt:lpstr>
      <vt:lpstr>R04Focusbuglist</vt:lpstr>
      <vt:lpstr>R04HF3 Smoke</vt:lpstr>
      <vt:lpstr>R04HF3 Smokebuglist_IV_bug</vt:lpstr>
      <vt:lpstr>R04Fullbuglist_IVI</vt:lpstr>
      <vt:lpstr>R04Fullbuglist_DI</vt:lpstr>
      <vt:lpstr>DI_R04新增buglist</vt:lpstr>
      <vt:lpstr>Issue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Zhang,Ting (Nanjing,CN)</cp:lastModifiedBy>
  <dcterms:created xsi:type="dcterms:W3CDTF">2006-09-16T00:00:00Z</dcterms:created>
  <dcterms:modified xsi:type="dcterms:W3CDTF">2023-11-08T02:42:40Z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EF97CDA536694DC2BC92A6E5A85E9000_12</vt:lpwstr>
  </property>
  <property fmtid="{D5CDD505-2E9C-101B-9397-08002B2CF9AE}" pid="3" name="KSOProductBuildVer">
    <vt:lpwstr>2052-12.1.0.15595</vt:lpwstr>
  </property>
</Properties>
</file>