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Default Extension="rels" ContentType="application/vnd.openxmlformats-package.relationships+xml"/>
  <Default Extension="xml" ContentType="application/xml"/>
  <Default Extension="jpeg" ContentType="image/jpeg"/>
  <Default Extension="png" ContentType="image/png"/>
  <Default Extension="gif" ContentType="image/gif"/>
  <Default Extension="tiff" ContentType="image/tif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Summary" sheetId="2" r:id="rId5"/>
    <sheet name="Launcher" sheetId="3" r:id="rId6"/>
    <sheet name="Carinput" sheetId="4" r:id="rId7"/>
    <sheet name="DigitalEmbrace" sheetId="5" r:id="rId8"/>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<sst xmlns="http://schemas.openxmlformats.org/spreadsheetml/2006/main" count="1" uniqueCount="1">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</sst>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164" formatCode="@"/>
    <numFmt numFmtId="165" formatCode="@"/>
    <numFmt numFmtId="166" formatCode="yyyy/m/d;@"/>
    <numFmt numFmtId="167" formatCode="_-[$€-2]* #,##0.00_-;\-[$€-2]* #,##0.00_-;_-[$€-2]* &quot;-&quot;??_-"/>
    <numFmt numFmtId="168" formatCode="_-[$€-2]* #,##0.00_-;\-[$€-2]* #,##0.00_-;_-[$€-2]* &quot;-&quot;??_-"/>
    <numFmt numFmtId="169" formatCode="_-[$€-2]* #,##0.00_-;\-[$€-2]* #,##0.00_-;_-[$€-2]* &quot;-&quot;??_-"/>
    <numFmt numFmtId="170" formatCode="_-[$€-2]* #,##0.00_-;\-[$€-2]* #,##0.00_-;_-[$€-2]* &quot;-&quot;??_-"/>
    <numFmt numFmtId="171" formatCode="0.00%"/>
    <numFmt numFmtId="172" formatCode="0.00%"/>
    <numFmt numFmtId="173" formatCode="@"/>
    <numFmt numFmtId="174" formatCode="@"/>
    <numFmt numFmtId="175" formatCode="@"/>
    <numFmt numFmtId="176" formatCode="_-[$€-2]* #,##0.00_-;\-[$€-2]* #,##0.00_-;_-[$€-2]* &quot;-&quot;??_-"/>
    <numFmt numFmtId="177" formatCode="_-[$€-2]* #,##0.00_-;\-[$€-2]* #,##0.00_-;_-[$€-2]* &quot;-&quot;??_-"/>
    <numFmt numFmtId="178" formatCode="_-[$€-2]* #,##0.00_-;\-[$€-2]* #,##0.00_-;_-[$€-2]* &quot;-&quot;??_-"/>
    <numFmt numFmtId="179" formatCode="_-[$€-2]* #,##0.00_-;\-[$€-2]* #,##0.00_-;_-[$€-2]* &quot;-&quot;??_-"/>
    <numFmt numFmtId="180" formatCode="yyyy/m/d"/>
  </numFmts>
  <fonts count="100">
    <font>
      <sz val="10"/>
      <color theme="1"/>
      <name val="Calibri"/>
      <family val="2"/>
      <scheme val="minor"/>
    </font>
    <font>
      <b val="true"/>
      <sz val="9.75"/>
      <color rgb="FF000000"/>
      <name val="Calibri"/>
      <family val="2"/>
      <scheme val="minor"/>
    </font>
    <font>
      <sz val="9.75"/>
      <color rgb="FF000000"/>
      <name val="Calibri"/>
      <family val="2"/>
      <scheme val="minor"/>
    </font>
    <font>
      <b val="true"/>
      <sz val="9.75"/>
      <color rgb="FF000000"/>
      <name val="Calibri"/>
      <family val="2"/>
      <scheme val="minor"/>
    </font>
    <font>
      <b val="true"/>
      <sz val="9.75"/>
      <color rgb="FF000000"/>
      <name val="Calibri"/>
      <family val="2"/>
      <scheme val="minor"/>
    </font>
    <font>
      <b val="true"/>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b val="true"/>
      <sz val="9.75"/>
      <color rgb="FF003366"/>
      <name val="Calibri"/>
      <family val="2"/>
      <scheme val="minor"/>
    </font>
    <font>
      <sz val="9.75"/>
      <color rgb="FF003366"/>
      <name val="Calibri"/>
      <family val="2"/>
      <scheme val="minor"/>
    </font>
    <font>
      <sz val="9.75"/>
      <color rgb="FF003366"/>
      <name val="Calibri"/>
      <family val="2"/>
      <scheme val="minor"/>
    </font>
    <font>
      <b val="true"/>
      <sz val="9.75"/>
      <color rgb="FF003366"/>
      <name val="Calibri"/>
      <family val="2"/>
      <scheme val="minor"/>
    </font>
    <font>
      <b val="true"/>
      <sz val="9.75"/>
      <color rgb="FFD2DAE4"/>
      <name val="Calibri"/>
      <family val="2"/>
      <scheme val="minor"/>
    </font>
    <font>
      <b val="true"/>
      <sz val="9.75"/>
      <color rgb="FFD2DAE4"/>
      <name val="Calibri"/>
      <family val="2"/>
      <scheme val="minor"/>
    </font>
    <font>
      <b val="true"/>
      <sz val="9.75"/>
      <color rgb="FFD2DAE4"/>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b val="true"/>
      <sz val="9.75"/>
      <color rgb="FF17365D"/>
      <name val="Calibri"/>
      <family val="2"/>
      <scheme val="minor"/>
    </font>
    <font>
      <sz val="9.75"/>
      <color rgb="FF800080"/>
      <name val="Calibri"/>
      <family val="2"/>
      <scheme val="minor"/>
    </font>
    <font>
      <sz val="9.75"/>
      <color rgb="FF800080"/>
      <name val="Calibri"/>
      <family val="2"/>
      <scheme val="minor"/>
    </font>
    <font>
      <b val="true"/>
      <sz val="9.75"/>
      <color rgb="FFD2DAE4"/>
      <name val="Calibri"/>
      <family val="2"/>
      <scheme val="minor"/>
    </font>
    <font>
      <b val="true"/>
      <sz val="9.75"/>
      <color rgb="FFD2DAE4"/>
      <name val="Calibri"/>
      <family val="2"/>
      <scheme val="minor"/>
    </font>
    <font>
      <b val="true"/>
      <sz val="9.75"/>
      <color rgb="FFD2DAE4"/>
      <name val="Calibri"/>
      <family val="2"/>
      <scheme val="minor"/>
    </font>
    <font>
      <b val="true"/>
      <sz val="9.75"/>
      <color rgb="FF003366"/>
      <name val="Calibri"/>
      <family val="2"/>
      <scheme val="minor"/>
    </font>
    <font>
      <b val="true"/>
      <sz val="9.75"/>
      <color rgb="FF000000"/>
      <name val="Calibri"/>
      <family val="2"/>
      <scheme val="minor"/>
    </font>
    <font>
      <sz val="9.75"/>
      <color rgb="FF000000"/>
      <name val="Calibri"/>
      <family val="2"/>
      <scheme val="minor"/>
    </font>
    <font>
      <sz val="9.75"/>
      <color rgb="FF000000"/>
      <name val="Calibri"/>
      <family val="2"/>
      <scheme val="minor"/>
    </font>
    <font>
      <b val="true"/>
      <sz val="9.75"/>
      <color rgb="FFFFFFFF"/>
      <name val="Calibri"/>
      <family val="2"/>
      <scheme val="minor"/>
    </font>
    <font>
      <b val="true"/>
      <sz val="9.75"/>
      <color rgb="FFFFFFFF"/>
      <name val="Calibri"/>
      <family val="2"/>
      <scheme val="minor"/>
    </font>
    <font>
      <b val="true"/>
      <sz val="9.75"/>
      <color rgb="FFFFFFFF"/>
      <name val="Calibri"/>
      <family val="2"/>
      <scheme val="minor"/>
    </font>
    <font>
      <sz val="9.75"/>
      <color rgb="FF000000"/>
      <name val="Calibri"/>
      <family val="2"/>
      <scheme val="minor"/>
    </font>
    <font>
      <sz val="9.75"/>
      <color rgb="FF000000"/>
      <name val="Calibri"/>
      <family val="2"/>
      <scheme val="minor"/>
    </font>
    <font>
      <sz val="9.75"/>
      <color rgb="FF22A3E6"/>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u val="single"/>
      <sz val="9.75"/>
      <color rgb="FF0563C1"/>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FF0000"/>
      <name val="Calibri"/>
      <family val="2"/>
      <scheme val="minor"/>
    </font>
    <font>
      <sz val="9.75"/>
      <color rgb="FF1F2329"/>
      <name val="Calibri"/>
      <family val="2"/>
      <scheme val="minor"/>
    </font>
    <font>
      <sz val="9.75"/>
      <color rgb="FF1F2329"/>
      <name val="Calibri"/>
      <family val="2"/>
      <scheme val="minor"/>
    </font>
    <font>
      <sz val="9.75"/>
      <color rgb="FF1F2329"/>
      <name val="Calibri"/>
      <family val="2"/>
      <scheme val="minor"/>
    </font>
    <font>
      <sz val="9.75"/>
      <color rgb="FF1F2329"/>
      <name val="Calibri"/>
      <family val="2"/>
      <scheme val="minor"/>
    </font>
    <font>
      <sz val="9.75"/>
      <color rgb="FFFF0000"/>
      <name val="Calibri"/>
      <family val="2"/>
      <scheme val="minor"/>
    </font>
    <font>
      <sz val="9.75"/>
      <color rgb="FF000000"/>
      <name val="Calibri"/>
      <family val="2"/>
      <scheme val="minor"/>
    </font>
    <font>
      <b val="true"/>
      <sz val="9.75"/>
      <color rgb="FFFFFFFF"/>
      <name val="Calibri"/>
      <family val="2"/>
      <scheme val="minor"/>
    </font>
    <font>
      <b val="true"/>
      <sz val="9.75"/>
      <color rgb="FFFFFFFF"/>
      <name val="Calibri"/>
      <family val="2"/>
      <scheme val="minor"/>
    </font>
    <font>
      <b val="true"/>
      <sz val="9.75"/>
      <color rgb="FFFFFFFF"/>
      <name val="Calibri"/>
      <family val="2"/>
      <scheme val="minor"/>
    </font>
    <font>
      <sz val="9.75"/>
      <color rgb="FF000000"/>
      <name val="Calibri"/>
      <family val="2"/>
      <scheme val="minor"/>
    </font>
    <font>
      <b val="true"/>
      <sz val="9.75"/>
      <color rgb="FFFFFFFF"/>
      <name val="Calibri"/>
      <family val="2"/>
      <scheme val="minor"/>
    </font>
    <font>
      <b val="true"/>
      <sz val="9.75"/>
      <color rgb="FFFFFFFF"/>
      <name val="Calibri"/>
      <family val="2"/>
      <scheme val="minor"/>
    </font>
    <font>
      <sz val="9.75"/>
      <color rgb="FF373C43"/>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b val="true"/>
      <sz val="9.75"/>
      <color rgb="FFFFFFFF"/>
      <name val="Calibri"/>
      <family val="2"/>
      <scheme val="minor"/>
    </font>
    <font>
      <b val="true"/>
      <sz val="9.75"/>
      <color rgb="FFFFFFFF"/>
      <name val="Calibri"/>
      <family val="2"/>
      <scheme val="minor"/>
    </font>
    <font>
      <b val="true"/>
      <sz val="9.75"/>
      <color rgb="FFFFFFFF"/>
      <name val="Calibri"/>
      <family val="2"/>
      <scheme val="minor"/>
    </font>
    <font>
      <b val="true"/>
      <sz val="9.75"/>
      <color rgb="FFFFFFFF"/>
      <name val="Calibri"/>
      <family val="2"/>
      <scheme val="minor"/>
    </font>
    <font>
      <b val="true"/>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s>
  <fills count="47">
    <fill>
      <patternFill patternType="none">
        <fgColor/>
        <bgColor/>
      </patternFill>
    </fill>
    <fill>
      <patternFill patternType="gray125">
        <fgColor/>
        <bgColor/>
      </patternFill>
    </fill>
    <fill>
      <patternFill patternType="solid">
        <fgColor rgb="FFBDD7EE"/>
        <bgColor/>
      </patternFill>
    </fill>
    <fill>
      <patternFill patternType="solid">
        <fgColor rgb="FFBDD7EE"/>
        <bgColor/>
      </patternFill>
    </fill>
    <fill>
      <patternFill patternType="solid">
        <fgColor rgb="FFBDD7EE"/>
        <bgColor/>
      </patternFill>
    </fill>
    <fill>
      <patternFill patternType="solid">
        <fgColor rgb="FFBDD7EE"/>
        <bgColor/>
      </patternFill>
    </fill>
    <fill>
      <patternFill patternType="solid">
        <fgColor rgb="FF17365D"/>
        <bgColor/>
      </patternFill>
    </fill>
    <fill>
      <patternFill patternType="solid">
        <fgColor rgb="FF17365D"/>
        <bgColor/>
      </patternFill>
    </fill>
    <fill>
      <patternFill patternType="solid">
        <fgColor rgb="FFBACEFD"/>
        <bgColor/>
      </patternFill>
    </fill>
    <fill>
      <patternFill patternType="solid">
        <fgColor rgb="FF17365D"/>
        <bgColor/>
      </patternFill>
    </fill>
    <fill>
      <patternFill patternType="solid">
        <fgColor rgb="FF17365D"/>
        <bgColor/>
      </patternFill>
    </fill>
    <fill>
      <patternFill patternType="solid">
        <fgColor rgb="FF17365D"/>
        <bgColor/>
      </patternFill>
    </fill>
    <fill>
      <patternFill patternType="solid">
        <fgColor rgb="FFBACEFD"/>
        <bgColor/>
      </patternFill>
    </fill>
    <fill>
      <patternFill patternType="solid">
        <fgColor rgb="FFAD82F7"/>
        <bgColor/>
      </patternFill>
    </fill>
    <fill>
      <patternFill patternType="solid">
        <fgColor rgb="FF133C9A"/>
        <bgColor/>
      </patternFill>
    </fill>
    <fill>
      <patternFill patternType="solid">
        <fgColor rgb="FFFFC60A"/>
        <bgColor/>
      </patternFill>
    </fill>
    <fill>
      <patternFill patternType="solid">
        <fgColor rgb="FFF54A45"/>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133C9A"/>
        <bgColor/>
      </patternFill>
    </fill>
    <fill>
      <patternFill patternType="solid">
        <fgColor rgb="FFAD82F7"/>
        <bgColor/>
      </patternFill>
    </fill>
    <fill>
      <patternFill patternType="solid">
        <fgColor rgb="FFFFC60A"/>
        <bgColor/>
      </patternFill>
    </fill>
    <fill>
      <patternFill patternType="solid">
        <fgColor rgb="FF333399"/>
        <bgColor/>
      </patternFill>
    </fill>
    <fill>
      <patternFill patternType="solid">
        <fgColor rgb="FF333399"/>
        <bgColor/>
      </patternFill>
    </fill>
    <fill>
      <patternFill patternType="solid">
        <fgColor rgb="FF333399"/>
        <bgColor/>
      </patternFill>
    </fill>
    <fill>
      <patternFill patternType="solid">
        <fgColor rgb="FF7030A0"/>
        <bgColor/>
      </patternFill>
    </fill>
    <fill>
      <patternFill patternType="solid">
        <fgColor rgb="FFFFFF00"/>
        <bgColor/>
      </patternFill>
    </fill>
    <fill>
      <patternFill patternType="solid">
        <fgColor rgb="FFFBE4D5"/>
        <bgColor/>
      </patternFill>
    </fill>
    <fill>
      <patternFill patternType="solid">
        <fgColor rgb="FFFBE4D5"/>
        <bgColor/>
      </patternFill>
    </fill>
    <fill>
      <patternFill patternType="solid">
        <fgColor rgb="FFFBE4D5"/>
        <bgColor/>
      </patternFill>
    </fill>
    <fill>
      <patternFill patternType="solid">
        <fgColor rgb="FFFBE4D5"/>
        <bgColor/>
      </patternFill>
    </fill>
    <fill>
      <patternFill patternType="solid">
        <fgColor rgb="FFFBE4D5"/>
        <bgColor/>
      </patternFill>
    </fill>
    <fill>
      <patternFill patternType="solid">
        <fgColor rgb="FF92D050"/>
        <bgColor/>
      </patternFill>
    </fill>
    <fill>
      <patternFill patternType="solid">
        <fgColor rgb="FF92D050"/>
        <bgColor/>
      </patternFill>
    </fill>
    <fill>
      <patternFill patternType="solid">
        <fgColor rgb="FF92D050"/>
        <bgColor/>
      </patternFill>
    </fill>
    <fill>
      <patternFill patternType="solid">
        <fgColor rgb="FF92D050"/>
        <bgColor/>
      </patternFill>
    </fill>
  </fills>
  <borders count="100">
    <border>
      <left/>
      <right/>
      <top/>
      <bottom/>
      <diagonal/>
    </border>
    <border>
      <left style="thin">
        <color rgb="FF000000"/>
      </left>
      <right style="thin">
        <color rgb="FF000000"/>
      </right>
      <top style="thin">
        <color rgb="FF000000"/>
      </top>
      <bottom style="thin">
        <color rgb="FF000000"/>
      </bottom>
      <diagonal/>
    </border>
    <border>
      <left/>
      <right style="thin">
        <color rgb="FFDEE0E3"/>
      </right>
      <top style="thin">
        <color rgb="FFDEE0E3"/>
      </top>
      <bottom style="thin">
        <color rgb="FFDEE0E3"/>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DEE0E3"/>
      </left>
      <right style="thin">
        <color rgb="FFDEE0E3"/>
      </right>
      <top style="thin">
        <color rgb="FFDEE0E3"/>
      </top>
      <bottom style="thin">
        <color rgb="FFDEE0E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1F2329"/>
      </right>
      <top style="thin">
        <color rgb="FF1F2329"/>
      </top>
      <bottom style="thin">
        <color rgb="FF1F2329"/>
      </bottom>
      <diagonal/>
    </border>
    <border>
      <left/>
      <right/>
      <top/>
      <bottom/>
      <diagonal/>
    </border>
    <border>
      <left style="thin">
        <color rgb="FF1F2329"/>
      </left>
      <right style="thin">
        <color rgb="FF1F2329"/>
      </right>
      <top style="thin">
        <color rgb="FF1F2329"/>
      </top>
      <bottom/>
      <diagonal/>
    </border>
    <border>
      <left style="thin">
        <color rgb="FF1F2329"/>
      </left>
      <right/>
      <top style="thin">
        <color rgb="FF1F2329"/>
      </top>
      <bottom style="thin">
        <color rgb="FF1F2329"/>
      </bottom>
      <diagonal/>
    </border>
    <border>
      <left/>
      <right style="thin">
        <color rgb="FF1F2329"/>
      </right>
      <top style="thin">
        <color rgb="FF1F2329"/>
      </top>
      <bottom/>
      <diagonal/>
    </border>
    <border>
      <left style="thin">
        <color rgb="FF1F2329"/>
      </left>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diagonal/>
    </border>
    <border>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diagonal/>
    </border>
    <border>
      <left/>
      <right style="thin">
        <color rgb="FF1F2329"/>
      </right>
      <top style="thin">
        <color rgb="FF1F2329"/>
      </top>
      <bottom/>
      <diagonal/>
    </border>
    <border>
      <left style="thin">
        <color rgb="FF1F2329"/>
      </left>
      <right/>
      <top style="thin">
        <color rgb="FF1F2329"/>
      </top>
      <bottom style="thin">
        <color rgb="FF1F2329"/>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DEE0E3"/>
      </top>
      <bottom style="thin">
        <color rgb="FF000000"/>
      </bottom>
      <diagonal/>
    </border>
    <border>
      <left style="thin">
        <color rgb="FF000000"/>
      </left>
      <right style="thin">
        <color rgb="FF000000"/>
      </right>
      <top style="thin">
        <color rgb="FFDEE0E3"/>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DEE0E3"/>
      </top>
      <bottom style="thin">
        <color rgb="FF000000"/>
      </bottom>
      <diagonal/>
    </border>
    <border>
      <left style="thin">
        <color rgb="FF1F2329"/>
      </left>
      <right style="thin">
        <color rgb="FF1F2329"/>
      </right>
      <top style="thin">
        <color rgb="FF1F2329"/>
      </top>
      <bottom style="thin">
        <color rgb="FF1F2329"/>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DEE0E3"/>
      </top>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applyAlignment="true" applyBorder="false" applyFill="false" applyFont="false" applyNumberFormat="false" applyProtection="false" borderId="0" fillId="0" fontId="0" numFmtId="0"/>
  </cellStyleXfs>
  <cellXfs count="100">
    <xf applyAlignment="false" applyBorder="false" applyFill="false" applyFont="false" applyNumberFormat="false" applyProtection="false" borderId="0" fillId="0" fontId="0" numFmtId="0" xfId="0">
      <alignment vertical="center"/>
    </xf>
    <xf applyAlignment="true" applyBorder="false" applyFill="false" applyFont="true" applyNumberFormat="false" applyProtection="false" borderId="1" fillId="2" fontId="1" numFmtId="0" xfId="0">
      <alignment horizontal="center" vertical="center" wrapText="true"/>
    </xf>
    <xf applyAlignment="true" applyBorder="false" applyFill="false" applyFont="true" applyNumberFormat="false" applyProtection="false" borderId="2" fillId="0" fontId="2" numFmtId="0" xfId="0">
      <alignment horizontal="center" vertical="center" wrapText="true"/>
    </xf>
    <xf applyAlignment="true" applyBorder="false" applyFill="false" applyFont="true" applyNumberFormat="false" applyProtection="false" borderId="3" fillId="3" fontId="3" numFmtId="0" xfId="0">
      <alignment horizontal="center" vertical="center" wrapText="true"/>
    </xf>
    <xf applyAlignment="true" applyBorder="false" applyFill="false" applyFont="true" applyNumberFormat="false" applyProtection="false" borderId="4" fillId="4" fontId="4" numFmtId="0" xfId="0">
      <alignment horizontal="center" vertical="center" wrapText="true"/>
    </xf>
    <xf applyAlignment="true" applyBorder="false" applyFill="false" applyFont="true" applyNumberFormat="false" applyProtection="false" borderId="5" fillId="5" fontId="5" numFmtId="0" xfId="0">
      <alignment horizontal="center" vertical="center" wrapText="true"/>
    </xf>
    <xf applyAlignment="true" applyBorder="false" applyFill="false" applyFont="true" applyNumberFormat="false" applyProtection="false" borderId="6" fillId="0" fontId="6" numFmtId="0" xfId="0">
      <alignment horizontal="center" vertical="center" wrapText="true"/>
    </xf>
    <xf applyAlignment="true" applyBorder="false" applyFill="false" applyFont="true" applyNumberFormat="false" applyProtection="false" borderId="7" fillId="0" fontId="7" numFmtId="0" xfId="0">
      <alignment horizontal="center" vertical="center"/>
    </xf>
    <xf applyAlignment="true" applyBorder="false" applyFill="false" applyFont="true" applyNumberFormat="false" applyProtection="false" borderId="8" fillId="0" fontId="8" numFmtId="0" xfId="0">
      <alignment horizontal="left" vertical="center" wrapText="true"/>
    </xf>
    <xf applyAlignment="true" applyBorder="false" applyFill="false" applyFont="true" applyNumberFormat="false" applyProtection="false" borderId="9" fillId="0" fontId="9" numFmtId="0" xfId="0">
      <alignment horizontal="center" vertical="center"/>
    </xf>
    <xf applyAlignment="true" applyBorder="false" applyFill="false" applyFont="true" applyNumberFormat="true" applyProtection="false" borderId="10" fillId="0" fontId="10" numFmtId="164" xfId="0">
      <alignment horizontal="center" vertical="center" wrapText="true"/>
    </xf>
    <xf applyAlignment="true" applyBorder="false" applyFill="false" applyFont="true" applyNumberFormat="true" applyProtection="false" borderId="11" fillId="0" fontId="11" numFmtId="165" xfId="0">
      <alignment horizontal="center" vertical="center" wrapText="true"/>
    </xf>
    <xf applyAlignment="true" applyBorder="false" applyFill="false" applyFont="true" applyNumberFormat="true" applyProtection="false" borderId="12" fillId="0" fontId="12" numFmtId="166" xfId="0">
      <alignment horizontal="center" vertical="center" wrapText="true"/>
    </xf>
    <xf applyAlignment="true" applyBorder="false" applyFill="false" applyFont="true" applyNumberFormat="true" applyProtection="false" borderId="13" fillId="0" fontId="13" numFmtId="167" xfId="0">
      <alignment horizontal="center" vertical="center" wrapText="true"/>
    </xf>
    <xf applyAlignment="true" applyBorder="false" applyFill="false" applyFont="true" applyNumberFormat="true" applyProtection="false" borderId="14" fillId="0" fontId="14" numFmtId="168" xfId="0">
      <alignment horizontal="center" vertical="center" wrapText="true"/>
    </xf>
    <xf applyAlignment="true" applyBorder="false" applyFill="false" applyFont="true" applyNumberFormat="true" applyProtection="false" borderId="15" fillId="6" fontId="15" numFmtId="169" xfId="0">
      <alignment horizontal="center" vertical="center" wrapText="true"/>
    </xf>
    <xf applyAlignment="true" applyBorder="false" applyFill="false" applyFont="true" applyNumberFormat="true" applyProtection="false" borderId="16" fillId="7" fontId="16" numFmtId="170" xfId="0">
      <alignment horizontal="center" vertical="center" wrapText="true"/>
    </xf>
    <xf applyAlignment="true" applyBorder="false" applyFill="false" applyFont="true" applyNumberFormat="false" applyProtection="false" borderId="17" fillId="0" fontId="17" numFmtId="0" xfId="0">
      <alignment horizontal="center" vertical="center" wrapText="true"/>
    </xf>
    <xf applyAlignment="true" applyBorder="false" applyFill="false" applyFont="true" applyNumberFormat="true" applyProtection="false" borderId="18" fillId="0" fontId="18" numFmtId="171" xfId="0">
      <alignment horizontal="center" vertical="center"/>
    </xf>
    <xf applyAlignment="true" applyBorder="false" applyFill="false" applyFont="true" applyNumberFormat="true" applyProtection="false" borderId="19" fillId="0" fontId="19" numFmtId="172" xfId="0">
      <alignment horizontal="center" vertical="center" wrapText="true"/>
    </xf>
    <xf applyAlignment="true" applyBorder="false" applyFill="false" applyFont="true" applyNumberFormat="true" applyProtection="false" borderId="20" fillId="8" fontId="20" numFmtId="173" xfId="0">
      <alignment horizontal="center" vertical="center" wrapText="true"/>
    </xf>
    <xf applyAlignment="true" applyBorder="false" applyFill="false" applyFont="true" applyNumberFormat="true" applyProtection="false" borderId="21" fillId="0" fontId="21" numFmtId="174" xfId="0">
      <alignment horizontal="left" vertical="center" wrapText="true"/>
    </xf>
    <xf applyAlignment="true" applyBorder="false" applyFill="false" applyFont="true" applyNumberFormat="true" applyProtection="false" borderId="22" fillId="0" fontId="22" numFmtId="175" xfId="0">
      <alignment horizontal="left" vertical="center" wrapText="true"/>
    </xf>
    <xf applyAlignment="true" applyBorder="false" applyFill="false" applyFont="true" applyNumberFormat="true" applyProtection="false" borderId="23" fillId="9" fontId="23" numFmtId="176" xfId="0">
      <alignment horizontal="center" vertical="center" wrapText="true"/>
    </xf>
    <xf applyAlignment="true" applyBorder="false" applyFill="false" applyFont="true" applyNumberFormat="true" applyProtection="false" borderId="24" fillId="10" fontId="24" numFmtId="177" xfId="0">
      <alignment horizontal="center" vertical="center" wrapText="true"/>
    </xf>
    <xf applyAlignment="true" applyBorder="false" applyFill="false" applyFont="true" applyNumberFormat="true" applyProtection="false" borderId="25" fillId="11" fontId="25" numFmtId="178" xfId="0">
      <alignment horizontal="center" vertical="center" wrapText="true"/>
    </xf>
    <xf applyAlignment="true" applyBorder="false" applyFill="false" applyFont="true" applyNumberFormat="true" applyProtection="false" borderId="26" fillId="12" fontId="26" numFmtId="179" xfId="0">
      <alignment horizontal="center" vertical="center" wrapText="true"/>
    </xf>
    <xf applyAlignment="true" applyBorder="false" applyFill="false" applyFont="true" applyNumberFormat="false" applyProtection="false" borderId="27" fillId="0" fontId="27" numFmtId="0" xfId="0">
      <alignment horizontal="center" vertical="center"/>
    </xf>
    <xf applyAlignment="true" applyBorder="false" applyFill="false" applyFont="true" applyNumberFormat="true" applyProtection="false" borderId="28" fillId="0" fontId="28" numFmtId="180" xfId="0">
      <alignment horizontal="left" vertical="center" wrapText="true"/>
    </xf>
    <xf applyAlignment="true" applyBorder="false" applyFill="false" applyFont="true" applyNumberFormat="false" applyProtection="false" borderId="29" fillId="0" fontId="29" numFmtId="0" xfId="0">
      <alignment horizontal="left" vertical="center" wrapText="true"/>
    </xf>
    <xf applyAlignment="true" applyBorder="false" applyFill="false" applyFont="true" applyNumberFormat="false" applyProtection="false" borderId="30" fillId="13" fontId="30" numFmtId="0" xfId="0">
      <alignment horizontal="left" vertical="center" wrapText="true"/>
    </xf>
    <xf applyAlignment="true" applyBorder="false" applyFill="false" applyFont="true" applyNumberFormat="false" applyProtection="false" borderId="31" fillId="14" fontId="31" numFmtId="0" xfId="0">
      <alignment horizontal="left" vertical="center" wrapText="true"/>
    </xf>
    <xf applyAlignment="true" applyBorder="false" applyFill="false" applyFont="true" applyNumberFormat="false" applyProtection="false" borderId="32" fillId="15" fontId="32" numFmtId="0" xfId="0">
      <alignment horizontal="left" vertical="center" wrapText="true"/>
    </xf>
    <xf applyAlignment="true" applyBorder="false" applyFill="false" applyFont="true" applyNumberFormat="false" applyProtection="false" borderId="33" fillId="0" fontId="33" numFmtId="0" xfId="0">
      <alignment horizontal="left" vertical="center" wrapText="true"/>
    </xf>
    <xf applyAlignment="true" applyBorder="false" applyFill="false" applyFont="true" applyNumberFormat="false" applyProtection="false" borderId="34" fillId="0" fontId="34" numFmtId="0" xfId="0">
      <alignment horizontal="left" vertical="center" wrapText="true"/>
    </xf>
    <xf applyAlignment="true" applyBorder="false" applyFill="false" applyFont="true" applyNumberFormat="false" applyProtection="false" borderId="35" fillId="0" fontId="35" numFmtId="0" xfId="0">
      <alignment horizontal="left" vertical="center" wrapText="true"/>
    </xf>
    <xf applyAlignment="true" applyBorder="false" applyFill="false" applyFont="true" applyNumberFormat="false" applyProtection="false" borderId="36" fillId="0" fontId="36" numFmtId="0" xfId="0">
      <alignment horizontal="left" vertical="center"/>
    </xf>
    <xf applyAlignment="true" applyBorder="false" applyFill="false" applyFont="true" applyNumberFormat="false" applyProtection="false" borderId="37" fillId="0" fontId="37" numFmtId="0" xfId="0">
      <alignment horizontal="left" vertical="center" wrapText="true"/>
    </xf>
    <xf applyAlignment="true" applyBorder="false" applyFill="false" applyFont="true" applyNumberFormat="false" applyProtection="false" borderId="38" fillId="0" fontId="38" numFmtId="0" xfId="0">
      <alignment vertical="center"/>
    </xf>
    <xf applyAlignment="true" applyBorder="false" applyFill="false" applyFont="true" applyNumberFormat="false" applyProtection="false" borderId="39" fillId="0" fontId="39" numFmtId="0" xfId="0">
      <alignment horizontal="left" vertical="center" wrapText="true"/>
    </xf>
    <xf applyAlignment="true" applyBorder="false" applyFill="false" applyFont="true" applyNumberFormat="false" applyProtection="false" borderId="40" fillId="16" fontId="40" numFmtId="0" xfId="0">
      <alignment horizontal="left" vertical="center" wrapText="true"/>
    </xf>
    <xf applyAlignment="true" applyBorder="false" applyFill="false" applyFont="true" applyNumberFormat="false" applyProtection="false" borderId="41" fillId="0" fontId="41" numFmtId="0" xfId="0">
      <alignment horizontal="left" vertical="center" wrapText="true"/>
    </xf>
    <xf applyAlignment="true" applyBorder="false" applyFill="false" applyFont="true" applyNumberFormat="false" applyProtection="false" borderId="42" fillId="0" fontId="42" numFmtId="0" xfId="0">
      <alignment vertical="center" wrapText="true"/>
    </xf>
    <xf applyAlignment="true" applyBorder="false" applyFill="false" applyFont="true" applyNumberFormat="false" applyProtection="false" borderId="43" fillId="0" fontId="43" numFmtId="0" xfId="0">
      <alignment horizontal="center" vertical="center" wrapText="true"/>
    </xf>
    <xf applyAlignment="true" applyBorder="false" applyFill="false" applyFont="true" applyNumberFormat="false" applyProtection="false" borderId="44" fillId="0" fontId="44" numFmtId="0" xfId="0">
      <alignment horizontal="center" vertical="center" wrapText="true"/>
    </xf>
    <xf applyAlignment="true" applyBorder="false" applyFill="false" applyFont="true" applyNumberFormat="false" applyProtection="false" borderId="45" fillId="0" fontId="45" numFmtId="0" xfId="0">
      <alignment horizontal="left" vertical="center" wrapText="true"/>
    </xf>
    <xf applyAlignment="true" applyBorder="false" applyFill="false" applyFont="true" applyNumberFormat="false" applyProtection="false" borderId="46" fillId="0" fontId="46" numFmtId="0" xfId="0">
      <alignment vertical="center" wrapText="true"/>
    </xf>
    <xf applyAlignment="true" applyBorder="false" applyFill="false" applyFont="true" applyNumberFormat="false" applyProtection="false" borderId="47" fillId="0" fontId="47" numFmtId="0" xfId="0">
      <alignment horizontal="center" vertical="center" wrapText="true"/>
    </xf>
    <xf applyAlignment="true" applyBorder="false" applyFill="false" applyFont="true" applyNumberFormat="false" applyProtection="false" borderId="48" fillId="17" fontId="48" numFmtId="0" xfId="0">
      <alignment vertical="center" wrapText="true"/>
    </xf>
    <xf applyAlignment="true" applyBorder="false" applyFill="false" applyFont="true" applyNumberFormat="false" applyProtection="false" borderId="49" fillId="18" fontId="49" numFmtId="0" xfId="0">
      <alignment horizontal="center" vertical="center" wrapText="true"/>
    </xf>
    <xf applyAlignment="true" applyBorder="false" applyFill="false" applyFont="true" applyNumberFormat="false" applyProtection="false" borderId="50" fillId="19" fontId="50" numFmtId="0" xfId="0">
      <alignment horizontal="center" vertical="center" wrapText="true"/>
    </xf>
    <xf applyAlignment="true" applyBorder="false" applyFill="false" applyFont="true" applyNumberFormat="false" applyProtection="false" borderId="51" fillId="20" fontId="51" numFmtId="0" xfId="0">
      <alignment vertical="center" wrapText="true"/>
    </xf>
    <xf applyAlignment="true" applyBorder="false" applyFill="false" applyFont="true" applyNumberFormat="false" applyProtection="false" borderId="52" fillId="21" fontId="52" numFmtId="0" xfId="0">
      <alignment horizontal="center" vertical="center" wrapText="true"/>
    </xf>
    <xf applyAlignment="true" applyBorder="false" applyFill="false" applyFont="true" applyNumberFormat="false" applyProtection="false" borderId="53" fillId="22" fontId="53" numFmtId="0" xfId="0">
      <alignment vertical="center" wrapText="true"/>
    </xf>
    <xf applyAlignment="true" applyBorder="false" applyFill="false" applyFont="true" applyNumberFormat="false" applyProtection="false" borderId="54" fillId="23" fontId="54" numFmtId="0" xfId="0">
      <alignment horizontal="center" vertical="center" wrapText="true"/>
    </xf>
    <xf applyAlignment="true" applyBorder="false" applyFill="false" applyFont="true" applyNumberFormat="false" applyProtection="false" borderId="55" fillId="24" fontId="55" numFmtId="0" xfId="0">
      <alignment vertical="center" wrapText="true"/>
    </xf>
    <xf applyAlignment="true" applyBorder="false" applyFill="false" applyFont="true" applyNumberFormat="false" applyProtection="false" borderId="56" fillId="25" fontId="56" numFmtId="0" xfId="0">
      <alignment vertical="center" wrapText="true"/>
    </xf>
    <xf applyAlignment="true" applyBorder="false" applyFill="false" applyFont="true" applyNumberFormat="false" applyProtection="false" borderId="57" fillId="26" fontId="57" numFmtId="0" xfId="0">
      <alignment horizontal="center" vertical="center" wrapText="true"/>
    </xf>
    <xf applyAlignment="true" applyBorder="false" applyFill="false" applyFont="true" applyNumberFormat="false" applyProtection="false" borderId="58" fillId="0" fontId="58" numFmtId="0" xfId="0">
      <alignment vertical="center" wrapText="true"/>
    </xf>
    <xf applyAlignment="true" applyBorder="false" applyFill="false" applyFont="true" applyNumberFormat="false" applyProtection="false" borderId="59" fillId="27" fontId="59" numFmtId="0" xfId="0">
      <alignment horizontal="left" vertical="center" wrapText="true"/>
    </xf>
    <xf applyAlignment="true" applyBorder="false" applyFill="false" applyFont="true" applyNumberFormat="false" applyProtection="false" borderId="60" fillId="28" fontId="60" numFmtId="0" xfId="0">
      <alignment horizontal="left" vertical="center" wrapText="true"/>
    </xf>
    <xf applyAlignment="true" applyBorder="false" applyFill="false" applyFont="true" applyNumberFormat="false" applyProtection="false" borderId="61" fillId="29" fontId="61" numFmtId="0" xfId="0">
      <alignment vertical="center" wrapText="true"/>
    </xf>
    <xf applyAlignment="true" applyBorder="false" applyFill="false" applyFont="true" applyNumberFormat="false" applyProtection="false" borderId="62" fillId="0" fontId="62" numFmtId="0" xfId="0">
      <alignment vertical="center" wrapText="true"/>
    </xf>
    <xf applyAlignment="true" applyBorder="false" applyFill="false" applyFont="true" applyNumberFormat="false" applyProtection="false" borderId="63" fillId="0" fontId="63" numFmtId="0" xfId="0">
      <alignment horizontal="center" vertical="center" wrapText="true"/>
    </xf>
    <xf applyAlignment="true" applyBorder="false" applyFill="false" applyFont="true" applyNumberFormat="false" applyProtection="false" borderId="64" fillId="0" fontId="64" numFmtId="0" xfId="0">
      <alignment vertical="center" wrapText="true"/>
    </xf>
    <xf applyAlignment="true" applyBorder="false" applyFill="false" applyFont="true" applyNumberFormat="false" applyProtection="false" borderId="65" fillId="0" fontId="65" numFmtId="0" xfId="0">
      <alignment horizontal="center" vertical="center" wrapText="true"/>
    </xf>
    <xf applyAlignment="true" applyBorder="false" applyFill="false" applyFont="true" applyNumberFormat="false" applyProtection="false" borderId="66" fillId="0" fontId="66" numFmtId="0" xfId="0">
      <alignment vertical="center" wrapText="true"/>
    </xf>
    <xf applyAlignment="true" applyBorder="false" applyFill="false" applyFont="true" applyNumberFormat="false" applyProtection="false" borderId="67" fillId="0" fontId="67" numFmtId="0" xfId="0">
      <alignment horizontal="center" vertical="center" wrapText="true"/>
    </xf>
    <xf applyAlignment="true" applyBorder="false" applyFill="false" applyFont="true" applyNumberFormat="false" applyProtection="false" borderId="68" fillId="0" fontId="68" numFmtId="0" xfId="0">
      <alignment vertical="center" wrapText="true"/>
    </xf>
    <xf applyAlignment="true" applyBorder="false" applyFill="false" applyFont="true" applyNumberFormat="false" applyProtection="false" borderId="69" fillId="0" fontId="69" numFmtId="0" xfId="0">
      <alignment horizontal="center" vertical="center" wrapText="true"/>
    </xf>
    <xf applyAlignment="true" applyBorder="false" applyFill="false" applyFont="true" applyNumberFormat="false" applyProtection="false" borderId="70" fillId="0" fontId="70" numFmtId="0" xfId="0">
      <alignment horizontal="left" vertical="center" wrapText="true"/>
    </xf>
    <xf applyAlignment="true" applyBorder="false" applyFill="false" applyFont="true" applyNumberFormat="false" applyProtection="false" borderId="71" fillId="0" fontId="71" numFmtId="0" xfId="0">
      <alignment horizontal="center" vertical="center" wrapText="true"/>
    </xf>
    <xf applyAlignment="true" applyBorder="false" applyFill="false" applyFont="true" applyNumberFormat="false" applyProtection="false" borderId="72" fillId="0" fontId="72" numFmtId="0" xfId="0">
      <alignment vertical="center" wrapText="true"/>
    </xf>
    <xf applyAlignment="true" applyBorder="false" applyFill="false" applyFont="true" applyNumberFormat="false" applyProtection="false" borderId="73" fillId="0" fontId="73" numFmtId="0" xfId="0">
      <alignment vertical="center" wrapText="true"/>
    </xf>
    <xf applyAlignment="true" applyBorder="false" applyFill="false" applyFont="true" applyNumberFormat="false" applyProtection="false" borderId="74" fillId="30" fontId="74" numFmtId="0" xfId="0">
      <alignment vertical="center" wrapText="true"/>
    </xf>
    <xf applyAlignment="true" applyBorder="false" applyFill="false" applyFont="true" applyNumberFormat="false" applyProtection="false" borderId="75" fillId="31" fontId="75" numFmtId="0" xfId="0">
      <alignment vertical="center" wrapText="true"/>
    </xf>
    <xf applyAlignment="true" applyBorder="false" applyFill="false" applyFont="true" applyNumberFormat="false" applyProtection="false" borderId="76" fillId="32" fontId="76" numFmtId="0" xfId="0">
      <alignment vertical="center" wrapText="true"/>
    </xf>
    <xf applyAlignment="true" applyBorder="false" applyFill="false" applyFont="true" applyNumberFormat="false" applyProtection="false" borderId="77" fillId="0" fontId="77" numFmtId="0" xfId="0">
      <alignment horizontal="center" vertical="center" wrapText="true"/>
    </xf>
    <xf applyAlignment="true" applyBorder="false" applyFill="false" applyFont="true" applyNumberFormat="false" applyProtection="false" borderId="78" fillId="0" fontId="78" numFmtId="0" xfId="0">
      <alignment vertical="center" wrapText="true"/>
    </xf>
    <xf applyAlignment="true" applyBorder="false" applyFill="false" applyFont="true" applyNumberFormat="false" applyProtection="false" borderId="79" fillId="0" fontId="79" numFmtId="0" xfId="0">
      <alignment vertical="center" wrapText="true"/>
    </xf>
    <xf applyAlignment="true" applyBorder="false" applyFill="false" applyFont="true" applyNumberFormat="false" applyProtection="false" borderId="80" fillId="0" fontId="80" numFmtId="0" xfId="0">
      <alignment vertical="center" wrapText="true"/>
    </xf>
    <xf applyAlignment="true" applyBorder="false" applyFill="false" applyFont="true" applyNumberFormat="false" applyProtection="false" borderId="81" fillId="0" fontId="81" numFmtId="0" xfId="0">
      <alignment horizontal="center" vertical="center" wrapText="true"/>
    </xf>
    <xf applyAlignment="true" applyBorder="false" applyFill="false" applyFont="true" applyNumberFormat="false" applyProtection="false" borderId="82" fillId="0" fontId="82" numFmtId="0" xfId="0">
      <alignment vertical="center" wrapText="true"/>
    </xf>
    <xf applyAlignment="true" applyBorder="false" applyFill="false" applyFont="true" applyNumberFormat="false" applyProtection="false" borderId="83" fillId="0" fontId="83" numFmtId="0" xfId="0">
      <alignment horizontal="left" vertical="center" wrapText="true"/>
    </xf>
    <xf applyAlignment="true" applyBorder="false" applyFill="false" applyFont="true" applyNumberFormat="false" applyProtection="false" borderId="84" fillId="0" fontId="84" numFmtId="0" xfId="0">
      <alignment horizontal="left" vertical="center" wrapText="true"/>
    </xf>
    <xf applyAlignment="true" applyBorder="false" applyFill="false" applyFont="true" applyNumberFormat="false" applyProtection="false" borderId="85" fillId="33" fontId="85" numFmtId="0" xfId="0">
      <alignment horizontal="center" vertical="center" wrapText="true"/>
    </xf>
    <xf applyAlignment="true" applyBorder="false" applyFill="false" applyFont="true" applyNumberFormat="false" applyProtection="false" borderId="86" fillId="34" fontId="86" numFmtId="0" xfId="0">
      <alignment horizontal="center" vertical="center" wrapText="true"/>
    </xf>
    <xf applyAlignment="true" applyBorder="false" applyFill="false" applyFont="true" applyNumberFormat="false" applyProtection="false" borderId="87" fillId="35" fontId="87" numFmtId="0" xfId="0">
      <alignment horizontal="center" vertical="center" wrapText="true"/>
    </xf>
    <xf applyAlignment="true" applyBorder="false" applyFill="false" applyFont="true" applyNumberFormat="false" applyProtection="false" borderId="88" fillId="36" fontId="88" numFmtId="0" xfId="0">
      <alignment horizontal="center" vertical="center" wrapText="true"/>
    </xf>
    <xf applyAlignment="true" applyBorder="false" applyFill="false" applyFont="true" applyNumberFormat="false" applyProtection="false" borderId="89" fillId="37" fontId="89" numFmtId="0" xfId="0">
      <alignment horizontal="center" vertical="center" wrapText="true"/>
    </xf>
    <xf applyAlignment="true" applyBorder="false" applyFill="false" applyFont="true" applyNumberFormat="false" applyProtection="false" borderId="90" fillId="38" fontId="90" numFmtId="0" xfId="0">
      <alignment horizontal="left" vertical="center" wrapText="true"/>
    </xf>
    <xf applyAlignment="true" applyBorder="false" applyFill="false" applyFont="true" applyNumberFormat="false" applyProtection="false" borderId="91" fillId="39" fontId="91" numFmtId="0" xfId="0">
      <alignment horizontal="left" vertical="center" wrapText="true"/>
    </xf>
    <xf applyAlignment="true" applyBorder="false" applyFill="false" applyFont="true" applyNumberFormat="false" applyProtection="false" borderId="92" fillId="40" fontId="92" numFmtId="0" xfId="0">
      <alignment horizontal="left" vertical="center" wrapText="true"/>
    </xf>
    <xf applyAlignment="true" applyBorder="false" applyFill="false" applyFont="true" applyNumberFormat="false" applyProtection="false" borderId="93" fillId="41" fontId="93" numFmtId="0" xfId="0">
      <alignment vertical="center" wrapText="true"/>
    </xf>
    <xf applyAlignment="true" applyBorder="false" applyFill="false" applyFont="true" applyNumberFormat="false" applyProtection="false" borderId="94" fillId="42" fontId="94" numFmtId="0" xfId="0">
      <alignment horizontal="left" vertical="center" wrapText="true"/>
    </xf>
    <xf applyAlignment="true" applyBorder="false" applyFill="false" applyFont="true" applyNumberFormat="false" applyProtection="false" borderId="95" fillId="0" fontId="95" numFmtId="0" xfId="0">
      <alignment horizontal="left" vertical="center" wrapText="true"/>
    </xf>
    <xf applyAlignment="true" applyBorder="false" applyFill="false" applyFont="true" applyNumberFormat="false" applyProtection="false" borderId="96" fillId="43" fontId="96" numFmtId="0" xfId="0">
      <alignment horizontal="left" vertical="center" wrapText="true"/>
    </xf>
    <xf applyAlignment="true" applyBorder="false" applyFill="false" applyFont="true" applyNumberFormat="false" applyProtection="false" borderId="97" fillId="44" fontId="97" numFmtId="0" xfId="0">
      <alignment horizontal="left" vertical="center" wrapText="true"/>
    </xf>
    <xf applyAlignment="true" applyBorder="false" applyFill="false" applyFont="true" applyNumberFormat="false" applyProtection="false" borderId="98" fillId="45" fontId="98" numFmtId="0" xfId="0">
      <alignment horizontal="left" vertical="center" wrapText="true"/>
    </xf>
    <xf applyAlignment="true" applyBorder="false" applyFill="false" applyFont="true" applyNumberFormat="false" applyProtection="false" borderId="99" fillId="46" fontId="99" numFmtId="0" xfId="0">
      <alignment horizontal="left" vertical="center" wrapText="true"/>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arget="../media/image1.png" Type="http://schemas.openxmlformats.org/officeDocument/2006/relationships/image"></Relationship></Relationships>
</file>

<file path=xl/worksheets/_rels/sheet3.xml.rels><?xml version="1.0" encoding="UTF-8" standalone="yes"?>
<Relationships xmlns="http://schemas.openxmlformats.org/package/2006/relationships"><Relationship Id="rId1" Target="../media/image1.png" Type="http://schemas.openxmlformats.org/officeDocument/2006/relationships/image"></Relationship></Relationships>
</file>

<file path=xl/worksheets/_rels/sheet4.xml.rels><?xml version="1.0" encoding="UTF-8" standalone="yes"?>
<Relationships xmlns="http://schemas.openxmlformats.org/package/2006/relationships"><Relationship Id="rId1" Target="../media/image1.png" Type="http://schemas.openxmlformats.org/officeDocument/2006/relationships/image"></Relationship></Relationships>
</file>

<file path=xl/worksheets/_rels/sheet5.xml.rels><?xml version="1.0" encoding="UTF-8" standalone="yes"?>
<Relationships xmlns="http://schemas.openxmlformats.org/package/2006/relationships"><Relationship Id="rId1" Target="../media/image1.png" Type="http://schemas.openxmlformats.org/officeDocument/2006/relationships/image"></Relationship></Relationships>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sheetViews>
  <sheetFormatPr defaultColWidth="14" defaultRowHeight="19"/>
  <cols>
    <col collapsed="false" customWidth="true" hidden="false" max="1" min="1" style="0" width="20"/>
    <col collapsed="false" customWidth="true" hidden="false" max="2" min="2" style="0" width="18"/>
    <col collapsed="false" customWidth="true" hidden="false" max="3" min="3" style="0" width="14"/>
    <col collapsed="false" customWidth="true" hidden="false" max="4" min="4" style="0" width="9"/>
    <col collapsed="false" customWidth="true" hidden="false" max="5" min="5" style="0" width="11"/>
    <col collapsed="false" customWidth="true" hidden="false" max="6" min="6" style="0" width="14"/>
    <col collapsed="false" customWidth="true" hidden="false" max="7" min="7" style="0" width="12"/>
    <col collapsed="false" customWidth="true" hidden="false" max="8" min="8" style="0" width="15"/>
    <col collapsed="false" customWidth="true" hidden="false" max="9" min="9" style="0" width="14"/>
    <col collapsed="false" customWidth="true" hidden="false" max="10" min="10" style="0" width="13"/>
    <col collapsed="false" customWidth="true" hidden="false" max="11" min="11" style="0" width="21"/>
    <col collapsed="false" customWidth="true" hidden="false" max="12" min="12" style="0" width="10"/>
    <col collapsed="false" customWidth="true" hidden="false" max="13" min="13" style="0" width="10"/>
    <col collapsed="false" customWidth="true" hidden="false" max="14" min="14" style="0" width="10"/>
    <col collapsed="false" customWidth="true" hidden="false" max="15" min="15" style="0" width="10"/>
    <col collapsed="false" customWidth="true" hidden="false" max="16" min="16" style="0" width="10"/>
    <col collapsed="false" customWidth="true" hidden="false" max="17" min="17" style="0" width="10"/>
    <col collapsed="false" customWidth="true" hidden="false" max="18" min="18" style="0" width="10"/>
    <col collapsed="false" customWidth="true" hidden="false" max="19" min="19" style="0" width="10"/>
    <col collapsed="false" customWidth="true" hidden="false" max="20" min="20" style="0" width="10"/>
  </cols>
  <sheetData>
    <row customHeight="true" ht="18" r="1">
      <c r="A1" s="25" t="str" xml:space="preserve">
        <v> 测试报告</v>
      </c>
      <c r="B1" s="25"/>
      <c r="C1" s="25"/>
      <c r="D1" s="25"/>
      <c r="E1" s="25"/>
      <c r="F1" s="25"/>
      <c r="G1" s="25"/>
      <c r="H1" s="25"/>
      <c r="I1" s="25"/>
      <c r="J1" s="25"/>
      <c r="K1" s="9"/>
      <c r="L1" s="9"/>
      <c r="M1" s="9"/>
      <c r="N1" s="9"/>
      <c r="O1" s="9"/>
      <c r="P1" s="9"/>
      <c r="Q1" s="9"/>
      <c r="R1" s="9"/>
      <c r="S1" s="9"/>
      <c r="T1" s="9"/>
    </row>
    <row customHeight="true" ht="16" r="2">
      <c r="A2" s="20" t="str">
        <v>General Information</v>
      </c>
      <c r="B2" s="20"/>
      <c r="C2" s="20"/>
      <c r="D2" s="20"/>
      <c r="E2" s="20"/>
      <c r="F2" s="20"/>
      <c r="G2" s="20"/>
      <c r="H2" s="20"/>
      <c r="I2" s="20"/>
      <c r="J2" s="20"/>
      <c r="K2" s="9"/>
      <c r="L2" s="9"/>
      <c r="M2" s="9"/>
      <c r="N2" s="9"/>
      <c r="O2" s="9"/>
      <c r="P2" s="9"/>
      <c r="Q2" s="9"/>
      <c r="R2" s="9"/>
      <c r="S2" s="9"/>
      <c r="T2" s="9"/>
    </row>
    <row customHeight="true" ht="18" r="3">
      <c r="A3" s="10" t="str">
        <v>MCU Version</v>
      </c>
      <c r="B3" s="11"/>
      <c r="C3" s="11"/>
      <c r="D3" s="11"/>
      <c r="E3" s="11"/>
      <c r="F3" s="13" t="str">
        <v>Test Date</v>
      </c>
      <c r="G3" s="12"/>
      <c r="H3" s="12"/>
      <c r="I3" s="12"/>
      <c r="J3" s="12"/>
      <c r="K3" s="9"/>
      <c r="L3" s="9"/>
      <c r="M3" s="9"/>
      <c r="N3" s="9"/>
      <c r="O3" s="9"/>
      <c r="P3" s="9"/>
      <c r="Q3" s="9"/>
      <c r="R3" s="9"/>
      <c r="S3" s="9"/>
      <c r="T3" s="9"/>
    </row>
    <row customHeight="true" ht="18" r="4">
      <c r="A4" s="10" t="str">
        <v>SW Version</v>
      </c>
      <c r="B4" s="11"/>
      <c r="C4" s="11"/>
      <c r="D4" s="11"/>
      <c r="E4" s="11"/>
      <c r="F4" s="13" t="str">
        <v>Tester</v>
      </c>
      <c r="G4" s="12"/>
      <c r="H4" s="12"/>
      <c r="I4" s="12"/>
      <c r="J4" s="12"/>
      <c r="K4" s="9"/>
      <c r="L4" s="9"/>
      <c r="M4" s="9"/>
      <c r="N4" s="9"/>
      <c r="O4" s="9"/>
      <c r="P4" s="9"/>
      <c r="Q4" s="9"/>
      <c r="R4" s="9"/>
      <c r="S4" s="9"/>
      <c r="T4" s="9"/>
    </row>
    <row customHeight="true" ht="18" r="5">
      <c r="A5" s="10" t="str">
        <v>HW Version</v>
      </c>
      <c r="B5" s="11" t="str">
        <v>B&amp;C</v>
      </c>
      <c r="C5" s="11"/>
      <c r="D5" s="11"/>
      <c r="E5" s="11"/>
      <c r="F5" s="13" t="str">
        <v>Version Date</v>
      </c>
      <c r="G5" s="12"/>
      <c r="H5" s="12"/>
      <c r="I5" s="12"/>
      <c r="J5" s="12"/>
      <c r="K5" s="9"/>
      <c r="L5" s="9"/>
      <c r="M5" s="9"/>
      <c r="N5" s="9"/>
      <c r="O5" s="9"/>
      <c r="P5" s="9"/>
      <c r="Q5" s="9"/>
      <c r="R5" s="9"/>
      <c r="S5" s="9"/>
      <c r="T5" s="9"/>
    </row>
    <row customHeight="true" ht="18" r="6">
      <c r="A6" s="10" t="str">
        <v>Test Environment</v>
      </c>
      <c r="B6" s="11" t="str">
        <v>台架</v>
      </c>
      <c r="C6" s="11"/>
      <c r="D6" s="11"/>
      <c r="E6" s="11"/>
      <c r="F6" s="13" t="str">
        <v>Test Method</v>
      </c>
      <c r="G6" s="12" t="str">
        <v>手工测试</v>
      </c>
      <c r="H6" s="12"/>
      <c r="I6" s="12"/>
      <c r="J6" s="12"/>
      <c r="K6" s="9"/>
      <c r="L6" s="9"/>
      <c r="M6" s="9"/>
      <c r="N6" s="9"/>
      <c r="O6" s="9"/>
      <c r="P6" s="9"/>
      <c r="Q6" s="9"/>
      <c r="R6" s="9"/>
      <c r="S6" s="9"/>
      <c r="T6" s="9"/>
    </row>
    <row customHeight="true" ht="19" r="7">
      <c r="A7" s="25" t="str">
        <v>Test Results</v>
      </c>
      <c r="B7" s="25"/>
      <c r="C7" s="25"/>
      <c r="D7" s="25"/>
      <c r="E7" s="25"/>
      <c r="F7" s="25"/>
      <c r="G7" s="25"/>
      <c r="H7" s="25"/>
      <c r="I7" s="25"/>
      <c r="J7" s="25"/>
      <c r="K7" s="9"/>
      <c r="L7" s="9"/>
      <c r="M7" s="9"/>
      <c r="N7" s="9"/>
      <c r="O7" s="9"/>
      <c r="P7" s="9"/>
      <c r="Q7" s="9"/>
      <c r="R7" s="9"/>
      <c r="S7" s="9"/>
      <c r="T7" s="9"/>
    </row>
    <row customHeight="true" ht="18" r="8">
      <c r="A8" s="26" t="str">
        <v>FeatureID</v>
      </c>
      <c r="B8" s="26" t="str">
        <v>模块</v>
      </c>
      <c r="C8" s="26" t="str">
        <v>Total Cases</v>
      </c>
      <c r="D8" s="26" t="str">
        <v>Pass</v>
      </c>
      <c r="E8" s="26" t="str">
        <v>Fail</v>
      </c>
      <c r="F8" s="26" t="str">
        <v>Block</v>
      </c>
      <c r="G8" s="26" t="str">
        <v>NT</v>
      </c>
      <c r="H8" s="26" t="str">
        <v>Pass Rate</v>
      </c>
      <c r="I8" s="26" t="str">
        <v>Run Rate</v>
      </c>
      <c r="J8" s="26" t="str">
        <v>执行人员</v>
      </c>
      <c r="K8" s="27"/>
      <c r="L8" s="27"/>
      <c r="M8" s="27"/>
      <c r="N8" s="27"/>
      <c r="O8" s="27"/>
      <c r="P8" s="27"/>
      <c r="Q8" s="27"/>
      <c r="R8" s="27"/>
      <c r="S8" s="27"/>
      <c r="T8" s="27"/>
    </row>
    <row customHeight="true" ht="25" r="9">
      <c r="A9" s="17" t="str">
        <v>SYNC+_Z0159
/SYNC+_Z0177</v>
      </c>
      <c r="B9" s="17" t="str">
        <v>Launcher-测试报告</v>
      </c>
      <c r="C9" s="17">
        <f>COUNTIF(Launcher!E:E,"P0")+COUNTIF(Launcher!E:E,"P1")+COUNTIF(Launcher!E:E,"P2")+COUNTIF(Launcher!E:E,"P3")</f>
      </c>
      <c r="D9" s="17">
        <f>COUNTIF(Launcher!I:I,"PASS")</f>
      </c>
      <c r="E9" s="17">
        <f>COUNTIF(Launcher!I:I,"FAIL")</f>
      </c>
      <c r="F9" s="17">
        <f>COUNTIF(Launcher!I:I,"BLOCK")</f>
      </c>
      <c r="G9" s="17">
        <f>COUNTIF(Launcher!I:I,"NT")</f>
      </c>
      <c r="H9" s="18">
        <f>D9/C9</f>
      </c>
      <c r="I9" s="19">
        <f>(D9+E9+F9+G9)/C9</f>
      </c>
      <c r="J9" s="7" t="str">
        <v>程文峰</v>
      </c>
      <c r="K9" s="9"/>
      <c r="L9" s="9"/>
      <c r="M9" s="9"/>
      <c r="N9" s="9"/>
      <c r="O9" s="9"/>
      <c r="P9" s="9"/>
      <c r="Q9" s="9"/>
      <c r="R9" s="9"/>
      <c r="S9" s="9"/>
      <c r="T9" s="9"/>
    </row>
    <row customHeight="true" ht="18" r="10">
      <c r="A10" s="7" t="str">
        <v>SYNC+0264</v>
      </c>
      <c r="B10" s="17" t="str">
        <v>CarInput-测试报告</v>
      </c>
      <c r="C10" s="17">
        <f>COUNTIF(Carinput!E:E,"P0")+COUNTIF(Carinput!E:E,"P1")+COUNTIF(Carinput!E:E,"P2")+COUNTIF(Carinput!E:E,"P3")</f>
      </c>
      <c r="D10" s="17">
        <f>COUNTIF(Carinput!I:I,"PASS")</f>
      </c>
      <c r="E10" s="17">
        <f>COUNTIF(Carinput!I:I,"FAIL")</f>
      </c>
      <c r="F10" s="17">
        <f>COUNTIF(Carinput!I:I,"BLOCK")</f>
      </c>
      <c r="G10" s="17">
        <f>COUNTIF(Carinput!I:I,"NT")</f>
      </c>
      <c r="H10" s="18">
        <f>D10/C10</f>
      </c>
      <c r="I10" s="19">
        <f>(D10+E10+F10+G10)/C10</f>
      </c>
      <c r="J10" s="7" t="str">
        <v>杨春明</v>
      </c>
      <c r="K10" s="9"/>
      <c r="L10" s="9"/>
      <c r="M10" s="9"/>
      <c r="N10" s="9"/>
      <c r="O10" s="9"/>
      <c r="P10" s="9"/>
      <c r="Q10" s="9"/>
      <c r="R10" s="9"/>
      <c r="S10" s="9"/>
      <c r="T10" s="9"/>
    </row>
    <row customHeight="true" ht="36" r="11">
      <c r="A11" s="7"/>
      <c r="B11" s="17" t="str">
        <v>DigitalEmbrace（数字关怀）</v>
      </c>
      <c r="C11" s="17">
        <f>COUNTIF(DigitalEmbrace!I:I,"P0")+COUNTIF(DigitalEmbrace!I:I,"P1")+COUNTIF(DigitalEmbrace!I:I,"P2")+COUNTIF(DigitalEmbrace!I:I,"P3")-1</f>
      </c>
      <c r="D11" s="17">
        <f>COUNTIF(DigitalEmbrace!J:J,"PASS")</f>
      </c>
      <c r="E11" s="17">
        <f>COUNTIF(DigitalEmbrace!J:J,"FAIL")</f>
      </c>
      <c r="F11" s="17">
        <f>COUNTIF(DigitalEmbrace!J:J,"BLOCK")</f>
      </c>
      <c r="G11" s="17">
        <f>COUNTIF(DigitalEmbrace!J:J,"NT")</f>
      </c>
      <c r="H11" s="18">
        <f>D11/C11</f>
      </c>
      <c r="I11" s="19">
        <f>(D11+E11+F11+G11)/C11</f>
      </c>
      <c r="J11" s="7" t="str">
        <v>赵雅非</v>
      </c>
      <c r="K11" s="9"/>
      <c r="L11" s="9"/>
      <c r="M11" s="9"/>
      <c r="N11" s="9"/>
      <c r="O11" s="9"/>
      <c r="P11" s="9"/>
      <c r="Q11" s="9"/>
      <c r="R11" s="9"/>
      <c r="S11" s="9"/>
      <c r="T11" s="9"/>
    </row>
    <row customHeight="true" ht="19" r="12">
      <c r="A12" s="16" t="str">
        <v>Highlight State Description</v>
      </c>
      <c r="B12" s="15"/>
      <c r="C12" s="15"/>
      <c r="D12" s="15"/>
      <c r="E12" s="15"/>
      <c r="F12" s="15"/>
      <c r="G12" s="15"/>
      <c r="H12" s="15"/>
      <c r="I12" s="15"/>
      <c r="J12" s="15"/>
      <c r="K12" s="9"/>
      <c r="L12" s="9"/>
      <c r="M12" s="9"/>
      <c r="N12" s="9"/>
      <c r="O12" s="9"/>
      <c r="P12" s="9"/>
      <c r="Q12" s="14"/>
      <c r="R12" s="14"/>
      <c r="S12" s="14"/>
      <c r="T12" s="14"/>
    </row>
    <row customHeight="true" ht="54" r="13">
      <c r="A13" s="21" t="str">
        <v>Block项：
NT项：
数字关怀里面的UGC，8-7号FO确认取消，无需测试</v>
      </c>
      <c r="B13" s="22"/>
      <c r="C13" s="22"/>
      <c r="D13" s="22"/>
      <c r="E13" s="22"/>
      <c r="F13" s="22"/>
      <c r="G13" s="22"/>
      <c r="H13" s="22"/>
      <c r="I13" s="22"/>
      <c r="J13" s="22"/>
      <c r="K13" s="9"/>
      <c r="L13" s="9"/>
      <c r="M13" s="9"/>
      <c r="N13" s="9"/>
      <c r="O13" s="9"/>
      <c r="P13" s="9"/>
      <c r="Q13" s="9"/>
      <c r="R13" s="9"/>
      <c r="S13" s="9"/>
      <c r="T13" s="9"/>
    </row>
    <row customHeight="true" ht="19" r="14">
      <c r="A14" s="23" t="str">
        <v>Highlight Defects</v>
      </c>
      <c r="B14" s="24"/>
      <c r="C14" s="24"/>
      <c r="D14" s="24"/>
      <c r="E14" s="24"/>
      <c r="F14" s="24"/>
      <c r="G14" s="24"/>
      <c r="H14" s="24"/>
      <c r="I14" s="24"/>
      <c r="J14" s="24"/>
      <c r="K14" s="9"/>
      <c r="L14" s="9"/>
      <c r="M14" s="9"/>
      <c r="N14" s="9"/>
      <c r="O14" s="9"/>
      <c r="P14" s="9"/>
      <c r="Q14" s="14"/>
      <c r="R14" s="14"/>
      <c r="S14" s="14"/>
      <c r="T14" s="14"/>
    </row>
    <row customHeight="true" ht="25" r="15">
      <c r="A15" s="1" t="str">
        <v>模块</v>
      </c>
      <c r="B15" s="1" t="str">
        <v>影响Case数</v>
      </c>
      <c r="C15" s="1" t="str">
        <v>BugID</v>
      </c>
      <c r="D15" s="3" t="str">
        <v>标题</v>
      </c>
      <c r="E15" s="4"/>
      <c r="F15" s="5"/>
      <c r="G15" s="1" t="str">
        <v>严重程度</v>
      </c>
      <c r="H15" s="1" t="str">
        <v>状态</v>
      </c>
      <c r="I15" s="1" t="str">
        <v>归属</v>
      </c>
      <c r="J15" s="1" t="str">
        <v>分析</v>
      </c>
      <c r="K15" s="2"/>
      <c r="L15" s="6"/>
      <c r="M15" s="6"/>
      <c r="N15" s="6"/>
    </row>
    <row customHeight="true" ht="41" r="16">
      <c r="A16" s="7" t="str">
        <v>Launcher</v>
      </c>
      <c r="B16" s="7">
        <v>1</v>
      </c>
      <c r="C16" s="7" t="str">
        <v>FCIVIOS-16608</v>
      </c>
      <c r="D16" s="8" t="str">
        <v>【CDX707】【黑盒】【偶现】【Lidget】重启车机后，林肯微界卡片左上角不显示对应的应用名称</v>
      </c>
      <c r="E16" s="8"/>
      <c r="F16" s="8"/>
      <c r="G16" s="7" t="str">
        <v>P2</v>
      </c>
      <c r="H16" s="7" t="str">
        <v>待办</v>
      </c>
      <c r="I16" s="7" t="str">
        <v>Ford</v>
      </c>
      <c r="J16" s="7"/>
    </row>
    <row customHeight="true" ht="15" r="17">
      <c r="A17" s="7"/>
      <c r="B17" s="7"/>
      <c r="C17" s="7"/>
      <c r="D17" s="7"/>
      <c r="E17" s="7"/>
      <c r="F17" s="7"/>
      <c r="G17" s="7"/>
      <c r="H17" s="7"/>
      <c r="I17" s="7"/>
      <c r="J17" s="7"/>
    </row>
    <row customHeight="true" ht="15" r="18">
      <c r="A18" s="7"/>
      <c r="B18" s="7"/>
      <c r="C18" s="7"/>
      <c r="D18" s="7"/>
      <c r="E18" s="7"/>
      <c r="F18" s="7"/>
      <c r="G18" s="7"/>
      <c r="H18" s="7"/>
      <c r="I18" s="7"/>
      <c r="J18" s="7"/>
    </row>
    <row customHeight="true" ht="15" r="19">
      <c r="A19" s="7"/>
      <c r="B19" s="7"/>
      <c r="C19" s="7"/>
      <c r="D19" s="7"/>
      <c r="E19" s="7"/>
      <c r="F19" s="7"/>
      <c r="G19" s="7"/>
      <c r="H19" s="7"/>
      <c r="I19" s="7"/>
      <c r="J19" s="7"/>
    </row>
    <row customHeight="true" ht="15" r="20">
      <c r="A20" s="7"/>
      <c r="B20" s="7"/>
      <c r="C20" s="7"/>
      <c r="D20" s="7"/>
      <c r="E20" s="7"/>
      <c r="F20" s="7"/>
      <c r="G20" s="7"/>
      <c r="H20" s="7"/>
      <c r="I20" s="7"/>
      <c r="J20" s="7"/>
    </row>
  </sheetData>
  <mergeCells>
    <mergeCell ref="A1:J1"/>
    <mergeCell ref="A2:J2"/>
    <mergeCell ref="B3:E3"/>
    <mergeCell ref="G3:J3"/>
    <mergeCell ref="B4:E4"/>
    <mergeCell ref="G4:J4"/>
    <mergeCell ref="B5:E5"/>
    <mergeCell ref="G5:J5"/>
    <mergeCell ref="B6:E6"/>
    <mergeCell ref="G6:J6"/>
    <mergeCell ref="A7:J7"/>
    <mergeCell ref="A12:J12"/>
    <mergeCell ref="A13:J13"/>
    <mergeCell ref="A14:J14"/>
    <mergeCell ref="D15:F15"/>
    <mergeCell ref="D16:F16"/>
  </mergeCells>
  <picture r:id="rId1"/>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9"/>
    <col collapsed="false" customWidth="true" hidden="false" max="2" min="2" style="0" width="11"/>
    <col collapsed="false" customWidth="true" hidden="false" max="3" min="3" style="0" width="18"/>
    <col collapsed="false" customWidth="true" hidden="false" max="4" min="4" style="0" width="21"/>
    <col collapsed="false" customWidth="true" hidden="false" max="5" min="5" style="0" width="6"/>
    <col collapsed="false" customWidth="true" hidden="false" max="6" min="6" style="0" width="24"/>
    <col collapsed="false" customWidth="true" hidden="false" max="7" min="7" style="0" width="16"/>
    <col collapsed="false" customWidth="true" hidden="false" max="8" min="8" style="0" width="25"/>
    <col collapsed="false" customWidth="true" hidden="false" max="9" min="9" style="0" width="12"/>
    <col collapsed="false" customWidth="true" hidden="false" max="10" min="10" style="0" width="20"/>
    <col collapsed="false" customWidth="true" hidden="false" max="11" min="11" style="0" width="16"/>
    <col collapsed="false" customWidth="true" hidden="false" max="12" min="12" style="0" width="12"/>
    <col collapsed="false" customWidth="true" hidden="false" max="13" min="13" style="0" width="16"/>
    <col collapsed="false" customWidth="true" hidden="false" max="14" min="14" style="0" width="14"/>
    <col collapsed="false" customWidth="true" hidden="false" max="15" min="15" style="0" width="11"/>
    <col collapsed="false" customWidth="true" hidden="false" max="16" min="16" style="0" width="17"/>
    <col collapsed="false" customWidth="true" hidden="false" max="17" min="17" style="0" width="10"/>
    <col collapsed="false" customWidth="true" hidden="false" max="18" min="18" style="0" width="31"/>
    <col collapsed="false" customWidth="true" hidden="false" max="19" min="19" style="0" width="9"/>
    <col collapsed="false" customWidth="true" hidden="false" max="20" min="20" style="0" width="9"/>
  </cols>
  <sheetData>
    <row customHeight="true" ht="36" r="1">
      <c r="A1" s="31" t="str">
        <v>Step</v>
      </c>
      <c r="B1" s="31" t="str">
        <v>Feature ID</v>
      </c>
      <c r="C1" s="31" t="str">
        <v>需求ID</v>
      </c>
      <c r="D1" s="31" t="str">
        <v>标题</v>
      </c>
      <c r="E1" s="31" t="str">
        <v>优先级</v>
      </c>
      <c r="F1" s="31" t="str">
        <v>前提条件</v>
      </c>
      <c r="G1" s="31" t="str">
        <v>操作步骤</v>
      </c>
      <c r="H1" s="31" t="str">
        <v>预期结果</v>
      </c>
      <c r="I1" s="31" t="str">
        <v>验证结果</v>
      </c>
      <c r="J1" s="30" t="str">
        <v>FAIL/BLOCK/NT/NA
原因</v>
      </c>
      <c r="K1" s="30" t="str">
        <v>备注</v>
      </c>
      <c r="L1" s="32" t="str">
        <v>适用车型
718</v>
      </c>
      <c r="M1" s="32" t="str">
        <v>适用车型
707</v>
      </c>
      <c r="N1" s="32" t="str">
        <v>适用车型
U6</v>
      </c>
      <c r="O1" s="30" t="str">
        <v>交付节点</v>
      </c>
      <c r="P1" s="30" t="str">
        <v>测试日期</v>
      </c>
      <c r="Q1" s="30" t="str">
        <v>测试人员</v>
      </c>
      <c r="R1" s="30" t="str">
        <v>测试版本</v>
      </c>
      <c r="S1" s="30" t="str">
        <v>测试环境</v>
      </c>
    </row>
    <row customHeight="true" ht="36" r="2">
      <c r="A2" s="8">
        <v>1</v>
      </c>
      <c r="B2" s="8"/>
      <c r="C2" s="8" t="str">
        <v>4.1-进入/退出Widget编辑状态</v>
      </c>
      <c r="D2" s="8" t="str">
        <v>Widget编辑说明-进入Widget编辑状态</v>
      </c>
      <c r="E2" s="8" t="str">
        <v>P0</v>
      </c>
      <c r="F2" s="8" t="str">
        <v>1.进入Controller Laucher页面</v>
      </c>
      <c r="G2" s="8" t="str">
        <v>1.长按widget</v>
      </c>
      <c r="H2" s="8" t="str">
        <v>1.进入Widget编辑页面</v>
      </c>
      <c r="I2" s="8" t="str">
        <v>PASS</v>
      </c>
      <c r="J2" s="35"/>
      <c r="K2" s="8"/>
      <c r="L2" s="8"/>
      <c r="M2" s="8"/>
      <c r="N2" s="34"/>
      <c r="O2" s="8"/>
      <c r="P2" s="28">
        <v>45218</v>
      </c>
      <c r="Q2" s="8" t="str">
        <v>程文峰</v>
      </c>
      <c r="R2" s="8" t="str">
        <v>SOC：20231014_LA_R12-1_ENG00
MCU：20231011_LA_R12-1_ENG00</v>
      </c>
      <c r="S2" s="8" t="str">
        <v>台架</v>
      </c>
    </row>
    <row customHeight="true" ht="70" r="3">
      <c r="A3" s="8">
        <v>2</v>
      </c>
      <c r="B3" s="8"/>
      <c r="C3" s="8" t="str">
        <v>4.1-进入/退出Widget编辑状态</v>
      </c>
      <c r="D3" s="8" t="str">
        <v>Widget编辑说明-进入Widget编辑状态</v>
      </c>
      <c r="E3" s="8" t="str">
        <v>P0</v>
      </c>
      <c r="F3" s="8" t="str">
        <v>1.进入Controller Laucher页面
2.长按widget进入Widget编辑页面</v>
      </c>
      <c r="G3" s="8" t="str">
        <v>1.点击home按键</v>
      </c>
      <c r="H3" s="8" t="str">
        <v>1.退出编辑，页面不跳转</v>
      </c>
      <c r="I3" s="8" t="str">
        <v>PASS</v>
      </c>
      <c r="J3" s="8"/>
      <c r="K3" s="8"/>
      <c r="L3" s="8"/>
      <c r="M3" s="8"/>
      <c r="N3" s="8"/>
      <c r="O3" s="8"/>
      <c r="P3" s="28">
        <v>45218</v>
      </c>
      <c r="Q3" s="8" t="str">
        <v>程文峰</v>
      </c>
      <c r="R3" s="8" t="str">
        <v>SOC：20231014_LA_R12-1_ENG00
MCU：20231011_LA_R12-1_ENG00</v>
      </c>
      <c r="S3" s="8" t="str">
        <v>台架</v>
      </c>
    </row>
    <row customHeight="true" ht="70" r="4">
      <c r="A4" s="8">
        <v>3</v>
      </c>
      <c r="B4" s="8"/>
      <c r="C4" s="8" t="str">
        <v>4.1-进入/退出Widget编辑状态</v>
      </c>
      <c r="D4" s="8" t="str">
        <v>Widget编辑说明-退出Widget编辑状态</v>
      </c>
      <c r="E4" s="8" t="str">
        <v>P0</v>
      </c>
      <c r="F4" s="8" t="str">
        <v>1.进入Controller Laucher页面
2.长按widget进入Widget编辑页面</v>
      </c>
      <c r="G4" s="8" t="str">
        <v>1.点击widget页面左上角完成按钮</v>
      </c>
      <c r="H4" s="8" t="str">
        <v>1.返回Launcher页面</v>
      </c>
      <c r="I4" s="8" t="str">
        <v>PASS</v>
      </c>
      <c r="J4" s="39"/>
      <c r="K4" s="8"/>
      <c r="L4" s="8"/>
      <c r="M4" s="8"/>
      <c r="N4" s="8"/>
      <c r="O4" s="8"/>
      <c r="P4" s="28">
        <v>45218</v>
      </c>
      <c r="Q4" s="8" t="str">
        <v>程文峰</v>
      </c>
      <c r="R4" s="8" t="str">
        <v>SOC：20231014_LA_R12-1_ENG00
MCU：20231011_LA_R12-1_ENG00</v>
      </c>
      <c r="S4" s="8" t="str">
        <v>台架</v>
      </c>
    </row>
    <row customHeight="true" ht="53" r="5">
      <c r="A5" s="8">
        <v>4</v>
      </c>
      <c r="B5" s="8"/>
      <c r="C5" s="8" t="str">
        <v>4.1-进入/退出Widget编辑状态</v>
      </c>
      <c r="D5" s="8" t="str">
        <v>Widget编辑说明-多次进入/退出Widget编辑状态</v>
      </c>
      <c r="E5" s="8" t="str">
        <v>P3</v>
      </c>
      <c r="F5" s="8" t="str">
        <v>1.进入Controller Laucher页面</v>
      </c>
      <c r="G5" s="8" t="str">
        <v>1.长按widget进入Widget编辑页面
2.点击widget页面左上角完成按钮
3.重复10次以上操作</v>
      </c>
      <c r="H5" s="8" t="str">
        <v>3.进入/返回无异常</v>
      </c>
      <c r="I5" s="8" t="str">
        <v>PASS</v>
      </c>
      <c r="J5" s="8"/>
      <c r="K5" s="8"/>
      <c r="L5" s="8"/>
      <c r="M5" s="8"/>
      <c r="N5" s="8"/>
      <c r="O5" s="8"/>
      <c r="P5" s="28">
        <v>45218</v>
      </c>
      <c r="Q5" s="8" t="str">
        <v>程文峰</v>
      </c>
      <c r="R5" s="8" t="str">
        <v>SOC：20231014_LA_R12-1_ENG00
MCU：20231011_LA_R12-1_ENG00</v>
      </c>
      <c r="S5" s="8" t="str">
        <v>台架</v>
      </c>
    </row>
    <row customHeight="true" ht="70" r="6">
      <c r="A6" s="8">
        <v>5</v>
      </c>
      <c r="B6" s="8"/>
      <c r="C6" s="8" t="str">
        <v>4.1-Widget编辑状态显示</v>
      </c>
      <c r="D6" s="8" t="str">
        <v>Widget编辑说明-退出Widget编辑状态</v>
      </c>
      <c r="E6" s="8" t="str">
        <v>P0</v>
      </c>
      <c r="F6" s="8" t="str">
        <v>1.进入Controller Laucher页面
2.长按widget进入Widget编辑页面</v>
      </c>
      <c r="G6" s="8" t="str">
        <v>1.点击widget页面右上角重置按钮</v>
      </c>
      <c r="H6" s="8" t="str">
        <v>1,.重置为默认widget，从左到右的顺序为：百度地图、VR、随心听、林肯微界</v>
      </c>
      <c r="I6" s="8" t="str">
        <v>PASS</v>
      </c>
      <c r="J6" s="39"/>
      <c r="K6" s="8"/>
      <c r="L6" s="8"/>
      <c r="M6" s="8"/>
      <c r="N6" s="8"/>
      <c r="O6" s="8"/>
      <c r="P6" s="28">
        <v>45218</v>
      </c>
      <c r="Q6" s="8" t="str">
        <v>程文峰</v>
      </c>
      <c r="R6" s="8" t="str">
        <v>SOC：20231014_LA_R12-1_ENG00
MCU：20231011_LA_R12-1_ENG00</v>
      </c>
      <c r="S6" s="8" t="str">
        <v>台架</v>
      </c>
    </row>
    <row customHeight="true" ht="123" r="7">
      <c r="A7" s="8">
        <v>6</v>
      </c>
      <c r="B7" s="8"/>
      <c r="C7" s="8" t="str">
        <v>4.1-Widget编辑状态显示</v>
      </c>
      <c r="D7" s="8" t="str">
        <v>Widget编辑说明-Widget编辑状态显示</v>
      </c>
      <c r="E7" s="8" t="str">
        <v>P0</v>
      </c>
      <c r="F7" s="8" t="str">
        <v>1.进入Controller Laucher页面
2.长按widget进入Widget编辑页面</v>
      </c>
      <c r="G7" s="8" t="str">
        <v>1.查看Widget编辑状态页面显示</v>
      </c>
      <c r="H7" s="8" t="str">
        <v>1.进入widget编辑模式，隐藏status bar，页面左上角显示完成按钮，右上角显示重置按钮。widget缩小约80%（与UI一致）。每个widget持续抖动（空白卡片无抖动效果）并且右上方显示快速删除按钮。</v>
      </c>
      <c r="I7" s="8" t="str">
        <v>PASS</v>
      </c>
      <c r="J7" s="8"/>
      <c r="K7" s="8"/>
      <c r="L7" s="8"/>
      <c r="M7" s="8"/>
      <c r="N7" s="8"/>
      <c r="O7" s="8"/>
      <c r="P7" s="28">
        <v>45218</v>
      </c>
      <c r="Q7" s="8" t="str">
        <v>程文峰</v>
      </c>
      <c r="R7" s="8" t="str">
        <v>SOC：20231014_LA_R12-1_ENG00
MCU：20231011_LA_R12-1_ENG00</v>
      </c>
      <c r="S7" s="8" t="str">
        <v>台架</v>
      </c>
    </row>
    <row customHeight="true" ht="70" r="8">
      <c r="A8" s="8">
        <v>7</v>
      </c>
      <c r="B8" s="8"/>
      <c r="C8" s="8" t="str">
        <v>4.1-Widgetpool</v>
      </c>
      <c r="D8" s="8" t="str">
        <v>Widget编辑说明-Widget编辑状态-Widget Pool页面显示</v>
      </c>
      <c r="E8" s="8" t="str">
        <v>P0</v>
      </c>
      <c r="F8" s="8" t="str">
        <v>1.进入Controller Laucher页面
2.长按widget进入Widget编辑页面</v>
      </c>
      <c r="G8" s="8" t="str">
        <v>1.查看Widget Pool页面显示</v>
      </c>
      <c r="H8" s="8" t="str">
        <v>1.每个卡片的左上角显示应用名称，卡片内显示等比缩小的widget缩略图；已使用的widget显示与UI一致</v>
      </c>
      <c r="I8" s="40" t="str">
        <v>FAIL</v>
      </c>
      <c r="J8" s="8" t="str">
        <v>FCIVIOS-16608</v>
      </c>
      <c r="K8" s="8"/>
      <c r="L8" s="8"/>
      <c r="M8" s="8"/>
      <c r="N8" s="8"/>
      <c r="O8" s="8"/>
      <c r="P8" s="28">
        <v>45218</v>
      </c>
      <c r="Q8" s="8" t="str">
        <v>程文峰</v>
      </c>
      <c r="R8" s="8" t="str">
        <v>SOC：20231014_LA_R12-1_ENG00
MCU：20231011_LA_R12-1_ENG00</v>
      </c>
      <c r="S8" s="8" t="str">
        <v>台架</v>
      </c>
    </row>
    <row customHeight="true" ht="70" r="9">
      <c r="A9" s="8">
        <v>8</v>
      </c>
      <c r="B9" s="8"/>
      <c r="C9" s="8" t="str">
        <v>4.1-Widget编辑页面</v>
      </c>
      <c r="D9" s="8" t="str">
        <v>Widget编辑说明-Widget编辑状态</v>
      </c>
      <c r="E9" s="8" t="str">
        <v>P1</v>
      </c>
      <c r="F9" s="8" t="str">
        <v>1.进入Controller Laucher页面
2.长按widget进入Widget编辑页面</v>
      </c>
      <c r="G9" s="8" t="str">
        <v>1.查看默认应用Widget在Widget Pool中显示</v>
      </c>
      <c r="H9" s="8" t="str">
        <v>1.显示与UI一致</v>
      </c>
      <c r="I9" s="8" t="str">
        <v>PASS</v>
      </c>
      <c r="J9" s="8"/>
      <c r="K9" s="8"/>
      <c r="L9" s="8"/>
      <c r="M9" s="8"/>
      <c r="N9" s="8"/>
      <c r="O9" s="8"/>
      <c r="P9" s="28">
        <v>45218</v>
      </c>
      <c r="Q9" s="8" t="str">
        <v>程文峰</v>
      </c>
      <c r="R9" s="8" t="str">
        <v>SOC：20231014_LA_R12-1_ENG00
MCU：20231011_LA_R12-1_ENG00</v>
      </c>
      <c r="S9" s="8" t="str">
        <v>台架</v>
      </c>
    </row>
    <row customHeight="true" ht="88" r="10">
      <c r="A10" s="8">
        <v>9</v>
      </c>
      <c r="B10" s="8"/>
      <c r="C10" s="8" t="str">
        <v>4.1-Widget编辑页面</v>
      </c>
      <c r="D10" s="8" t="str">
        <v>Widget编辑说明-Widget Pool左右滑动-Widget编辑状态</v>
      </c>
      <c r="E10" s="8" t="str">
        <v>P1</v>
      </c>
      <c r="F10" s="8" t="str">
        <v>1.进入Controller Laucher页面
2.长按widget进入Widget编辑页面
3.应用一屏展示不下</v>
      </c>
      <c r="G10" s="8" t="str">
        <v>1.左右滑动Widget Pool</v>
      </c>
      <c r="H10" s="8" t="str">
        <v>1.切换页面显示应用</v>
      </c>
      <c r="I10" s="8" t="str">
        <v>PASS</v>
      </c>
      <c r="J10" s="8"/>
      <c r="K10" s="8"/>
      <c r="L10" s="8"/>
      <c r="M10" s="8"/>
      <c r="N10" s="8"/>
      <c r="O10" s="8"/>
      <c r="P10" s="28">
        <v>45218</v>
      </c>
      <c r="Q10" s="8" t="str">
        <v>程文峰</v>
      </c>
      <c r="R10" s="8" t="str">
        <v>SOC：20231014_LA_R12-1_ENG00
MCU：20231011_LA_R12-1_ENG00</v>
      </c>
      <c r="S10" s="8" t="str">
        <v>台架</v>
      </c>
    </row>
    <row customHeight="true" ht="88" r="11">
      <c r="A11" s="8">
        <v>10</v>
      </c>
      <c r="B11" s="8"/>
      <c r="C11" s="8" t="str">
        <v>4.2-默认Widget交换位置</v>
      </c>
      <c r="D11" s="8" t="str">
        <v>Widget编辑说明-默认应用Widget4与3交换</v>
      </c>
      <c r="E11" s="8" t="str">
        <v>P1</v>
      </c>
      <c r="F11" s="8" t="str">
        <v>1.进入Controller Laucher页面
2.长按widget进入Widget编辑页面</v>
      </c>
      <c r="G11" s="8" t="str">
        <v>1.拖拽Widget4,向左拖拽至Widget3绿色区域
2.查看Card显示</v>
      </c>
      <c r="H11" s="8" t="str">
        <v>1.Widget4拖拽时；Widget3自动往右侧移动至原来Widget4的位置，Widget4移动至Widget3的位置
2.对应Card切换为1243显示</v>
      </c>
      <c r="I11" s="8" t="str">
        <v>PASS</v>
      </c>
      <c r="J11" s="8"/>
      <c r="K11" s="8"/>
      <c r="L11" s="8"/>
      <c r="M11" s="8"/>
      <c r="N11" s="8"/>
      <c r="O11" s="8"/>
      <c r="P11" s="28">
        <v>45218</v>
      </c>
      <c r="Q11" s="8" t="str">
        <v>程文峰</v>
      </c>
      <c r="R11" s="8" t="str">
        <v>SOC：20231014_LA_R12-1_ENG00
MCU：20231011_LA_R12-1_ENG00</v>
      </c>
      <c r="S11" s="8" t="str">
        <v>台架</v>
      </c>
    </row>
    <row customHeight="true" ht="88" r="12">
      <c r="A12" s="8">
        <v>11</v>
      </c>
      <c r="B12" s="8"/>
      <c r="C12" s="8" t="str">
        <v>4.2-默认Widget交换位置</v>
      </c>
      <c r="D12" s="8" t="str">
        <v>Widget编辑说明-默认应用Widget4与2交换</v>
      </c>
      <c r="E12" s="8" t="str">
        <v>P1</v>
      </c>
      <c r="F12" s="8" t="str">
        <v>1.进入Controller Laucher页面
2.长按widget进入Widget编辑页面</v>
      </c>
      <c r="G12" s="8" t="str">
        <v>1.拖拽Widget4,向左拖拽至Widget2绿色区域
2.查看Card显示</v>
      </c>
      <c r="H12" s="8" t="str">
        <v>1.Widget4拖拽时高亮悬浮；Widget2，3自动往右侧移动至原来Widget3，4的位置，Widget4移动至Widget2的位置
2.对应Card切换为1423显示</v>
      </c>
      <c r="I12" s="8" t="str">
        <v>PASS</v>
      </c>
      <c r="J12" s="8"/>
      <c r="K12" s="8"/>
      <c r="L12" s="8"/>
      <c r="M12" s="8"/>
      <c r="N12" s="8"/>
      <c r="O12" s="8"/>
      <c r="P12" s="28">
        <v>45218</v>
      </c>
      <c r="Q12" s="8" t="str">
        <v>程文峰</v>
      </c>
      <c r="R12" s="8" t="str">
        <v>SOC：20231014_LA_R12-1_ENG00
MCU：20231011_LA_R12-1_ENG00</v>
      </c>
      <c r="S12" s="8" t="str">
        <v>台架</v>
      </c>
    </row>
    <row customHeight="true" ht="105" r="13">
      <c r="A13" s="8">
        <v>12</v>
      </c>
      <c r="B13" s="8"/>
      <c r="C13" s="8" t="str">
        <v>4.2-默认Widget交换位置</v>
      </c>
      <c r="D13" s="8" t="str">
        <v>Widget编辑说明-默认应用Widget4与1交换</v>
      </c>
      <c r="E13" s="8" t="str">
        <v>P1</v>
      </c>
      <c r="F13" s="8" t="str">
        <v>1.进入Controller Laucher页面
2.长按widget进入Widget编辑页面</v>
      </c>
      <c r="G13" s="8" t="str">
        <v>1.拖拽Widget4,向左拖拽至Widge1绿色区域
2.查看Card显示</v>
      </c>
      <c r="H13" s="8" t="str">
        <v>1.Widget4拖拽时高亮悬浮；Widget1，2和3自动往右侧移动至原来Widget2，3，4的位置，Widget4移动至Widget1的位置
2.对应Card切换为4123显示</v>
      </c>
      <c r="I13" s="8" t="str">
        <v>PASS</v>
      </c>
      <c r="J13" s="8"/>
      <c r="K13" s="8"/>
      <c r="L13" s="8"/>
      <c r="M13" s="8"/>
      <c r="N13" s="8"/>
      <c r="O13" s="8"/>
      <c r="P13" s="28">
        <v>45218</v>
      </c>
      <c r="Q13" s="8" t="str">
        <v>程文峰</v>
      </c>
      <c r="R13" s="8" t="str">
        <v>SOC：20231014_LA_R12-1_ENG00
MCU：20231011_LA_R12-1_ENG00</v>
      </c>
      <c r="S13" s="8" t="str">
        <v>台架</v>
      </c>
    </row>
    <row customHeight="true" ht="88" r="14">
      <c r="A14" s="8">
        <v>13</v>
      </c>
      <c r="B14" s="8"/>
      <c r="C14" s="8" t="str">
        <v>4.2-默认Widget交换位置</v>
      </c>
      <c r="D14" s="8" t="str">
        <v>Widget编辑说明-默认应用Widget3与4交换</v>
      </c>
      <c r="E14" s="8" t="str">
        <v>P2</v>
      </c>
      <c r="F14" s="8" t="str">
        <v>1.进入Controller Laucher页面
2.长按widget进入Widget编辑页面</v>
      </c>
      <c r="G14" s="8" t="str">
        <v>1.拖拽Widget3,向右拖拽至Widge4绿色区域
2.查看Card显示</v>
      </c>
      <c r="H14" s="8" t="str">
        <v>1.Widget3拖拽时高亮悬浮；Widget4自动往左侧移动至原来Widget3的位置，Widget3移动至Widget4的位置
2.对应Card切换为1243显示</v>
      </c>
      <c r="I14" s="8" t="str">
        <v>PASS</v>
      </c>
      <c r="J14" s="8"/>
      <c r="K14" s="8"/>
      <c r="L14" s="8"/>
      <c r="M14" s="8"/>
      <c r="N14" s="8"/>
      <c r="O14" s="8"/>
      <c r="P14" s="28">
        <v>45218</v>
      </c>
      <c r="Q14" s="8" t="str">
        <v>程文峰</v>
      </c>
      <c r="R14" s="8" t="str">
        <v>SOC：20231014_LA_R12-1_ENG00
MCU：20231011_LA_R12-1_ENG00</v>
      </c>
      <c r="S14" s="8" t="str">
        <v>台架</v>
      </c>
    </row>
    <row customHeight="true" ht="88" r="15">
      <c r="A15" s="8">
        <v>14</v>
      </c>
      <c r="B15" s="8"/>
      <c r="C15" s="8" t="str">
        <v>4.2-默认Widget交换位置</v>
      </c>
      <c r="D15" s="8" t="str">
        <v>Widget编辑说明-默认应用Widget3与2交换</v>
      </c>
      <c r="E15" s="8" t="str">
        <v>P1</v>
      </c>
      <c r="F15" s="8" t="str">
        <v>1.进入Controller Laucher页面
2.长按widget进入Widget编辑页面</v>
      </c>
      <c r="G15" s="8" t="str">
        <v>1.拖拽Widget3,向左拖拽至Widge2绿色区域
2.查看Card显示</v>
      </c>
      <c r="H15" s="8" t="str">
        <v>1.Widget3拖拽时高亮悬浮；Widget2自动往右侧移动至原来Widget3，Widget3移动至Widget2的位置
2.对应Card切换为1324显示</v>
      </c>
      <c r="I15" s="8" t="str">
        <v>PASS</v>
      </c>
      <c r="J15" s="8"/>
      <c r="K15" s="8"/>
      <c r="L15" s="8"/>
      <c r="M15" s="8"/>
      <c r="N15" s="8"/>
      <c r="O15" s="8"/>
      <c r="P15" s="28">
        <v>45218</v>
      </c>
      <c r="Q15" s="8" t="str">
        <v>程文峰</v>
      </c>
      <c r="R15" s="8" t="str">
        <v>SOC：20231014_LA_R12-1_ENG00
MCU：20231011_LA_R12-1_ENG00</v>
      </c>
      <c r="S15" s="8" t="str">
        <v>台架</v>
      </c>
    </row>
    <row customHeight="true" ht="88" r="16">
      <c r="A16" s="8">
        <v>15</v>
      </c>
      <c r="B16" s="8"/>
      <c r="C16" s="8" t="str">
        <v>4.2-默认Widget交换位置</v>
      </c>
      <c r="D16" s="8" t="str">
        <v>Widget编辑说明-默认应用Widget3与1交换</v>
      </c>
      <c r="E16" s="8" t="str">
        <v>P1</v>
      </c>
      <c r="F16" s="8" t="str">
        <v>1.进入Controller Laucher页面
2.长按widget进入Widget编辑页面</v>
      </c>
      <c r="G16" s="8" t="str">
        <v>1.拖拽Widget3,向左拖拽至Widge1绿色区域
2.查看Card显示</v>
      </c>
      <c r="H16" s="8" t="str">
        <v>1.Widget3拖拽时高亮悬浮；Widget1，2自动往右侧移动至原来Widget2，3的位置，Widget3移动至Widget1的位置
2.对应Card切换为3124显示</v>
      </c>
      <c r="I16" s="8" t="str">
        <v>PASS</v>
      </c>
      <c r="J16" s="8"/>
      <c r="K16" s="8"/>
      <c r="L16" s="8"/>
      <c r="M16" s="8"/>
      <c r="N16" s="8"/>
      <c r="O16" s="8"/>
      <c r="P16" s="28">
        <v>45218</v>
      </c>
      <c r="Q16" s="8" t="str">
        <v>程文峰</v>
      </c>
      <c r="R16" s="8" t="str">
        <v>SOC：20231014_LA_R12-1_ENG00
MCU：20231011_LA_R12-1_ENG00</v>
      </c>
      <c r="S16" s="8" t="str">
        <v>台架</v>
      </c>
    </row>
    <row customHeight="true" ht="88" r="17">
      <c r="A17" s="8">
        <v>16</v>
      </c>
      <c r="B17" s="8"/>
      <c r="C17" s="8" t="str">
        <v>4.2-默认Widget交换位置</v>
      </c>
      <c r="D17" s="8" t="str">
        <v>Widget编辑说明-默认应用Widget2与4交换</v>
      </c>
      <c r="E17" s="8" t="str">
        <v>P1</v>
      </c>
      <c r="F17" s="8" t="str">
        <v>1.进入Controller Laucher页面
2.长按widget进入Widget编辑页面</v>
      </c>
      <c r="G17" s="8" t="str">
        <v>1.拖拽Widget2,向右拖拽至Widge4绿色区域
2.查看Card显示</v>
      </c>
      <c r="H17" s="8" t="str">
        <v>1.Widget2拖拽时高亮悬浮；Widget3,4自动往左侧移动至原来Widget2,3的位置，Widget2移动至Widget4的位置
2.对应Card切换为1423显示</v>
      </c>
      <c r="I17" s="8" t="str">
        <v>PASS</v>
      </c>
      <c r="J17" s="8"/>
      <c r="K17" s="8"/>
      <c r="L17" s="8"/>
      <c r="M17" s="8"/>
      <c r="N17" s="8"/>
      <c r="O17" s="8"/>
      <c r="P17" s="28">
        <v>45218</v>
      </c>
      <c r="Q17" s="8" t="str">
        <v>程文峰</v>
      </c>
      <c r="R17" s="8" t="str">
        <v>SOC：20231014_LA_R12-1_ENG00
MCU：20231011_LA_R12-1_ENG00</v>
      </c>
      <c r="S17" s="8" t="str">
        <v>台架</v>
      </c>
    </row>
    <row customHeight="true" ht="88" r="18">
      <c r="A18" s="8">
        <v>17</v>
      </c>
      <c r="B18" s="8"/>
      <c r="C18" s="8" t="str">
        <v>4.2-默认Widget交换位置</v>
      </c>
      <c r="D18" s="8" t="str">
        <v>Widget编辑说明-默认应用Widget2与3交换</v>
      </c>
      <c r="E18" s="8" t="str">
        <v>P2</v>
      </c>
      <c r="F18" s="8" t="str">
        <v>1.进入Controller Laucher页面
2.长按widget进入Widget编辑页面</v>
      </c>
      <c r="G18" s="8" t="str">
        <v>1.拖拽Widget2,向右拖拽至Widge3绿色区域
2.查看Card显示</v>
      </c>
      <c r="H18" s="8" t="str">
        <v>1Widget2.拖拽时高亮悬浮；Widget3自动往左侧移动至原来Widget2的位置，Widget2移动至Widget3的位置
2.对应Card切换为1324显示</v>
      </c>
      <c r="I18" s="8" t="str">
        <v>PASS</v>
      </c>
      <c r="J18" s="8"/>
      <c r="K18" s="8"/>
      <c r="L18" s="8"/>
      <c r="M18" s="8"/>
      <c r="N18" s="8"/>
      <c r="O18" s="8"/>
      <c r="P18" s="28">
        <v>45218</v>
      </c>
      <c r="Q18" s="8" t="str">
        <v>程文峰</v>
      </c>
      <c r="R18" s="8" t="str">
        <v>SOC：20231014_LA_R12-1_ENG00
MCU：20231011_LA_R12-1_ENG00</v>
      </c>
      <c r="S18" s="8" t="str">
        <v>台架</v>
      </c>
    </row>
    <row customHeight="true" ht="88" r="19">
      <c r="A19" s="8">
        <v>18</v>
      </c>
      <c r="B19" s="8"/>
      <c r="C19" s="8" t="str">
        <v>4.2-默认Widget交换位置</v>
      </c>
      <c r="D19" s="8" t="str">
        <v>Widget编辑说明-默认应用Widget2与1交换</v>
      </c>
      <c r="E19" s="8" t="str">
        <v>P1</v>
      </c>
      <c r="F19" s="8" t="str">
        <v>1.进入Controller Laucher页面
2.长按widget进入Widget编辑页面</v>
      </c>
      <c r="G19" s="8" t="str">
        <v>1.拖拽Widget2,向左拖拽至Widge1绿色区域
2.查看Card显示</v>
      </c>
      <c r="H19" s="8" t="str">
        <v>1.Widget2拖拽时高亮悬浮；Widget1自动往左侧移动至原来Widget2的位置，Widget2移动至Widget1的位置
2.对应Card切换为2134显示</v>
      </c>
      <c r="I19" s="8" t="str">
        <v>PASS</v>
      </c>
      <c r="J19" s="8"/>
      <c r="K19" s="8"/>
      <c r="L19" s="8"/>
      <c r="M19" s="8"/>
      <c r="N19" s="8"/>
      <c r="O19" s="8"/>
      <c r="P19" s="28">
        <v>45218</v>
      </c>
      <c r="Q19" s="8" t="str">
        <v>程文峰</v>
      </c>
      <c r="R19" s="8" t="str">
        <v>SOC：20231014_LA_R12-1_ENG00
MCU：20231011_LA_R12-1_ENG00</v>
      </c>
      <c r="S19" s="8" t="str">
        <v>台架</v>
      </c>
    </row>
    <row customHeight="true" ht="88" r="20">
      <c r="A20" s="8">
        <v>19</v>
      </c>
      <c r="B20" s="8"/>
      <c r="C20" s="8" t="str">
        <v>4.2-默认Widget交换位置</v>
      </c>
      <c r="D20" s="8" t="str">
        <v>Widget编辑说明-默认应用Widget1与4交换</v>
      </c>
      <c r="E20" s="8" t="str">
        <v>P1</v>
      </c>
      <c r="F20" s="8" t="str">
        <v>1.进入Controller Laucher页面
2.长按widget进入Widget编辑页面</v>
      </c>
      <c r="G20" s="8" t="str">
        <v>1.拖拽Widget1,向右拖拽至Widge4绿色区域
2.查看Card显示</v>
      </c>
      <c r="H20" s="8" t="str">
        <v>1.Widget1拖拽时高亮悬浮；Widget2,3,4自动往左侧移动至原来Widget1,2,3的位置，Widget1移动至Widget4的位置
2.对应Card切换为2341显示</v>
      </c>
      <c r="I20" s="8" t="str">
        <v>PASS</v>
      </c>
      <c r="J20" s="8"/>
      <c r="K20" s="8"/>
      <c r="L20" s="8"/>
      <c r="M20" s="8"/>
      <c r="N20" s="8"/>
      <c r="O20" s="8"/>
      <c r="P20" s="28">
        <v>45218</v>
      </c>
      <c r="Q20" s="8" t="str">
        <v>程文峰</v>
      </c>
      <c r="R20" s="8" t="str">
        <v>SOC：20231014_LA_R12-1_ENG00
MCU：20231011_LA_R12-1_ENG00</v>
      </c>
      <c r="S20" s="8" t="str">
        <v>台架</v>
      </c>
    </row>
    <row customHeight="true" ht="88" r="21">
      <c r="A21" s="8">
        <v>20</v>
      </c>
      <c r="B21" s="8"/>
      <c r="C21" s="8" t="str">
        <v>4.2-默认Widget交换位置</v>
      </c>
      <c r="D21" s="8" t="str">
        <v>Widget编辑说明-默认应用Widget1与3交换</v>
      </c>
      <c r="E21" s="8" t="str">
        <v>P1</v>
      </c>
      <c r="F21" s="8" t="str">
        <v>1.进入Controller Laucher页面
2.长按widget进入Widget编辑页面</v>
      </c>
      <c r="G21" s="8" t="str">
        <v>1.拖拽Widget1,向右拖拽至Widge3绿色区域
2.查看Card显示</v>
      </c>
      <c r="H21" s="8" t="str">
        <v>1.Widget1拖拽时高亮悬浮；Widget2,3自动往左侧移动至原来Widget1,2的位置，Widget1移动至Widget3的位置
2.对应Card切换为2314显示</v>
      </c>
      <c r="I21" s="8" t="str">
        <v>PASS</v>
      </c>
      <c r="J21" s="8"/>
      <c r="K21" s="8"/>
      <c r="L21" s="8"/>
      <c r="M21" s="8"/>
      <c r="N21" s="8"/>
      <c r="O21" s="8"/>
      <c r="P21" s="28">
        <v>45218</v>
      </c>
      <c r="Q21" s="8" t="str">
        <v>程文峰</v>
      </c>
      <c r="R21" s="8" t="str">
        <v>SOC：20231014_LA_R12-1_ENG00
MCU：20231011_LA_R12-1_ENG00</v>
      </c>
      <c r="S21" s="8" t="str">
        <v>台架</v>
      </c>
    </row>
    <row customHeight="true" ht="88" r="22">
      <c r="A22" s="8">
        <v>21</v>
      </c>
      <c r="B22" s="8"/>
      <c r="C22" s="8" t="str">
        <v>4.2-默认Widget交换位置</v>
      </c>
      <c r="D22" s="8" t="str">
        <v>Widget编辑说明-默认应用Widget1与2交换</v>
      </c>
      <c r="E22" s="8" t="str">
        <v>P2</v>
      </c>
      <c r="F22" s="8" t="str">
        <v>1.进入Controller Laucher页面
2.长按widget进入Widget编辑页面</v>
      </c>
      <c r="G22" s="8" t="str">
        <v>1.拖拽Widget1,向右拖拽至Widge2绿色区域
2.查看Card显示</v>
      </c>
      <c r="H22" s="8" t="str">
        <v>1.Widget1拖拽时高亮悬浮；Widget2自动往左侧移动至原来Widget1的位置，Widget1移动至Widget2的位置
2.对应Card切换为2134显示</v>
      </c>
      <c r="I22" s="8" t="str">
        <v>PASS</v>
      </c>
      <c r="J22" s="8"/>
      <c r="K22" s="8"/>
      <c r="L22" s="8"/>
      <c r="M22" s="8"/>
      <c r="N22" s="8"/>
      <c r="O22" s="8"/>
      <c r="P22" s="28">
        <v>45218</v>
      </c>
      <c r="Q22" s="8" t="str">
        <v>程文峰</v>
      </c>
      <c r="R22" s="8" t="str">
        <v>SOC：20231014_LA_R12-1_ENG00
MCU：20231011_LA_R12-1_ENG00</v>
      </c>
      <c r="S22" s="8" t="str">
        <v>台架</v>
      </c>
    </row>
    <row customHeight="true" ht="123" r="23">
      <c r="A23" s="8">
        <v>22</v>
      </c>
      <c r="B23" s="8"/>
      <c r="C23" s="8" t="str">
        <v>4.2-默认Widget交换位置</v>
      </c>
      <c r="D23" s="8" t="str">
        <v>Widget编辑说明-默认应用Widget1多次移动后与4交换</v>
      </c>
      <c r="E23" s="8" t="str">
        <v>P2</v>
      </c>
      <c r="F23" s="8" t="str">
        <v>1.进入Controller Laucher页面
2.长按widget进入Widget编辑页面</v>
      </c>
      <c r="G23" s="8" t="str">
        <v>1.拖拽Widget1左右移动，重复10次以上；手不松开查看 Widget和Card显示
2.再向右拖拽至Widge4绿色区域
3.松开手查看 widget和Card显示</v>
      </c>
      <c r="H23" s="8" t="str">
        <v>1.Widget1拖拽时widget高亮悬浮；Widget和Card的位置会随着Widget1的移动自动移动位置
3.Widget4自动往左侧移动至Widget3的位置，Widget1移动至Widge4的位置；对应Card切换为4231显示</v>
      </c>
      <c r="I23" s="8" t="str">
        <v>PASS</v>
      </c>
      <c r="J23" s="8"/>
      <c r="K23" s="8"/>
      <c r="L23" s="8"/>
      <c r="M23" s="8"/>
      <c r="N23" s="8"/>
      <c r="O23" s="8"/>
      <c r="P23" s="28">
        <v>45218</v>
      </c>
      <c r="Q23" s="8" t="str">
        <v>程文峰</v>
      </c>
      <c r="R23" s="8" t="str">
        <v>SOC：20231014_LA_R12-1_ENG00
MCU：20231011_LA_R12-1_ENG00</v>
      </c>
      <c r="S23" s="8" t="str">
        <v>台架</v>
      </c>
    </row>
    <row customHeight="true" ht="123" r="24">
      <c r="A24" s="8">
        <v>23</v>
      </c>
      <c r="B24" s="8"/>
      <c r="C24" s="8" t="str">
        <v>4.2-默认Widget交换位置</v>
      </c>
      <c r="D24" s="8" t="str">
        <v>Widget编辑说明-默认应用Widget2多次移动后与4交换</v>
      </c>
      <c r="E24" s="8" t="str">
        <v>P2</v>
      </c>
      <c r="F24" s="8" t="str">
        <v>1.进入Controller Laucher页面
2.长按widget进入Widget编辑页面</v>
      </c>
      <c r="G24" s="8" t="str">
        <v>1.拖拽Widget2左右移动，重复10次以上；手不松开查看 Widget和Card显示
2.再向右拖拽至Widge4绿色区域
3.松开手查看 widget和Card显示</v>
      </c>
      <c r="H24" s="8" t="str">
        <v>1.Widget2拖拽时widget高亮悬浮；Widget和Card的位置会随着Widget2的移动自动移动位置
3.Widget4自动往左侧移动至Widget3的位置，Widget2移动至Widge4的位置；对应Card切换为1342显示</v>
      </c>
      <c r="I24" s="8" t="str">
        <v>PASS</v>
      </c>
      <c r="J24" s="8"/>
      <c r="K24" s="8"/>
      <c r="L24" s="8"/>
      <c r="M24" s="8"/>
      <c r="N24" s="8"/>
      <c r="O24" s="8"/>
      <c r="P24" s="28">
        <v>45218</v>
      </c>
      <c r="Q24" s="8" t="str">
        <v>程文峰</v>
      </c>
      <c r="R24" s="8" t="str">
        <v>SOC：20231014_LA_R12-1_ENG00
MCU：20231011_LA_R12-1_ENG00</v>
      </c>
      <c r="S24" s="8" t="str">
        <v>台架</v>
      </c>
    </row>
    <row customHeight="true" ht="123" r="25">
      <c r="A25" s="8">
        <v>24</v>
      </c>
      <c r="B25" s="8"/>
      <c r="C25" s="8" t="str">
        <v>4.2-默认Widget交换位置</v>
      </c>
      <c r="D25" s="8" t="str">
        <v>Widget编辑说明-默认应用Widget3多次移动后与4交换</v>
      </c>
      <c r="E25" s="8" t="str">
        <v>P2</v>
      </c>
      <c r="F25" s="8" t="str">
        <v>1.进入Controller Laucher页面
2.长按widget进入Widget编辑页面</v>
      </c>
      <c r="G25" s="8" t="str">
        <v>1.拖拽Widget3左右移动，重复10次以上；手不松开查看 Widget和Card显示
2.再向右拖拽至Widge4绿色区域
3.松开手查看 widget和Card显示</v>
      </c>
      <c r="H25" s="8" t="str">
        <v>1.Widget3拖拽时widget高亮悬浮；Widget和Card的位置会随着Widget3的移动自动移动位置
3.Widget4自动往左侧移动至Widget3的位置，Widget3移动至Widge4的位置；对应Card切换为1243显示</v>
      </c>
      <c r="I25" s="8" t="str">
        <v>PASS</v>
      </c>
      <c r="J25" s="8"/>
      <c r="K25" s="8"/>
      <c r="L25" s="8"/>
      <c r="M25" s="8"/>
      <c r="N25" s="8"/>
      <c r="O25" s="8"/>
      <c r="P25" s="28">
        <v>45218</v>
      </c>
      <c r="Q25" s="8" t="str">
        <v>程文峰</v>
      </c>
      <c r="R25" s="8" t="str">
        <v>SOC：20231014_LA_R12-1_ENG00
MCU：20231011_LA_R12-1_ENG00</v>
      </c>
      <c r="S25" s="8" t="str">
        <v>台架</v>
      </c>
    </row>
    <row customHeight="true" ht="123" r="26">
      <c r="A26" s="8">
        <v>25</v>
      </c>
      <c r="B26" s="8"/>
      <c r="C26" s="8" t="str">
        <v>4.2-默认Widget交换位置</v>
      </c>
      <c r="D26" s="8" t="str">
        <v>Widget编辑说明-默认应用Widget3多次移动后与1交换</v>
      </c>
      <c r="E26" s="8" t="str">
        <v>P2</v>
      </c>
      <c r="F26" s="8" t="str">
        <v>1.进入Controller Laucher页面
2.长按widget进入Widget编辑页面</v>
      </c>
      <c r="G26" s="8" t="str">
        <v>1.拖拽Widget3左右移动，重复10次以上；手不松开查看 Widget和Card显示
2.再向右拖拽至Widge1绿色区域
3.松开手查看 widget和Card显示</v>
      </c>
      <c r="H26" s="8" t="str">
        <v>1.Widget3拖拽时widget高亮悬浮；Widget和Card的位置会随着Widget3的移动自动移动位置
3.Widget1,2自动往右侧移动至Widget2,3的位置，Widget3移动至Widge1的位置；对应Card切换为3124显示</v>
      </c>
      <c r="I26" s="8" t="str">
        <v>PASS</v>
      </c>
      <c r="J26" s="8"/>
      <c r="K26" s="8"/>
      <c r="L26" s="8"/>
      <c r="M26" s="8"/>
      <c r="N26" s="8"/>
      <c r="O26" s="8"/>
      <c r="P26" s="28">
        <v>45218</v>
      </c>
      <c r="Q26" s="8" t="str">
        <v>程文峰</v>
      </c>
      <c r="R26" s="8" t="str">
        <v>SOC：20231014_LA_R12-1_ENG00
MCU：20231011_LA_R12-1_ENG00</v>
      </c>
      <c r="S26" s="8" t="str">
        <v>台架</v>
      </c>
    </row>
    <row customHeight="true" ht="123" r="27">
      <c r="A27" s="8">
        <v>26</v>
      </c>
      <c r="B27" s="8"/>
      <c r="C27" s="8" t="str">
        <v>4.2-默认Widget交换位置</v>
      </c>
      <c r="D27" s="8" t="str">
        <v>Widget编辑说明-默认应用Widget1多次移动后回到原位置</v>
      </c>
      <c r="E27" s="8" t="str">
        <v>P2</v>
      </c>
      <c r="F27" s="8" t="str">
        <v>1.进入Controller Laucher页面
2.长按widget进入Widget编辑页面</v>
      </c>
      <c r="G27" s="8" t="str">
        <v>1.拖拽Widget1左右移动，重复10次以上；手不松开查看 Widget和Card显示
2.再向右拖拽至Widge1原位置绿色区域
3.松开手查看 widget和Card显示</v>
      </c>
      <c r="H27" s="8" t="str">
        <v>1.Widget1拖拽时widget高亮悬浮；Widget和Card的位置会随着Widget1的移动自动移动位置
3.Widget2自动往右侧移动至Widget2的位置，Widget1移动至Widge1的位置；对应Card切换为1234显示</v>
      </c>
      <c r="I27" s="8" t="str">
        <v>PASS</v>
      </c>
      <c r="J27" s="8"/>
      <c r="K27" s="8"/>
      <c r="L27" s="8"/>
      <c r="M27" s="8"/>
      <c r="N27" s="8"/>
      <c r="O27" s="8"/>
      <c r="P27" s="28">
        <v>45218</v>
      </c>
      <c r="Q27" s="8" t="str">
        <v>程文峰</v>
      </c>
      <c r="R27" s="8" t="str">
        <v>SOC：20231014_LA_R12-1_ENG00
MCU：20231011_LA_R12-1_ENG00</v>
      </c>
      <c r="S27" s="8" t="str">
        <v>台架</v>
      </c>
    </row>
    <row customHeight="true" ht="123" r="28">
      <c r="A28" s="8">
        <v>27</v>
      </c>
      <c r="B28" s="8"/>
      <c r="C28" s="8" t="str">
        <v>4.2-默认Widget交换位置</v>
      </c>
      <c r="D28" s="8" t="str">
        <v>Widget编辑说明-默认应用Widget2多次移动后回到原位置</v>
      </c>
      <c r="E28" s="8" t="str">
        <v>P2</v>
      </c>
      <c r="F28" s="8" t="str">
        <v>1.进入Controller Laucher页面
2.长按widget进入Widget编辑页面</v>
      </c>
      <c r="G28" s="8" t="str">
        <v>1.拖拽Widget1左右移动，重复10次以上；手不松开查看 Widget和Card显示
2.再向右拖拽至Widge2原位置绿色区域
3.松开手查看 widget和Card显示</v>
      </c>
      <c r="H28" s="8" t="str">
        <v>1.Widget2拖拽时widget高亮悬浮；Widget和Card的位置会随着Widget2的移动自动移动位置
3.Widget3自动往右侧移动至Widget3的位置，Widget2移动至Widge2的位置；对应Card切换为1234显示</v>
      </c>
      <c r="I28" s="8" t="str">
        <v>PASS</v>
      </c>
      <c r="J28" s="8"/>
      <c r="K28" s="8"/>
      <c r="L28" s="8"/>
      <c r="M28" s="8"/>
      <c r="N28" s="8"/>
      <c r="O28" s="8"/>
      <c r="P28" s="28">
        <v>45218</v>
      </c>
      <c r="Q28" s="8" t="str">
        <v>程文峰</v>
      </c>
      <c r="R28" s="8" t="str">
        <v>SOC：20231014_LA_R12-1_ENG00
MCU：20231011_LA_R12-1_ENG00</v>
      </c>
      <c r="S28" s="8" t="str">
        <v>台架</v>
      </c>
    </row>
    <row customHeight="true" ht="123" r="29">
      <c r="A29" s="8">
        <v>28</v>
      </c>
      <c r="B29" s="8"/>
      <c r="C29" s="8" t="str">
        <v>4.2-默认Widget交换位置</v>
      </c>
      <c r="D29" s="8" t="str">
        <v>Widget编辑说明-默认应用Widget3多次移动后回到原位置</v>
      </c>
      <c r="E29" s="8" t="str">
        <v>P2</v>
      </c>
      <c r="F29" s="8" t="str">
        <v>1.进入Controller Laucher页面
2.长按widget进入Widget编辑页面</v>
      </c>
      <c r="G29" s="8" t="str">
        <v>1.拖拽Widget1左右移动，重复10次以上；手不松开查看 Widget和Card显示
2.再向右拖拽至Widge3原位置绿色区域
3.松开手查看 widget和Card显示</v>
      </c>
      <c r="H29" s="8" t="str">
        <v>1.Widget3拖拽时widget高亮悬浮；Widget和Card的位置会随着Widget3的移动自动移动位置
3.Widget4自动往右侧移动至Widget4的位置，Widget3移动至Widge3的位置；对应Card切换为1234显示</v>
      </c>
      <c r="I29" s="8" t="str">
        <v>PASS</v>
      </c>
      <c r="J29" s="8"/>
      <c r="K29" s="8"/>
      <c r="L29" s="8"/>
      <c r="M29" s="8"/>
      <c r="N29" s="8"/>
      <c r="O29" s="8"/>
      <c r="P29" s="28">
        <v>45218</v>
      </c>
      <c r="Q29" s="8" t="str">
        <v>程文峰</v>
      </c>
      <c r="R29" s="8" t="str">
        <v>SOC：20231014_LA_R12-1_ENG00
MCU：20231011_LA_R12-1_ENG00</v>
      </c>
      <c r="S29" s="8" t="str">
        <v>台架</v>
      </c>
    </row>
    <row customHeight="true" ht="123" r="30">
      <c r="A30" s="8">
        <v>29</v>
      </c>
      <c r="B30" s="8"/>
      <c r="C30" s="8" t="str">
        <v>4.2-默认Widget交换位置</v>
      </c>
      <c r="D30" s="8" t="str">
        <v>Widget编辑说明-默认应用Widget4多次移动后回到原位置</v>
      </c>
      <c r="E30" s="8" t="str">
        <v>P2</v>
      </c>
      <c r="F30" s="8" t="str">
        <v>1.进入Controller Laucher页面
2.长按widget进入Widget编辑页面</v>
      </c>
      <c r="G30" s="8" t="str">
        <v>1.拖拽Widget1左右移动，重复10次以上；手不松开查看 Widget和Card显示
2.再向右拖拽至Widge4原位置绿色区域
3.松开手查看 widget和Card显示</v>
      </c>
      <c r="H30" s="8" t="str">
        <v>1.Widget4拖拽时widget高亮悬浮；Widget和Card的位置会随着Widget4的移动自动移动位置
3.Widget3自动往左侧移动至Widget3的位置，Widget4移动至Widge4的位置；对应Card切换为1234显示</v>
      </c>
      <c r="I30" s="8" t="str">
        <v>PASS</v>
      </c>
      <c r="J30" s="8"/>
      <c r="K30" s="8"/>
      <c r="L30" s="8"/>
      <c r="M30" s="8"/>
      <c r="N30" s="8"/>
      <c r="O30" s="8"/>
      <c r="P30" s="28">
        <v>45218</v>
      </c>
      <c r="Q30" s="8" t="str">
        <v>程文峰</v>
      </c>
      <c r="R30" s="8" t="str">
        <v>SOC：20231014_LA_R12-1_ENG00
MCU：20231011_LA_R12-1_ENG00</v>
      </c>
      <c r="S30" s="8" t="str">
        <v>台架</v>
      </c>
    </row>
    <row customHeight="true" ht="70" r="31">
      <c r="A31" s="8">
        <v>30</v>
      </c>
      <c r="B31" s="8"/>
      <c r="C31" s="8" t="str">
        <v>4.2-默认Widget交换位置</v>
      </c>
      <c r="D31" s="8" t="str">
        <v>Widget编辑说明-默认应用Widget1交换位置-接近绿色区域</v>
      </c>
      <c r="E31" s="8" t="str">
        <v>P2</v>
      </c>
      <c r="F31" s="8" t="str">
        <v>1.进入Controller Laucher页面
2.长按widget进入Widget编辑页面</v>
      </c>
      <c r="G31" s="8" t="str">
        <v>1.拖拽Widget1,拖拽至接近其他Widge绿色区域的位置
2.查看Widget和Card显示</v>
      </c>
      <c r="H31" s="8" t="str">
        <v>2.未交换；Widget和Card保持原位置不变</v>
      </c>
      <c r="I31" s="8" t="str">
        <v>PASS</v>
      </c>
      <c r="J31" s="8"/>
      <c r="K31" s="8"/>
      <c r="L31" s="8"/>
      <c r="M31" s="8"/>
      <c r="N31" s="8"/>
      <c r="O31" s="8"/>
      <c r="P31" s="28">
        <v>45218</v>
      </c>
      <c r="Q31" s="8" t="str">
        <v>程文峰</v>
      </c>
      <c r="R31" s="8" t="str">
        <v>SOC：20231014_LA_R12-1_ENG00
MCU：20231011_LA_R12-1_ENG00</v>
      </c>
      <c r="S31" s="8" t="str">
        <v>台架</v>
      </c>
    </row>
    <row customHeight="true" ht="70" r="32">
      <c r="A32" s="8">
        <v>31</v>
      </c>
      <c r="B32" s="8"/>
      <c r="C32" s="8" t="str">
        <v>4.2-默认Widget交换位置</v>
      </c>
      <c r="D32" s="8" t="str">
        <v>Widget编辑说明-默认应用Widget1交换位置-过了绿色区域一点点</v>
      </c>
      <c r="E32" s="8" t="str">
        <v>P2</v>
      </c>
      <c r="F32" s="8" t="str">
        <v>1.进入Controller Laucher页面
2.长按widget进入Widget编辑页面</v>
      </c>
      <c r="G32" s="8" t="str">
        <v>1.拖拽Widget1,拖拽至超过其他Widge绿色区域一点点的位置
2.查看Widget和Card显示</v>
      </c>
      <c r="H32" s="8" t="str">
        <v>2.未交换；Widget和Card保持原位置不变</v>
      </c>
      <c r="I32" s="8" t="str">
        <v>PASS</v>
      </c>
      <c r="J32" s="8"/>
      <c r="K32" s="8"/>
      <c r="L32" s="8"/>
      <c r="M32" s="8"/>
      <c r="N32" s="8"/>
      <c r="O32" s="8"/>
      <c r="P32" s="28">
        <v>45218</v>
      </c>
      <c r="Q32" s="8" t="str">
        <v>程文峰</v>
      </c>
      <c r="R32" s="8" t="str">
        <v>SOC：20231014_LA_R12-1_ENG00
MCU：20231011_LA_R12-1_ENG00</v>
      </c>
      <c r="S32" s="8" t="str">
        <v>台架</v>
      </c>
    </row>
    <row customHeight="true" ht="70" r="33">
      <c r="A33" s="8">
        <v>32</v>
      </c>
      <c r="B33" s="8"/>
      <c r="C33" s="8" t="str">
        <v>4.2-默认Widget交换位置</v>
      </c>
      <c r="D33" s="8" t="str">
        <v>Widget编辑说明-默认应用Widget2交换位置-接近绿色区域</v>
      </c>
      <c r="E33" s="8" t="str">
        <v>P2</v>
      </c>
      <c r="F33" s="8" t="str">
        <v>1.进入Controller Laucher页面
2.长按widget进入Widget编辑页面</v>
      </c>
      <c r="G33" s="8" t="str">
        <v>1.拖拽Widget2,拖拽至接近其他Widge绿色区域的位置
2.查看Widget和Card显示</v>
      </c>
      <c r="H33" s="8" t="str">
        <v>2.未交换；Widget和Card保持原位置不变</v>
      </c>
      <c r="I33" s="8" t="str">
        <v>PASS</v>
      </c>
      <c r="J33" s="8"/>
      <c r="K33" s="8"/>
      <c r="L33" s="8"/>
      <c r="M33" s="8"/>
      <c r="N33" s="8"/>
      <c r="O33" s="8"/>
      <c r="P33" s="28">
        <v>45218</v>
      </c>
      <c r="Q33" s="8" t="str">
        <v>程文峰</v>
      </c>
      <c r="R33" s="8" t="str">
        <v>SOC：20231014_LA_R12-1_ENG00
MCU：20231011_LA_R12-1_ENG00</v>
      </c>
      <c r="S33" s="8" t="str">
        <v>台架</v>
      </c>
    </row>
    <row customHeight="true" ht="70" r="34">
      <c r="A34" s="8">
        <v>33</v>
      </c>
      <c r="B34" s="8"/>
      <c r="C34" s="8" t="str">
        <v>4.2-默认Widget交换位置</v>
      </c>
      <c r="D34" s="8" t="str">
        <v>Widget编辑说明-默认应用Widget2交换位置-过了绿色区域一点点</v>
      </c>
      <c r="E34" s="8" t="str">
        <v>P2</v>
      </c>
      <c r="F34" s="8" t="str">
        <v>1.进入Controller Laucher页面
2.长按widget进入Widget编辑页面</v>
      </c>
      <c r="G34" s="8" t="str">
        <v>1.拖拽Widget2,拖拽至超过其他Widge绿色区域一点点的位置
2.查看Widget和Card显示</v>
      </c>
      <c r="H34" s="8" t="str">
        <v>2.未交换；Widget和Card保持原位置不变</v>
      </c>
      <c r="I34" s="8" t="str">
        <v>PASS</v>
      </c>
      <c r="J34" s="8"/>
      <c r="K34" s="8"/>
      <c r="L34" s="8"/>
      <c r="M34" s="8"/>
      <c r="N34" s="8"/>
      <c r="O34" s="8"/>
      <c r="P34" s="28">
        <v>45218</v>
      </c>
      <c r="Q34" s="8" t="str">
        <v>程文峰</v>
      </c>
      <c r="R34" s="8" t="str">
        <v>SOC：20231014_LA_R12-1_ENG00
MCU：20231011_LA_R12-1_ENG00</v>
      </c>
      <c r="S34" s="8" t="str">
        <v>台架</v>
      </c>
    </row>
    <row customHeight="true" ht="70" r="35">
      <c r="A35" s="8">
        <v>34</v>
      </c>
      <c r="B35" s="8"/>
      <c r="C35" s="8" t="str">
        <v>4.2-默认Widget交换位置</v>
      </c>
      <c r="D35" s="8" t="str">
        <v>Widget编辑说明-默认应用Widget3交换位置-接近绿色区域</v>
      </c>
      <c r="E35" s="8" t="str">
        <v>P2</v>
      </c>
      <c r="F35" s="8" t="str">
        <v>1.进入Controller Laucher页面
2.长按widget进入Widget编辑页面</v>
      </c>
      <c r="G35" s="8" t="str">
        <v>1.拖拽Widget3,拖拽至接近其他Widge绿色区域的位置
2.查看Widget和Card显示</v>
      </c>
      <c r="H35" s="8" t="str">
        <v>2.未交换；Widget和Card保持原位置不变</v>
      </c>
      <c r="I35" s="8" t="str">
        <v>PASS</v>
      </c>
      <c r="J35" s="8"/>
      <c r="K35" s="8"/>
      <c r="L35" s="8"/>
      <c r="M35" s="8"/>
      <c r="N35" s="8"/>
      <c r="O35" s="8"/>
      <c r="P35" s="28">
        <v>45218</v>
      </c>
      <c r="Q35" s="8" t="str">
        <v>程文峰</v>
      </c>
      <c r="R35" s="8" t="str">
        <v>SOC：20231014_LA_R12-1_ENG00
MCU：20231011_LA_R12-1_ENG00</v>
      </c>
      <c r="S35" s="8" t="str">
        <v>台架</v>
      </c>
    </row>
    <row customHeight="true" ht="70" r="36">
      <c r="A36" s="8">
        <v>35</v>
      </c>
      <c r="B36" s="8"/>
      <c r="C36" s="8" t="str">
        <v>4.2-默认Widget交换位置</v>
      </c>
      <c r="D36" s="8" t="str">
        <v>Widget编辑说明-默认应用Widget3交换位置-过了绿色区域一点点</v>
      </c>
      <c r="E36" s="8" t="str">
        <v>P2</v>
      </c>
      <c r="F36" s="8" t="str">
        <v>1.进入Controller Laucher页面
2.长按widget进入Widget编辑页面</v>
      </c>
      <c r="G36" s="8" t="str">
        <v>1.拖拽Widget3,拖拽至超过其他Widge绿色区域一点点的位置
2.查看Widget和Card显示</v>
      </c>
      <c r="H36" s="8" t="str">
        <v>2.未交换；Widget和Card保持原位置不变</v>
      </c>
      <c r="I36" s="8" t="str">
        <v>PASS</v>
      </c>
      <c r="J36" s="8"/>
      <c r="K36" s="8"/>
      <c r="L36" s="8"/>
      <c r="M36" s="8"/>
      <c r="N36" s="8"/>
      <c r="O36" s="8"/>
      <c r="P36" s="28">
        <v>45218</v>
      </c>
      <c r="Q36" s="8" t="str">
        <v>程文峰</v>
      </c>
      <c r="R36" s="8" t="str">
        <v>SOC：20231014_LA_R12-1_ENG00
MCU：20231011_LA_R12-1_ENG00</v>
      </c>
      <c r="S36" s="8" t="str">
        <v>台架</v>
      </c>
    </row>
    <row customHeight="true" ht="70" r="37">
      <c r="A37" s="8">
        <v>36</v>
      </c>
      <c r="B37" s="8"/>
      <c r="C37" s="8" t="str">
        <v>4.2-默认Widget交换位置</v>
      </c>
      <c r="D37" s="8" t="str">
        <v>Widget编辑说明-默认应用Widget4交换位置-接近绿色区域</v>
      </c>
      <c r="E37" s="8" t="str">
        <v>P2</v>
      </c>
      <c r="F37" s="8" t="str">
        <v>1.进入Controller Laucher页面
2.长按widget进入Widget编辑页面</v>
      </c>
      <c r="G37" s="8" t="str">
        <v>1.拖拽Widget4,拖拽至接近其他Widge绿色区域的位置
2.查看Widget和Card显示</v>
      </c>
      <c r="H37" s="8" t="str">
        <v>2.未交换；Widget和Card保持原位置不变</v>
      </c>
      <c r="I37" s="8" t="str">
        <v>PASS</v>
      </c>
      <c r="J37" s="8"/>
      <c r="K37" s="8"/>
      <c r="L37" s="8"/>
      <c r="M37" s="8"/>
      <c r="N37" s="8"/>
      <c r="O37" s="8"/>
      <c r="P37" s="28">
        <v>45218</v>
      </c>
      <c r="Q37" s="8" t="str">
        <v>程文峰</v>
      </c>
      <c r="R37" s="8" t="str">
        <v>SOC：20231014_LA_R12-1_ENG00
MCU：20231011_LA_R12-1_ENG00</v>
      </c>
      <c r="S37" s="8" t="str">
        <v>台架</v>
      </c>
    </row>
    <row customHeight="true" ht="70" r="38">
      <c r="A38" s="8">
        <v>37</v>
      </c>
      <c r="B38" s="8"/>
      <c r="C38" s="8" t="str">
        <v>4.2-默认Widget交换位置</v>
      </c>
      <c r="D38" s="8" t="str">
        <v>Widget编辑说明-默认应用Widget4交换位置-过了绿色区域一点点</v>
      </c>
      <c r="E38" s="8" t="str">
        <v>P2</v>
      </c>
      <c r="F38" s="8" t="str">
        <v>1.进入Controller Laucher页面
2.长按widget进入Widget编辑页面</v>
      </c>
      <c r="G38" s="8" t="str">
        <v>1.拖拽Widget4,拖拽至超过其他Widge绿色区域一点点的位置
2.查看Widget和Card显示</v>
      </c>
      <c r="H38" s="8" t="str">
        <v>2.未交换；Widget和Card保持原位置不变</v>
      </c>
      <c r="I38" s="8" t="str">
        <v>PASS</v>
      </c>
      <c r="J38" s="8"/>
      <c r="K38" s="8"/>
      <c r="L38" s="8"/>
      <c r="M38" s="8"/>
      <c r="N38" s="8"/>
      <c r="O38" s="8"/>
      <c r="P38" s="28">
        <v>45218</v>
      </c>
      <c r="Q38" s="8" t="str">
        <v>程文峰</v>
      </c>
      <c r="R38" s="8" t="str">
        <v>SOC：20231014_LA_R12-1_ENG00
MCU：20231011_LA_R12-1_ENG00</v>
      </c>
      <c r="S38" s="8" t="str">
        <v>台架</v>
      </c>
    </row>
    <row customHeight="true" ht="70" r="39">
      <c r="A39" s="8">
        <v>38</v>
      </c>
      <c r="B39" s="8"/>
      <c r="C39" s="8" t="str">
        <v>4.3-Widget移除</v>
      </c>
      <c r="D39" s="8" t="str">
        <v>Widget编辑说明-默认应用Widget1删除</v>
      </c>
      <c r="E39" s="8" t="str">
        <v>P1</v>
      </c>
      <c r="F39" s="8" t="str">
        <v>1.进入Controller Laucher页面
2.长按widget进入Widget编辑页面</v>
      </c>
      <c r="G39" s="8" t="str">
        <v>1.点击widget1右上角的删除按钮后查看widget显示
2.查看Card显示</v>
      </c>
      <c r="H39" s="8" t="str">
        <v>1.Widget1内容消失
2.Card1无内容</v>
      </c>
      <c r="I39" s="8" t="str">
        <v>PASS</v>
      </c>
      <c r="J39" s="8"/>
      <c r="K39" s="8"/>
      <c r="L39" s="8"/>
      <c r="M39" s="8"/>
      <c r="N39" s="8"/>
      <c r="O39" s="8"/>
      <c r="P39" s="28">
        <v>45218</v>
      </c>
      <c r="Q39" s="8" t="str">
        <v>程文峰</v>
      </c>
      <c r="R39" s="8" t="str">
        <v>SOC：20231014_LA_R12-1_ENG00
MCU：20231011_LA_R12-1_ENG00</v>
      </c>
      <c r="S39" s="8" t="str">
        <v>台架</v>
      </c>
    </row>
    <row customHeight="true" ht="70" r="40">
      <c r="A40" s="8">
        <v>39</v>
      </c>
      <c r="B40" s="8"/>
      <c r="C40" s="8" t="str">
        <v>4.3-Widget移除</v>
      </c>
      <c r="D40" s="8" t="str">
        <v>Widget编辑说明-默认应用Widget2删除</v>
      </c>
      <c r="E40" s="8" t="str">
        <v>P1</v>
      </c>
      <c r="F40" s="8" t="str">
        <v>1.进入Controller Laucher页面
2.长按widget进入Widget编辑页面</v>
      </c>
      <c r="G40" s="8" t="str">
        <v>1.点击widget2右上角的删除按钮后查看widget显示
2.查看Card显示</v>
      </c>
      <c r="H40" s="8" t="str">
        <v>1.Widget2内容消失
2.Card2无内容</v>
      </c>
      <c r="I40" s="8" t="str">
        <v>PASS</v>
      </c>
      <c r="J40" s="8"/>
      <c r="K40" s="8"/>
      <c r="L40" s="8"/>
      <c r="M40" s="8"/>
      <c r="N40" s="8"/>
      <c r="O40" s="8"/>
      <c r="P40" s="28">
        <v>45218</v>
      </c>
      <c r="Q40" s="8" t="str">
        <v>程文峰</v>
      </c>
      <c r="R40" s="8" t="str">
        <v>SOC：20231014_LA_R12-1_ENG00
MCU：20231011_LA_R12-1_ENG00</v>
      </c>
      <c r="S40" s="8" t="str">
        <v>台架</v>
      </c>
    </row>
    <row customHeight="true" ht="70" r="41">
      <c r="A41" s="8">
        <v>40</v>
      </c>
      <c r="B41" s="8"/>
      <c r="C41" s="8" t="str">
        <v>4.3-Widget移除</v>
      </c>
      <c r="D41" s="8" t="str">
        <v>Widget编辑说明-默认应用Widget3删除</v>
      </c>
      <c r="E41" s="8" t="str">
        <v>P1</v>
      </c>
      <c r="F41" s="8" t="str">
        <v>1.进入Controller Laucher页面
2.长按widget进入Widget编辑页面</v>
      </c>
      <c r="G41" s="8" t="str">
        <v>1.点击widget3右上角的删除按钮后查看widget显示
2.查看Card显示</v>
      </c>
      <c r="H41" s="8" t="str">
        <v>1.Widget3内容消失
2.Card3无内容</v>
      </c>
      <c r="I41" s="8" t="str">
        <v>PASS</v>
      </c>
      <c r="J41" s="8"/>
      <c r="K41" s="8"/>
      <c r="L41" s="8"/>
      <c r="M41" s="8"/>
      <c r="N41" s="8"/>
      <c r="O41" s="8"/>
      <c r="P41" s="28">
        <v>45218</v>
      </c>
      <c r="Q41" s="8" t="str">
        <v>程文峰</v>
      </c>
      <c r="R41" s="8" t="str">
        <v>SOC：20231014_LA_R12-1_ENG00
MCU：20231011_LA_R12-1_ENG00</v>
      </c>
      <c r="S41" s="8" t="str">
        <v>台架</v>
      </c>
    </row>
    <row customHeight="true" ht="70" r="42">
      <c r="A42" s="8">
        <v>41</v>
      </c>
      <c r="B42" s="8"/>
      <c r="C42" s="8" t="str">
        <v>4.3-Widget移除</v>
      </c>
      <c r="D42" s="8" t="str">
        <v>Widget编辑说明-默认应用Widget4删除</v>
      </c>
      <c r="E42" s="8" t="str">
        <v>P1</v>
      </c>
      <c r="F42" s="8" t="str">
        <v>1.进入Controller Laucher页面
2.长按widget进入Widget编辑页面</v>
      </c>
      <c r="G42" s="8" t="str">
        <v>1.点击widget4右上角的删除按钮后查看widget显示
2.查看Card显示</v>
      </c>
      <c r="H42" s="8" t="str">
        <v>1.Widget4内容消失
2.Card4无内容</v>
      </c>
      <c r="I42" s="8" t="str">
        <v>PASS</v>
      </c>
      <c r="J42" s="8"/>
      <c r="K42" s="8"/>
      <c r="L42" s="8"/>
      <c r="M42" s="8"/>
      <c r="N42" s="8"/>
      <c r="O42" s="8"/>
      <c r="P42" s="28">
        <v>45218</v>
      </c>
      <c r="Q42" s="8" t="str">
        <v>程文峰</v>
      </c>
      <c r="R42" s="8" t="str">
        <v>SOC：20231014_LA_R12-1_ENG00
MCU：20231011_LA_R12-1_ENG00</v>
      </c>
      <c r="S42" s="8" t="str">
        <v>台架</v>
      </c>
    </row>
    <row customHeight="true" ht="70" r="43">
      <c r="A43" s="8">
        <v>42</v>
      </c>
      <c r="B43" s="8"/>
      <c r="C43" s="8" t="str">
        <v>4.3-Widget移除</v>
      </c>
      <c r="D43" s="8" t="str">
        <v>Widget编辑说明-默认应用Widget1移除</v>
      </c>
      <c r="E43" s="8" t="str">
        <v>P1</v>
      </c>
      <c r="F43" s="8" t="str">
        <v>1.进入Controller Laucher页面
2.长按widget进入Widget编辑页面</v>
      </c>
      <c r="G43" s="8" t="str">
        <v>1.拖拽Widget1,向上拖拽
2.回到launcher页</v>
      </c>
      <c r="H43" s="8" t="str">
        <v>1.widget1被移除，显示“拖拽应用到此处”移除成功时会显示动效反馈
2.Card1无内容</v>
      </c>
      <c r="I43" s="8" t="str">
        <v>PASS</v>
      </c>
      <c r="J43" s="8"/>
      <c r="K43" s="8"/>
      <c r="L43" s="8"/>
      <c r="M43" s="8"/>
      <c r="N43" s="8"/>
      <c r="O43" s="8"/>
      <c r="P43" s="28">
        <v>45218</v>
      </c>
      <c r="Q43" s="8" t="str">
        <v>程文峰</v>
      </c>
      <c r="R43" s="8" t="str">
        <v>SOC：20231014_LA_R12-1_ENG00
MCU：20231011_LA_R12-1_ENG00</v>
      </c>
      <c r="S43" s="8" t="str">
        <v>台架</v>
      </c>
    </row>
    <row customHeight="true" ht="70" r="44">
      <c r="A44" s="8">
        <v>43</v>
      </c>
      <c r="B44" s="8"/>
      <c r="C44" s="8" t="str">
        <v>4.3-Widget移除</v>
      </c>
      <c r="D44" s="8" t="str">
        <v>Widget编辑说明-默认应用Widget2移除</v>
      </c>
      <c r="E44" s="8" t="str">
        <v>P1</v>
      </c>
      <c r="F44" s="8" t="str">
        <v>1.进入Controller Laucher页面
2.长按widget进入Widget编辑页面</v>
      </c>
      <c r="G44" s="8" t="str">
        <v>1.拖拽Widget2,向上拖拽，
2.回到launcher页</v>
      </c>
      <c r="H44" s="8" t="str">
        <v>1.widget2被移除，显示“拖拽应用到此处”移除成功时会显示动效反馈
2.Card2无内容</v>
      </c>
      <c r="I44" s="8" t="str">
        <v>PASS</v>
      </c>
      <c r="J44" s="8"/>
      <c r="K44" s="8"/>
      <c r="L44" s="8"/>
      <c r="M44" s="8"/>
      <c r="N44" s="8"/>
      <c r="O44" s="8"/>
      <c r="P44" s="28">
        <v>45218</v>
      </c>
      <c r="Q44" s="8" t="str">
        <v>程文峰</v>
      </c>
      <c r="R44" s="8" t="str">
        <v>SOC：20231014_LA_R12-1_ENG00
MCU：20231011_LA_R12-1_ENG00</v>
      </c>
      <c r="S44" s="8" t="str">
        <v>台架</v>
      </c>
    </row>
    <row customHeight="true" ht="70" r="45">
      <c r="A45" s="8">
        <v>44</v>
      </c>
      <c r="B45" s="8"/>
      <c r="C45" s="8" t="str">
        <v>4.3-Widget移除</v>
      </c>
      <c r="D45" s="8" t="str">
        <v>Widget编辑说明-默认应用Widget3移除</v>
      </c>
      <c r="E45" s="8" t="str">
        <v>P1</v>
      </c>
      <c r="F45" s="8" t="str">
        <v>1.进入Controller Laucher页面
2.长按widget进入Widget编辑页面</v>
      </c>
      <c r="G45" s="8" t="str">
        <v>1.拖拽Widget3,向上拖拽
2.回到launcher页</v>
      </c>
      <c r="H45" s="8" t="str">
        <v>1.widget3被移除，显示“拖拽应用到此处”移除成功时会显示动效反馈
2.Card3无内容</v>
      </c>
      <c r="I45" s="8" t="str">
        <v>PASS</v>
      </c>
      <c r="J45" s="8"/>
      <c r="K45" s="8"/>
      <c r="L45" s="8"/>
      <c r="M45" s="8"/>
      <c r="N45" s="8"/>
      <c r="O45" s="8"/>
      <c r="P45" s="28">
        <v>45218</v>
      </c>
      <c r="Q45" s="8" t="str">
        <v>程文峰</v>
      </c>
      <c r="R45" s="8" t="str">
        <v>SOC：20231014_LA_R12-1_ENG00
MCU：20231011_LA_R12-1_ENG00</v>
      </c>
      <c r="S45" s="8" t="str">
        <v>台架</v>
      </c>
    </row>
    <row customHeight="true" ht="70" r="46">
      <c r="A46" s="8">
        <v>45</v>
      </c>
      <c r="B46" s="8"/>
      <c r="C46" s="8" t="str">
        <v>4.3-Widget移除</v>
      </c>
      <c r="D46" s="8" t="str">
        <v>Widget编辑说明-默认应用Widget4移除</v>
      </c>
      <c r="E46" s="8" t="str">
        <v>P1</v>
      </c>
      <c r="F46" s="8" t="str">
        <v>1.进入Controller Laucher页面
2.长按widget进入Widget编辑页面</v>
      </c>
      <c r="G46" s="8" t="str">
        <v>1.拖拽Widget4,向上拖拽
2.回到launcher页</v>
      </c>
      <c r="H46" s="8" t="str">
        <v>1.widget4被移除，显示“拖拽应用到此处”移除成功时会显示动效反馈
2.Card4无内容</v>
      </c>
      <c r="I46" s="8" t="str">
        <v>PASS</v>
      </c>
      <c r="J46" s="8"/>
      <c r="K46" s="8"/>
      <c r="L46" s="8"/>
      <c r="M46" s="8"/>
      <c r="N46" s="8"/>
      <c r="O46" s="8"/>
      <c r="P46" s="28">
        <v>45218</v>
      </c>
      <c r="Q46" s="8" t="str">
        <v>程文峰</v>
      </c>
      <c r="R46" s="8" t="str">
        <v>SOC：20231014_LA_R12-1_ENG00
MCU：20231011_LA_R12-1_ENG00</v>
      </c>
      <c r="S46" s="8" t="str">
        <v>台架</v>
      </c>
    </row>
    <row customHeight="true" ht="88" r="47">
      <c r="A47" s="8">
        <v>46</v>
      </c>
      <c r="B47" s="8"/>
      <c r="C47" s="8" t="str">
        <v>4.4-Widget替换</v>
      </c>
      <c r="D47" s="8" t="str">
        <v>Widget编辑说明-非默认应用替换Widget1</v>
      </c>
      <c r="E47" s="8" t="str">
        <v>P1</v>
      </c>
      <c r="F47" s="8" t="str">
        <v>1.进入Controller Laucher页面
2.长按widget进入Widget编辑页面</v>
      </c>
      <c r="G47" s="8" t="str">
        <v>1.拖拽非默认应用，使其与Widget1 80%区域重叠时松开非默认Widget
2.查看Card</v>
      </c>
      <c r="H47" s="8" t="str">
        <v>1.非默认Widget处于原Wiget1的位置；替换完成产生变化时在相应位置提供动效反馈（Pano可能会有相应的反馈，待讨论）
2.Card1替换成非默认应用Card</v>
      </c>
      <c r="I47" s="8" t="str">
        <v>PASS</v>
      </c>
      <c r="J47" s="8"/>
      <c r="K47" s="8"/>
      <c r="L47" s="8"/>
      <c r="M47" s="8"/>
      <c r="N47" s="8"/>
      <c r="O47" s="8"/>
      <c r="P47" s="28">
        <v>45218</v>
      </c>
      <c r="Q47" s="8" t="str">
        <v>程文峰</v>
      </c>
      <c r="R47" s="8" t="str">
        <v>SOC：20231014_LA_R12-1_ENG00
MCU：20231011_LA_R12-1_ENG00</v>
      </c>
      <c r="S47" s="8" t="str">
        <v>台架</v>
      </c>
    </row>
    <row customHeight="true" ht="88" r="48">
      <c r="A48" s="8">
        <v>47</v>
      </c>
      <c r="B48" s="8"/>
      <c r="C48" s="8" t="str">
        <v>4.4-Widget替换</v>
      </c>
      <c r="D48" s="8" t="str">
        <v>Widget编辑说明-非默认应用替换Widget2</v>
      </c>
      <c r="E48" s="8" t="str">
        <v>P1</v>
      </c>
      <c r="F48" s="8" t="str">
        <v>1.进入Controller Laucher页面
2.长按widget进入Widget编辑页面</v>
      </c>
      <c r="G48" s="8" t="str">
        <v>1.拖拽非默认应用，使其与Widget2 80%区域重叠时松开非默认Widget
2.查看Card</v>
      </c>
      <c r="H48" s="8" t="str">
        <v>1.非默认Widget处于原Wiget2的位置；替换完成产生变化时在相应位置提供动效反馈（Pano可能会有相应的反馈，待讨论）
2.Card2替换成非默认应用Card</v>
      </c>
      <c r="I48" s="8" t="str">
        <v>PASS</v>
      </c>
      <c r="J48" s="8"/>
      <c r="K48" s="8"/>
      <c r="L48" s="8"/>
      <c r="M48" s="8"/>
      <c r="N48" s="8"/>
      <c r="O48" s="8"/>
      <c r="P48" s="28">
        <v>45218</v>
      </c>
      <c r="Q48" s="8" t="str">
        <v>程文峰</v>
      </c>
      <c r="R48" s="8" t="str">
        <v>SOC：20231014_LA_R12-1_ENG00
MCU：20231011_LA_R12-1_ENG00</v>
      </c>
      <c r="S48" s="8" t="str">
        <v>台架</v>
      </c>
    </row>
    <row customHeight="true" ht="88" r="49">
      <c r="A49" s="8">
        <v>48</v>
      </c>
      <c r="B49" s="8"/>
      <c r="C49" s="8" t="str">
        <v>4.4-Widget替换</v>
      </c>
      <c r="D49" s="8" t="str">
        <v>Widget编辑说明-非默认应用替换Widget3</v>
      </c>
      <c r="E49" s="8" t="str">
        <v>P1</v>
      </c>
      <c r="F49" s="8" t="str">
        <v>1.进入Controller Laucher页面
2.长按widget进入Widget编辑页面</v>
      </c>
      <c r="G49" s="8" t="str">
        <v>1.拖拽非默认应用，使其与Widget3 80%区域重叠时松开非默认Widget
2.查看Card</v>
      </c>
      <c r="H49" s="8" t="str">
        <v>1.非默认Widget处于原Wiget3的位置；替换完成产生变化时在相应位置提供动效反馈（Pano可能会有相应的反馈，待讨论）
2.Card3替换成非默认应用Card</v>
      </c>
      <c r="I49" s="8" t="str">
        <v>PASS</v>
      </c>
      <c r="J49" s="8"/>
      <c r="K49" s="8"/>
      <c r="L49" s="8"/>
      <c r="M49" s="8"/>
      <c r="N49" s="8"/>
      <c r="O49" s="8"/>
      <c r="P49" s="28">
        <v>45218</v>
      </c>
      <c r="Q49" s="8" t="str">
        <v>程文峰</v>
      </c>
      <c r="R49" s="8" t="str">
        <v>SOC：20231014_LA_R12-1_ENG00
MCU：20231011_LA_R12-1_ENG00</v>
      </c>
      <c r="S49" s="8" t="str">
        <v>台架</v>
      </c>
    </row>
    <row customHeight="true" ht="88" r="50">
      <c r="A50" s="8">
        <v>49</v>
      </c>
      <c r="B50" s="8"/>
      <c r="C50" s="8" t="str">
        <v>4.4-Widget替换</v>
      </c>
      <c r="D50" s="8" t="str">
        <v>Widget编辑说明-非默认应用替换Widget4</v>
      </c>
      <c r="E50" s="8" t="str">
        <v>P1</v>
      </c>
      <c r="F50" s="8" t="str">
        <v>1.进入Controller Laucher页面
2.长按widget进入Widget编辑页面</v>
      </c>
      <c r="G50" s="8" t="str">
        <v>1.拖拽非默认应用，使其与Widget4 80%区域重叠时松开非默认Widget
2.查看Card</v>
      </c>
      <c r="H50" s="8" t="str">
        <v>1.非默认Widget处于原Wiget4的位置；替换完成产生变化时在相应位置提供动效反馈（Pano可能会有相应的反馈，待讨论）
2.Card4替换成非默认应用Card</v>
      </c>
      <c r="I50" s="8" t="str">
        <v>PASS</v>
      </c>
      <c r="J50" s="8"/>
      <c r="K50" s="8"/>
      <c r="L50" s="8"/>
      <c r="M50" s="8"/>
      <c r="N50" s="8"/>
      <c r="O50" s="8"/>
      <c r="P50" s="28">
        <v>45218</v>
      </c>
      <c r="Q50" s="8" t="str">
        <v>程文峰</v>
      </c>
      <c r="R50" s="8" t="str">
        <v>SOC：20231014_LA_R12-1_ENG00
MCU：20231011_LA_R12-1_ENG00</v>
      </c>
      <c r="S50" s="8" t="str">
        <v>台架</v>
      </c>
    </row>
    <row customHeight="true" ht="70" r="51">
      <c r="A51" s="8">
        <v>50</v>
      </c>
      <c r="B51" s="8"/>
      <c r="C51" s="8" t="str">
        <v>4.4-Widget替换</v>
      </c>
      <c r="D51" s="8" t="str">
        <v>Widget编辑说明-非默认应用替换Widget1-接近绿色区域</v>
      </c>
      <c r="E51" s="8" t="str">
        <v>P2</v>
      </c>
      <c r="F51" s="8" t="str">
        <v>1.进入Controller Laucher页面
2.长按widget进入Widget编辑页面</v>
      </c>
      <c r="G51" s="8" t="str">
        <v>1.拖拽非默认应用，使其接近Widget1绿色区域
2.查看Widget和Card显示</v>
      </c>
      <c r="H51" s="8" t="str">
        <v>2.未替换；Widget和Card保持原位置不变</v>
      </c>
      <c r="I51" s="8" t="str">
        <v>PASS</v>
      </c>
      <c r="J51" s="8"/>
      <c r="K51" s="8"/>
      <c r="L51" s="8"/>
      <c r="M51" s="8"/>
      <c r="N51" s="8"/>
      <c r="O51" s="8"/>
      <c r="P51" s="28">
        <v>45218</v>
      </c>
      <c r="Q51" s="8" t="str">
        <v>程文峰</v>
      </c>
      <c r="R51" s="8" t="str">
        <v>SOC：20231014_LA_R12-1_ENG00
MCU：20231011_LA_R12-1_ENG00</v>
      </c>
      <c r="S51" s="8" t="str">
        <v>台架</v>
      </c>
    </row>
    <row customHeight="true" ht="70" r="52">
      <c r="A52" s="8">
        <v>51</v>
      </c>
      <c r="B52" s="8"/>
      <c r="C52" s="8" t="str">
        <v>4.4-Widget替换</v>
      </c>
      <c r="D52" s="8" t="str">
        <v>Widget编辑说明-非默认应用替换Widget1-过了绿色区域一点点</v>
      </c>
      <c r="E52" s="8" t="str">
        <v>P2</v>
      </c>
      <c r="F52" s="8" t="str">
        <v>1.进入Controller Laucher页面
2.长按widget进入Widget编辑页面</v>
      </c>
      <c r="G52" s="8" t="str">
        <v>1.拖拽非默认应用，使其超过Widget1绿色区域一点点
2.查看Widget和Card显示</v>
      </c>
      <c r="H52" s="8" t="str">
        <v>2.未替换；Widget和Card保持原位置不变</v>
      </c>
      <c r="I52" s="8" t="str">
        <v>PASS</v>
      </c>
      <c r="J52" s="8"/>
      <c r="K52" s="8"/>
      <c r="L52" s="8"/>
      <c r="M52" s="8"/>
      <c r="N52" s="8"/>
      <c r="O52" s="8"/>
      <c r="P52" s="28">
        <v>45218</v>
      </c>
      <c r="Q52" s="8" t="str">
        <v>程文峰</v>
      </c>
      <c r="R52" s="8" t="str">
        <v>SOC：20231014_LA_R12-1_ENG00
MCU：20231011_LA_R12-1_ENG00</v>
      </c>
      <c r="S52" s="8" t="str">
        <v>台架</v>
      </c>
    </row>
    <row customHeight="true" ht="70" r="53">
      <c r="A53" s="8">
        <v>52</v>
      </c>
      <c r="B53" s="8"/>
      <c r="C53" s="8" t="str">
        <v>4.4-Widget替换</v>
      </c>
      <c r="D53" s="8" t="str">
        <v>Widget编辑说明-非默认应用替换Widget2-接近绿色区域</v>
      </c>
      <c r="E53" s="8" t="str">
        <v>P2</v>
      </c>
      <c r="F53" s="8" t="str">
        <v>1.进入Controller Laucher页面
2.长按widget进入Widget编辑页面</v>
      </c>
      <c r="G53" s="8" t="str">
        <v>1.拖拽非默认应用，使其接近Widget2绿色区域
2.查看Widget和Card显示</v>
      </c>
      <c r="H53" s="8" t="str">
        <v>2.未替换；Widget和Card保持原位置不变</v>
      </c>
      <c r="I53" s="8" t="str">
        <v>PASS</v>
      </c>
      <c r="J53" s="8"/>
      <c r="K53" s="8"/>
      <c r="L53" s="8"/>
      <c r="M53" s="8"/>
      <c r="N53" s="8"/>
      <c r="O53" s="8"/>
      <c r="P53" s="28">
        <v>45218</v>
      </c>
      <c r="Q53" s="8" t="str">
        <v>程文峰</v>
      </c>
      <c r="R53" s="8" t="str">
        <v>SOC：20231014_LA_R12-1_ENG00
MCU：20231011_LA_R12-1_ENG00</v>
      </c>
      <c r="S53" s="8" t="str">
        <v>台架</v>
      </c>
    </row>
    <row customHeight="true" ht="70" r="54">
      <c r="A54" s="8">
        <v>53</v>
      </c>
      <c r="B54" s="8"/>
      <c r="C54" s="8" t="str">
        <v>4.4-Widget替换</v>
      </c>
      <c r="D54" s="8" t="str">
        <v>Widget编辑说明-非默认应用替换Widge2-过了绿色区域一点点</v>
      </c>
      <c r="E54" s="8" t="str">
        <v>P2</v>
      </c>
      <c r="F54" s="8" t="str">
        <v>1.进入Controller Laucher页面
2.长按widget进入Widget编辑页面</v>
      </c>
      <c r="G54" s="8" t="str">
        <v>1.拖拽非默认应用，使其超过Widget2绿色区域一点点
2.查看Widget和Card显示</v>
      </c>
      <c r="H54" s="8" t="str">
        <v>2.未替换；Widget和Card保持原位置不变</v>
      </c>
      <c r="I54" s="8" t="str">
        <v>PASS</v>
      </c>
      <c r="J54" s="8"/>
      <c r="K54" s="8"/>
      <c r="L54" s="8"/>
      <c r="M54" s="8"/>
      <c r="N54" s="8"/>
      <c r="O54" s="8"/>
      <c r="P54" s="28">
        <v>45218</v>
      </c>
      <c r="Q54" s="8" t="str">
        <v>程文峰</v>
      </c>
      <c r="R54" s="8" t="str">
        <v>SOC：20231014_LA_R12-1_ENG00
MCU：20231011_LA_R12-1_ENG00</v>
      </c>
      <c r="S54" s="8" t="str">
        <v>台架</v>
      </c>
    </row>
    <row customHeight="true" ht="70" r="55">
      <c r="A55" s="8">
        <v>54</v>
      </c>
      <c r="B55" s="8"/>
      <c r="C55" s="8" t="str">
        <v>4.4-Widget替换</v>
      </c>
      <c r="D55" s="8" t="str">
        <v>Widget编辑说明-非默认应用替换Widge3-接近绿色区域</v>
      </c>
      <c r="E55" s="8" t="str">
        <v>P2</v>
      </c>
      <c r="F55" s="8" t="str">
        <v>1.进入Controller Laucher页面
2.长按widget进入Widget编辑页面</v>
      </c>
      <c r="G55" s="8" t="str">
        <v>1.拖拽非默认应用，使其接近Widget3绿色区域
2.查看Widget和Card显示</v>
      </c>
      <c r="H55" s="8" t="str">
        <v>2.未替换；Widget和Card保持原位置不变</v>
      </c>
      <c r="I55" s="8" t="str">
        <v>PASS</v>
      </c>
      <c r="J55" s="8"/>
      <c r="K55" s="8"/>
      <c r="L55" s="8"/>
      <c r="M55" s="8"/>
      <c r="N55" s="8"/>
      <c r="O55" s="8"/>
      <c r="P55" s="28">
        <v>45218</v>
      </c>
      <c r="Q55" s="8" t="str">
        <v>程文峰</v>
      </c>
      <c r="R55" s="8" t="str">
        <v>SOC：20231014_LA_R12-1_ENG00
MCU：20231011_LA_R12-1_ENG00</v>
      </c>
      <c r="S55" s="8" t="str">
        <v>台架</v>
      </c>
    </row>
    <row customHeight="true" ht="70" r="56">
      <c r="A56" s="8">
        <v>55</v>
      </c>
      <c r="B56" s="8"/>
      <c r="C56" s="8" t="str">
        <v>4.4-Widget替换</v>
      </c>
      <c r="D56" s="8" t="str">
        <v>Widget编辑说明-非默认应用替换Widge3-过了绿色区域一点点</v>
      </c>
      <c r="E56" s="8" t="str">
        <v>P2</v>
      </c>
      <c r="F56" s="8" t="str">
        <v>1.进入Controller Laucher页面
2.长按widget进入Widget编辑页面</v>
      </c>
      <c r="G56" s="8" t="str">
        <v>1.拖拽非默认应用，使其超过Widget3绿色区域一点点
2.查看Widget和Card显示</v>
      </c>
      <c r="H56" s="8" t="str">
        <v>2.未替换；Widget和Card保持原位置不变</v>
      </c>
      <c r="I56" s="8" t="str">
        <v>PASS</v>
      </c>
      <c r="J56" s="8"/>
      <c r="K56" s="8"/>
      <c r="L56" s="8"/>
      <c r="M56" s="8"/>
      <c r="N56" s="8"/>
      <c r="O56" s="8"/>
      <c r="P56" s="28">
        <v>45218</v>
      </c>
      <c r="Q56" s="8" t="str">
        <v>程文峰</v>
      </c>
      <c r="R56" s="8" t="str">
        <v>SOC：20231014_LA_R12-1_ENG00
MCU：20231011_LA_R12-1_ENG00</v>
      </c>
      <c r="S56" s="8" t="str">
        <v>台架</v>
      </c>
    </row>
    <row customHeight="true" ht="70" r="57">
      <c r="A57" s="8">
        <v>56</v>
      </c>
      <c r="B57" s="8"/>
      <c r="C57" s="8" t="str">
        <v>4.4-Widget替换</v>
      </c>
      <c r="D57" s="8" t="str">
        <v>Widget编辑说明-非默认应用替换Widge4-接近绿色区域</v>
      </c>
      <c r="E57" s="8" t="str">
        <v>P2</v>
      </c>
      <c r="F57" s="8" t="str">
        <v>1.进入Controller Laucher页面
2.长按widget进入Widget编辑页面</v>
      </c>
      <c r="G57" s="8" t="str">
        <v>1.拖拽非默认应用，使其接近Widget4绿色区域
2.查看Widget和Card显示</v>
      </c>
      <c r="H57" s="8" t="str">
        <v>2.未替换；Widget和Card保持原位置不变</v>
      </c>
      <c r="I57" s="8" t="str">
        <v>PASS</v>
      </c>
      <c r="J57" s="8"/>
      <c r="K57" s="8"/>
      <c r="L57" s="8"/>
      <c r="M57" s="8"/>
      <c r="N57" s="8"/>
      <c r="O57" s="8"/>
      <c r="P57" s="28">
        <v>45218</v>
      </c>
      <c r="Q57" s="8" t="str">
        <v>程文峰</v>
      </c>
      <c r="R57" s="8" t="str">
        <v>SOC：20231014_LA_R12-1_ENG00
MCU：20231011_LA_R12-1_ENG00</v>
      </c>
      <c r="S57" s="8" t="str">
        <v>台架</v>
      </c>
    </row>
    <row customHeight="true" ht="70" r="58">
      <c r="A58" s="8">
        <v>57</v>
      </c>
      <c r="B58" s="8"/>
      <c r="C58" s="8" t="str">
        <v>4.4-Widget替换</v>
      </c>
      <c r="D58" s="8" t="str">
        <v>Widget编辑说明-非默认应用替换Widge4-过了绿色区域一点点</v>
      </c>
      <c r="E58" s="8" t="str">
        <v>P2</v>
      </c>
      <c r="F58" s="8" t="str">
        <v>1.进入Controller Laucher页面
2.长按widget进入Widget编辑页面</v>
      </c>
      <c r="G58" s="8" t="str">
        <v>1.拖拽非默认应用，使其超过Widget4绿色区域一点点
2.查看Widget和Card显示</v>
      </c>
      <c r="H58" s="8" t="str">
        <v>2.未替换；Widget和Card保持原位置不变</v>
      </c>
      <c r="I58" s="8" t="str">
        <v>PASS</v>
      </c>
      <c r="J58" s="8"/>
      <c r="K58" s="8"/>
      <c r="L58" s="8"/>
      <c r="M58" s="8"/>
      <c r="N58" s="8"/>
      <c r="O58" s="8"/>
      <c r="P58" s="28">
        <v>45218</v>
      </c>
      <c r="Q58" s="8" t="str">
        <v>程文峰</v>
      </c>
      <c r="R58" s="8" t="str">
        <v>SOC：20231014_LA_R12-1_ENG00
MCU：20231011_LA_R12-1_ENG00</v>
      </c>
      <c r="S58" s="8" t="str">
        <v>台架</v>
      </c>
    </row>
    <row customHeight="true" ht="53" r="59">
      <c r="A59" s="8">
        <v>58</v>
      </c>
      <c r="B59" s="8"/>
      <c r="C59" s="8" t="str">
        <v>5.1一个card为空</v>
      </c>
      <c r="D59" s="8" t="str">
        <v>一个card为空-Card1为空时-widget1和对应的card1上都显示无内容</v>
      </c>
      <c r="E59" s="8" t="str">
        <v>P0</v>
      </c>
      <c r="F59" s="8" t="str">
        <v>1.Card1为空</v>
      </c>
      <c r="G59" s="8" t="str">
        <v>1.widget1和对应的card1上的显示</v>
      </c>
      <c r="H59" s="8" t="str">
        <v>1.widget1和对应的card1上都显示无内容</v>
      </c>
      <c r="I59" s="8" t="str">
        <v>PASS</v>
      </c>
      <c r="J59" s="8"/>
      <c r="K59" s="8"/>
      <c r="L59" s="8"/>
      <c r="M59" s="8"/>
      <c r="N59" s="8"/>
      <c r="O59" s="8"/>
      <c r="P59" s="28">
        <v>45218</v>
      </c>
      <c r="Q59" s="8" t="str">
        <v>程文峰</v>
      </c>
      <c r="R59" s="8" t="str">
        <v>SOC：20231014_LA_R12-1_ENG00
MCU：20231011_LA_R12-1_ENG00</v>
      </c>
      <c r="S59" s="8" t="str">
        <v>台架</v>
      </c>
    </row>
    <row customHeight="true" ht="53" r="60">
      <c r="A60" s="8">
        <v>59</v>
      </c>
      <c r="B60" s="8"/>
      <c r="C60" s="8" t="str">
        <v>5.1一个card为空</v>
      </c>
      <c r="D60" s="8" t="str">
        <v>一个card为空-Card2为空时-widget2和对应的card2上都显示无内容</v>
      </c>
      <c r="E60" s="8" t="str">
        <v>P1</v>
      </c>
      <c r="F60" s="8" t="str">
        <v>1.Card1为空</v>
      </c>
      <c r="G60" s="8" t="str">
        <v>1.widget2和对应的card2上的显示</v>
      </c>
      <c r="H60" s="8" t="str">
        <v>1.widget2和对应的card2上都显示无内容</v>
      </c>
      <c r="I60" s="8" t="str">
        <v>PASS</v>
      </c>
      <c r="J60" s="8"/>
      <c r="K60" s="8"/>
      <c r="L60" s="8"/>
      <c r="M60" s="8"/>
      <c r="N60" s="8"/>
      <c r="O60" s="8"/>
      <c r="P60" s="28">
        <v>45218</v>
      </c>
      <c r="Q60" s="8" t="str">
        <v>程文峰</v>
      </c>
      <c r="R60" s="8" t="str">
        <v>SOC：20231014_LA_R12-1_ENG00
MCU：20231011_LA_R12-1_ENG00</v>
      </c>
      <c r="S60" s="8" t="str">
        <v>台架</v>
      </c>
    </row>
    <row customHeight="true" ht="53" r="61">
      <c r="A61" s="8">
        <v>60</v>
      </c>
      <c r="B61" s="8"/>
      <c r="C61" s="8" t="str">
        <v>5.1一个card为空</v>
      </c>
      <c r="D61" s="8" t="str">
        <v>一个card为空-Card3为空时-widget3和对应的card3上都显示无内容</v>
      </c>
      <c r="E61" s="8" t="str">
        <v>P1</v>
      </c>
      <c r="F61" s="8" t="str">
        <v>1.Card1为空</v>
      </c>
      <c r="G61" s="8" t="str">
        <v>1.widget3和对应的card3上的显示</v>
      </c>
      <c r="H61" s="8" t="str">
        <v>1.widget3和对应的card3上都显示无内容</v>
      </c>
      <c r="I61" s="8" t="str">
        <v>PASS</v>
      </c>
      <c r="J61" s="8"/>
      <c r="K61" s="8"/>
      <c r="L61" s="8"/>
      <c r="M61" s="8"/>
      <c r="N61" s="8"/>
      <c r="O61" s="8"/>
      <c r="P61" s="28">
        <v>45218</v>
      </c>
      <c r="Q61" s="8" t="str">
        <v>程文峰</v>
      </c>
      <c r="R61" s="8" t="str">
        <v>SOC：20231014_LA_R12-1_ENG00
MCU：20231011_LA_R12-1_ENG00</v>
      </c>
      <c r="S61" s="8" t="str">
        <v>台架</v>
      </c>
    </row>
    <row customHeight="true" ht="53" r="62">
      <c r="A62" s="8">
        <v>61</v>
      </c>
      <c r="B62" s="8"/>
      <c r="C62" s="8" t="str">
        <v>5.1一个card为空</v>
      </c>
      <c r="D62" s="8" t="str">
        <v>一个card为空-Card4为空时-widget4和对应的card4上都显示无内容</v>
      </c>
      <c r="E62" s="8" t="str">
        <v>P1</v>
      </c>
      <c r="F62" s="8" t="str">
        <v>1.Card1为空</v>
      </c>
      <c r="G62" s="8" t="str">
        <v>1.widget4和对应的card4上的显示</v>
      </c>
      <c r="H62" s="8" t="str">
        <v>1.widget4和对应的card4上都显示无内容</v>
      </c>
      <c r="I62" s="8" t="str">
        <v>PASS</v>
      </c>
      <c r="J62" s="8"/>
      <c r="K62" s="8"/>
      <c r="L62" s="8"/>
      <c r="M62" s="8"/>
      <c r="N62" s="8"/>
      <c r="O62" s="8"/>
      <c r="P62" s="28">
        <v>45218</v>
      </c>
      <c r="Q62" s="8" t="str">
        <v>程文峰</v>
      </c>
      <c r="R62" s="8" t="str">
        <v>SOC：20231014_LA_R12-1_ENG00
MCU：20231011_LA_R12-1_ENG00</v>
      </c>
      <c r="S62" s="8" t="str">
        <v>台架</v>
      </c>
    </row>
    <row customHeight="true" ht="18" r="63">
      <c r="A63" s="8">
        <v>62</v>
      </c>
      <c r="B63" s="8"/>
      <c r="C63" s="8" t="str">
        <v>6.1-Widget默认</v>
      </c>
      <c r="D63" s="8" t="str">
        <v>Widget默认-默认Card1</v>
      </c>
      <c r="E63" s="8" t="str">
        <v>P1</v>
      </c>
      <c r="F63" s="8" t="str">
        <v>1.默认状态下</v>
      </c>
      <c r="G63" s="8" t="str">
        <v>1.查看Card1显示</v>
      </c>
      <c r="H63" s="8" t="str">
        <v>1.显示百度地图</v>
      </c>
      <c r="I63" s="8" t="str">
        <v>PASS</v>
      </c>
      <c r="J63" s="8"/>
      <c r="K63" s="8"/>
      <c r="L63" s="8"/>
      <c r="M63" s="8"/>
      <c r="N63" s="8"/>
      <c r="O63" s="8"/>
      <c r="P63" s="28">
        <v>45218</v>
      </c>
      <c r="Q63" s="8" t="str">
        <v>程文峰</v>
      </c>
      <c r="R63" s="8" t="str">
        <v>SOC：20231014_LA_R12-1_ENG00
MCU：20231011_LA_R12-1_ENG00</v>
      </c>
      <c r="S63" s="8" t="str">
        <v>台架</v>
      </c>
    </row>
    <row customHeight="true" ht="18" r="64">
      <c r="A64" s="8">
        <v>63</v>
      </c>
      <c r="B64" s="8"/>
      <c r="C64" s="8" t="str">
        <v>6.1-Widget默认</v>
      </c>
      <c r="D64" s="8" t="str">
        <v>Widget默认-默认Card2</v>
      </c>
      <c r="E64" s="8" t="str">
        <v>P1</v>
      </c>
      <c r="F64" s="8" t="str">
        <v>1.默认状态下</v>
      </c>
      <c r="G64" s="8" t="str">
        <v>1.查看Card2显示</v>
      </c>
      <c r="H64" s="8" t="str">
        <v>1.显示你好，林肯</v>
      </c>
      <c r="I64" s="8" t="str">
        <v>PASS</v>
      </c>
      <c r="J64" s="8"/>
      <c r="K64" s="8"/>
      <c r="L64" s="8"/>
      <c r="M64" s="8"/>
      <c r="N64" s="8"/>
      <c r="O64" s="8"/>
      <c r="P64" s="28">
        <v>45218</v>
      </c>
      <c r="Q64" s="8" t="str">
        <v>程文峰</v>
      </c>
      <c r="R64" s="8" t="str">
        <v>SOC：20231014_LA_R12-1_ENG00
MCU：20231011_LA_R12-1_ENG00</v>
      </c>
      <c r="S64" s="8" t="str">
        <v>台架</v>
      </c>
    </row>
    <row customHeight="true" ht="18" r="65">
      <c r="A65" s="8">
        <v>64</v>
      </c>
      <c r="B65" s="8"/>
      <c r="C65" s="8" t="str">
        <v>6.1-Widget默认</v>
      </c>
      <c r="D65" s="8" t="str">
        <v>Widget默认-默认Card3</v>
      </c>
      <c r="E65" s="8" t="str">
        <v>P1</v>
      </c>
      <c r="F65" s="8" t="str">
        <v>1.默认状态下</v>
      </c>
      <c r="G65" s="8" t="str">
        <v>1.查看Card3显示</v>
      </c>
      <c r="H65" s="8" t="str">
        <v>1.显示随心听</v>
      </c>
      <c r="I65" s="8" t="str">
        <v>PASS</v>
      </c>
      <c r="J65" s="8"/>
      <c r="K65" s="8"/>
      <c r="L65" s="8"/>
      <c r="M65" s="8"/>
      <c r="N65" s="8"/>
      <c r="O65" s="8"/>
      <c r="P65" s="28">
        <v>45218</v>
      </c>
      <c r="Q65" s="8" t="str">
        <v>程文峰</v>
      </c>
      <c r="R65" s="8" t="str">
        <v>SOC：20231014_LA_R12-1_ENG00
MCU：20231011_LA_R12-1_ENG00</v>
      </c>
      <c r="S65" s="8" t="str">
        <v>台架</v>
      </c>
    </row>
    <row customHeight="true" ht="18" r="66">
      <c r="A66" s="8">
        <v>65</v>
      </c>
      <c r="B66" s="8"/>
      <c r="C66" s="8" t="str">
        <v>6.1-Widget默认</v>
      </c>
      <c r="D66" s="8" t="str">
        <v>Widget默认-默认Card4</v>
      </c>
      <c r="E66" s="8" t="str">
        <v>P1</v>
      </c>
      <c r="F66" s="8" t="str">
        <v>1.默认状态下</v>
      </c>
      <c r="G66" s="8" t="str">
        <v>1.查看Card4显示</v>
      </c>
      <c r="H66" s="8" t="str">
        <v>1.显示林肯微界</v>
      </c>
      <c r="I66" s="8" t="str">
        <v>PASS</v>
      </c>
      <c r="J66" s="8"/>
      <c r="K66" s="8"/>
      <c r="L66" s="8"/>
      <c r="M66" s="8"/>
      <c r="N66" s="8"/>
      <c r="O66" s="8"/>
      <c r="P66" s="28">
        <v>45218</v>
      </c>
      <c r="Q66" s="8" t="str">
        <v>程文峰</v>
      </c>
      <c r="R66" s="8" t="str">
        <v>SOC：20231014_LA_R12-1_ENG00
MCU：20231011_LA_R12-1_ENG00</v>
      </c>
      <c r="S66" s="8" t="str">
        <v>台架</v>
      </c>
    </row>
    <row customHeight="true" ht="18" r="67">
      <c r="A67" s="8">
        <v>66</v>
      </c>
      <c r="B67" s="8"/>
      <c r="C67" s="8" t="str">
        <v>6.1-Widget默认</v>
      </c>
      <c r="D67" s="8" t="str">
        <v>Widget默认-默认Widget1</v>
      </c>
      <c r="E67" s="8" t="str">
        <v>P1</v>
      </c>
      <c r="F67" s="8" t="str">
        <v>1.默认状态下</v>
      </c>
      <c r="G67" s="8" t="str">
        <v>1.查看Widget1显示</v>
      </c>
      <c r="H67" s="8" t="str">
        <v>1.显示百度地图</v>
      </c>
      <c r="I67" s="8" t="str">
        <v>PASS</v>
      </c>
      <c r="J67" s="8"/>
      <c r="K67" s="8"/>
      <c r="L67" s="8"/>
      <c r="M67" s="8"/>
      <c r="N67" s="8"/>
      <c r="O67" s="8"/>
      <c r="P67" s="28">
        <v>45218</v>
      </c>
      <c r="Q67" s="8" t="str">
        <v>程文峰</v>
      </c>
      <c r="R67" s="8" t="str">
        <v>SOC：20231014_LA_R12-1_ENG00
MCU：20231011_LA_R12-1_ENG00</v>
      </c>
      <c r="S67" s="8" t="str">
        <v>台架</v>
      </c>
    </row>
    <row customHeight="true" ht="18" r="68">
      <c r="A68" s="8">
        <v>67</v>
      </c>
      <c r="B68" s="8"/>
      <c r="C68" s="8" t="str">
        <v>6.1-Widget默认</v>
      </c>
      <c r="D68" s="8" t="str">
        <v>Widget默认-默认Widget2</v>
      </c>
      <c r="E68" s="8" t="str">
        <v>P1</v>
      </c>
      <c r="F68" s="8" t="str">
        <v>1.默认状态下</v>
      </c>
      <c r="G68" s="8" t="str">
        <v>1.查看Widget2显示</v>
      </c>
      <c r="H68" s="8" t="str">
        <v>1.显示你好，林肯</v>
      </c>
      <c r="I68" s="8" t="str">
        <v>PASS</v>
      </c>
      <c r="J68" s="8"/>
      <c r="K68" s="8"/>
      <c r="L68" s="8"/>
      <c r="M68" s="8"/>
      <c r="N68" s="8"/>
      <c r="O68" s="8"/>
      <c r="P68" s="28">
        <v>45218</v>
      </c>
      <c r="Q68" s="8" t="str">
        <v>程文峰</v>
      </c>
      <c r="R68" s="8" t="str">
        <v>SOC：20231014_LA_R12-1_ENG00
MCU：20231011_LA_R12-1_ENG00</v>
      </c>
      <c r="S68" s="8" t="str">
        <v>台架</v>
      </c>
    </row>
    <row customHeight="true" ht="18" r="69">
      <c r="A69" s="8">
        <v>68</v>
      </c>
      <c r="B69" s="8"/>
      <c r="C69" s="8" t="str">
        <v>6.1-Widget默认</v>
      </c>
      <c r="D69" s="8" t="str">
        <v>Widget默认-默认Widget3</v>
      </c>
      <c r="E69" s="8" t="str">
        <v>P1</v>
      </c>
      <c r="F69" s="8" t="str">
        <v>1.默认状态下</v>
      </c>
      <c r="G69" s="8" t="str">
        <v>1.查看Widget3显示</v>
      </c>
      <c r="H69" s="8" t="str">
        <v>1.显示随心听</v>
      </c>
      <c r="I69" s="8" t="str">
        <v>PASS</v>
      </c>
      <c r="J69" s="8"/>
      <c r="K69" s="8"/>
      <c r="L69" s="8"/>
      <c r="M69" s="8"/>
      <c r="N69" s="8"/>
      <c r="O69" s="8"/>
      <c r="P69" s="28">
        <v>45218</v>
      </c>
      <c r="Q69" s="8" t="str">
        <v>程文峰</v>
      </c>
      <c r="R69" s="8" t="str">
        <v>SOC：20231014_LA_R12-1_ENG00
MCU：20231011_LA_R12-1_ENG00</v>
      </c>
      <c r="S69" s="8" t="str">
        <v>台架</v>
      </c>
    </row>
    <row customHeight="true" ht="18" r="70">
      <c r="A70" s="8">
        <v>69</v>
      </c>
      <c r="B70" s="8"/>
      <c r="C70" s="8" t="str">
        <v>6.1-Widget默认</v>
      </c>
      <c r="D70" s="8" t="str">
        <v>Widget默认-默认Widget4</v>
      </c>
      <c r="E70" s="8" t="str">
        <v>P1</v>
      </c>
      <c r="F70" s="8" t="str">
        <v>1.默认状态下</v>
      </c>
      <c r="G70" s="8" t="str">
        <v>1.查看Widget4显示</v>
      </c>
      <c r="H70" s="8" t="str">
        <v>1.显示林肯微界</v>
      </c>
      <c r="I70" s="8" t="str">
        <v>PASS</v>
      </c>
      <c r="J70" s="8"/>
      <c r="K70" s="8"/>
      <c r="L70" s="8"/>
      <c r="M70" s="8"/>
      <c r="N70" s="8"/>
      <c r="O70" s="8"/>
      <c r="P70" s="28">
        <v>45218</v>
      </c>
      <c r="Q70" s="8" t="str">
        <v>程文峰</v>
      </c>
      <c r="R70" s="8" t="str">
        <v>SOC：20231014_LA_R12-1_ENG00
MCU：20231011_LA_R12-1_ENG00</v>
      </c>
      <c r="S70" s="8" t="str">
        <v>台架</v>
      </c>
    </row>
    <row customHeight="true" ht="36" r="71">
      <c r="A71" s="8">
        <v>70</v>
      </c>
      <c r="B71" s="8"/>
      <c r="C71" s="8" t="str">
        <v>11-3.1车辆设置Widget</v>
      </c>
      <c r="D71" s="8" t="str">
        <v>车辆设置-Widget-进入IOD设置页面</v>
      </c>
      <c r="E71" s="8" t="str">
        <v>P0</v>
      </c>
      <c r="F71" s="8" t="str">
        <v>NA</v>
      </c>
      <c r="G71" s="8" t="str">
        <v>1.点击车辆设置Widget的设置按钮</v>
      </c>
      <c r="H71" s="8" t="str">
        <v>1.进入车辆设置里的IOD设置页面</v>
      </c>
      <c r="I71" s="8" t="str">
        <v>PASS</v>
      </c>
      <c r="J71" s="8"/>
      <c r="K71" s="8"/>
      <c r="L71" s="8"/>
      <c r="M71" s="8"/>
      <c r="N71" s="8"/>
      <c r="O71" s="8"/>
      <c r="P71" s="28">
        <v>45218</v>
      </c>
      <c r="Q71" s="8" t="str">
        <v>程文峰</v>
      </c>
      <c r="R71" s="8" t="str">
        <v>SOC：20231014_LA_R12-1_ENG00
MCU：20231011_LA_R12-1_ENG00</v>
      </c>
      <c r="S71" s="8" t="str">
        <v>台架</v>
      </c>
    </row>
    <row customHeight="true" ht="432" r="72">
      <c r="A72" s="8">
        <v>71</v>
      </c>
      <c r="B72" s="8"/>
      <c r="C72" s="8" t="str">
        <v>11-3.1车辆设置Widget</v>
      </c>
      <c r="D72" s="8" t="str">
        <v>车辆设置-Widget-生成IOD投屏按钮</v>
      </c>
      <c r="E72" s="8" t="str">
        <v>P1</v>
      </c>
      <c r="F72" s="8" t="str">
        <v>1.已进入车辆设置里的IOD设置页面
2.IOD功能需要配置DE00：01 00 00 00 00 00 00 20 00 00 00 00 00 00 00 00 00 00 00 00 00 00 00 00 00 00 00 00 00 00
DE01：00 E1 00 00 08 48 00 00 20 00 00 00 00 00 00 00 00 00 00 00 
DE03：10 48 C8 40 00 00 00 00 00 00 00 00 00 00 00 00 00 00 00 00 
DE07：00 00 D1 13 FF FF C0 00 00 00 00 00 00 00 00 00 00 00 00 00 
DE08：7F F7 CF CF FF 77 7F 62 99 78 87 37 0A 10 07 C2 1C 19 FA 78 09 00 EF 70 DF FF FF FF FF FF FF FF FF FF FF</v>
      </c>
      <c r="G72" s="8" t="str">
        <v>1.进入Widget编辑页面--移除设置应用
2.点击设置-车辆控制-车辆设置-驾驶信息显示点击IOD显示--点击投屏
3.回到launcher界面查看设置Widget显示</v>
      </c>
      <c r="H72" s="8" t="str">
        <v>3.launcher界面右下角出现IOD投屏按钮</v>
      </c>
      <c r="I72" s="8" t="str">
        <v>PASS</v>
      </c>
      <c r="J72" s="8"/>
      <c r="K72" s="8"/>
      <c r="L72" s="8"/>
      <c r="M72" s="8"/>
      <c r="N72" s="8"/>
      <c r="O72" s="8"/>
      <c r="P72" s="28">
        <v>45218</v>
      </c>
      <c r="Q72" s="8" t="str">
        <v>程文峰</v>
      </c>
      <c r="R72" s="8" t="str">
        <v>SOC：20231014_LA_R12-1_ENG00
MCU：20231011_LA_R12-1_ENG00</v>
      </c>
      <c r="S72" s="8" t="str">
        <v>台架</v>
      </c>
    </row>
    <row customHeight="true" ht="36" r="73">
      <c r="A73" s="8">
        <v>72</v>
      </c>
      <c r="B73" s="8"/>
      <c r="C73" s="8" t="str">
        <v>11-3.1车辆设置Widget</v>
      </c>
      <c r="D73" s="8" t="str">
        <v>车辆设置-Widget-生成IOD投屏按钮</v>
      </c>
      <c r="E73" s="8" t="str">
        <v>P1</v>
      </c>
      <c r="F73" s="8" t="str">
        <v>1.launcher页出现IOD投屏按钮</v>
      </c>
      <c r="G73" s="8" t="str">
        <v>1.点击按钮</v>
      </c>
      <c r="H73" s="8" t="str">
        <v>1.回到上一次离开系统设置的页面</v>
      </c>
      <c r="I73" s="8" t="str">
        <v>PASS</v>
      </c>
      <c r="J73" s="8"/>
      <c r="K73" s="8"/>
      <c r="L73" s="8"/>
      <c r="M73" s="8"/>
      <c r="N73" s="8"/>
      <c r="O73" s="8"/>
      <c r="P73" s="28">
        <v>45218</v>
      </c>
      <c r="Q73" s="8" t="str">
        <v>程文峰</v>
      </c>
      <c r="R73" s="8" t="str">
        <v>SOC：20231014_LA_R12-1_ENG00
MCU：20231011_LA_R12-1_ENG00</v>
      </c>
      <c r="S73" s="8" t="str">
        <v>台架</v>
      </c>
    </row>
    <row customHeight="true" ht="36" r="74">
      <c r="A74" s="8">
        <v>73</v>
      </c>
      <c r="B74" s="8"/>
      <c r="C74" s="8" t="str">
        <v>11-3.1车辆设置Widget</v>
      </c>
      <c r="D74" s="8" t="str">
        <v>车辆设置-Widget-进入车辆设置页面</v>
      </c>
      <c r="E74" s="8" t="str">
        <v>P0</v>
      </c>
      <c r="F74" s="8" t="str">
        <v>NA</v>
      </c>
      <c r="G74" s="8" t="str">
        <v>1.点击车辆设置Widget的其他区域</v>
      </c>
      <c r="H74" s="8" t="str">
        <v>1.进入车辆设置页面</v>
      </c>
      <c r="I74" s="8" t="str">
        <v>PASS</v>
      </c>
      <c r="J74" s="8"/>
      <c r="K74" s="8"/>
      <c r="L74" s="8"/>
      <c r="M74" s="8"/>
      <c r="N74" s="8"/>
      <c r="O74" s="8"/>
      <c r="P74" s="28">
        <v>45218</v>
      </c>
      <c r="Q74" s="8" t="str">
        <v>程文峰</v>
      </c>
      <c r="R74" s="8" t="str">
        <v>SOC：20231014_LA_R12-1_ENG00
MCU：20231011_LA_R12-1_ENG00</v>
      </c>
      <c r="S74" s="8" t="str">
        <v>台架</v>
      </c>
    </row>
    <row customHeight="true" ht="36" r="75">
      <c r="A75" s="8">
        <v>74</v>
      </c>
      <c r="B75" s="8"/>
      <c r="C75" s="8" t="str">
        <v>11-3.2车辆设置Card</v>
      </c>
      <c r="D75" s="8" t="str">
        <v>车辆设置-Card-显示IOD内容</v>
      </c>
      <c r="E75" s="8" t="str">
        <v>P0</v>
      </c>
      <c r="F75" s="8" t="str">
        <v>NA</v>
      </c>
      <c r="G75" s="8" t="str">
        <v>1.查看车辆设置Card的页面显示</v>
      </c>
      <c r="H75" s="8" t="str">
        <v>1.显示IOD内容</v>
      </c>
      <c r="I75" s="8" t="str">
        <v>PASS</v>
      </c>
      <c r="J75" s="8"/>
      <c r="K75" s="8"/>
      <c r="L75" s="8"/>
      <c r="M75" s="8"/>
      <c r="N75" s="8"/>
      <c r="O75" s="8"/>
      <c r="P75" s="28">
        <v>45218</v>
      </c>
      <c r="Q75" s="8" t="str">
        <v>程文峰</v>
      </c>
      <c r="R75" s="8" t="str">
        <v>SOC：20231014_LA_R12-1_ENG00
MCU：20231011_LA_R12-1_ENG00</v>
      </c>
      <c r="S75" s="8" t="str">
        <v>台架</v>
      </c>
    </row>
    <row customHeight="true" ht="70" r="76">
      <c r="A76" s="8">
        <v>75</v>
      </c>
      <c r="B76" s="8"/>
      <c r="C76" s="8" t="str">
        <v>3-个人中心&amp;3D车模交互定义</v>
      </c>
      <c r="D76" s="8" t="str">
        <v>个人中心信息显示</v>
      </c>
      <c r="E76" s="8" t="str">
        <v>P0</v>
      </c>
      <c r="F76" s="8" t="str">
        <v>1.进入Controller Laucher页面</v>
      </c>
      <c r="G76" s="8" t="str">
        <v>1.未登录状态下查看个人中心信息显示
2.登录状态下查看个人中心信息显示</v>
      </c>
      <c r="H76" s="8" t="str">
        <v>1.显示正确的头像、招呼语句和提示信息
2.显示正确的头像、招呼语句和提示信息</v>
      </c>
      <c r="I76" s="8" t="str">
        <v>PASS</v>
      </c>
      <c r="J76" s="8"/>
      <c r="K76" s="8"/>
      <c r="L76" s="8"/>
      <c r="M76" s="8"/>
      <c r="N76" s="8"/>
      <c r="O76" s="8"/>
      <c r="P76" s="28">
        <v>45218</v>
      </c>
      <c r="Q76" s="8" t="str">
        <v>程文峰</v>
      </c>
      <c r="R76" s="8" t="str">
        <v>SOC：20231014_LA_R12-1_ENG00
MCU：20231011_LA_R12-1_ENG00</v>
      </c>
      <c r="S76" s="8" t="str">
        <v>台架</v>
      </c>
    </row>
    <row customHeight="true" ht="36" r="77">
      <c r="A77" s="8">
        <v>76</v>
      </c>
      <c r="B77" s="8"/>
      <c r="C77" s="8" t="str">
        <v>3-个人中心&amp;3D车模交互定义</v>
      </c>
      <c r="D77" s="8" t="str">
        <v>个人中心-未登录-头像显示</v>
      </c>
      <c r="E77" s="8" t="str">
        <v>P1</v>
      </c>
      <c r="F77" s="8" t="str">
        <v>1.用户未登录</v>
      </c>
      <c r="G77" s="8" t="str">
        <v>1.进入Controller Laucher页面
2.查看头像显示</v>
      </c>
      <c r="H77" s="8" t="str">
        <v>1.头像显示默认头像</v>
      </c>
      <c r="I77" s="8" t="str">
        <v>PASS</v>
      </c>
      <c r="J77" s="8"/>
      <c r="K77" s="8"/>
      <c r="L77" s="8"/>
      <c r="M77" s="8"/>
      <c r="N77" s="8"/>
      <c r="O77" s="8"/>
      <c r="P77" s="28">
        <v>45218</v>
      </c>
      <c r="Q77" s="8" t="str">
        <v>程文峰</v>
      </c>
      <c r="R77" s="8" t="str">
        <v>SOC：20231014_LA_R12-1_ENG00
MCU：20231011_LA_R12-1_ENG00</v>
      </c>
      <c r="S77" s="8" t="str">
        <v>台架</v>
      </c>
    </row>
    <row customHeight="true" ht="53" r="78">
      <c r="A78" s="8">
        <v>77</v>
      </c>
      <c r="B78" s="8"/>
      <c r="C78" s="8" t="str">
        <v>3-个人中心&amp;3D车模交互定义</v>
      </c>
      <c r="D78" s="8" t="str">
        <v>个人中心-未登录-5点时间招呼语句显示</v>
      </c>
      <c r="E78" s="8" t="str">
        <v>P1</v>
      </c>
      <c r="F78" s="8" t="str">
        <v>1.用户未登录
2.在系统设置中将时间设置为5:00</v>
      </c>
      <c r="G78" s="8" t="str">
        <v>1.进入Controller Laucher页面
2.查看招呼语句</v>
      </c>
      <c r="H78" s="8" t="str">
        <v>1.显示为【上午好，林肯】</v>
      </c>
      <c r="I78" s="8" t="str">
        <v>PASS</v>
      </c>
      <c r="J78" s="8"/>
      <c r="K78" s="8"/>
      <c r="L78" s="8"/>
      <c r="M78" s="8"/>
      <c r="N78" s="8"/>
      <c r="O78" s="8"/>
      <c r="P78" s="28">
        <v>45218</v>
      </c>
      <c r="Q78" s="8" t="str">
        <v>程文峰</v>
      </c>
      <c r="R78" s="8" t="str">
        <v>SOC：20231014_LA_R12-1_ENG00
MCU：20231011_LA_R12-1_ENG00</v>
      </c>
      <c r="S78" s="8" t="str">
        <v>台架</v>
      </c>
    </row>
    <row customHeight="true" ht="53" r="79">
      <c r="A79" s="8">
        <v>78</v>
      </c>
      <c r="B79" s="8"/>
      <c r="C79" s="8" t="str">
        <v>3-个人中心&amp;3D车模交互定义</v>
      </c>
      <c r="D79" s="8" t="str">
        <v>个人中心-未登录-9点时间招呼语句显示</v>
      </c>
      <c r="E79" s="8" t="str">
        <v>P2</v>
      </c>
      <c r="F79" s="8" t="str">
        <v>1.用户未登录
2.在系统设置中将时间设置为9:00</v>
      </c>
      <c r="G79" s="8" t="str">
        <v>1.进入Controller Laucher页面
2.查看招呼语句</v>
      </c>
      <c r="H79" s="8" t="str">
        <v>1.显示为【上午好，林肯】</v>
      </c>
      <c r="I79" s="8" t="str">
        <v>PASS</v>
      </c>
      <c r="J79" s="8"/>
      <c r="K79" s="8"/>
      <c r="L79" s="8"/>
      <c r="M79" s="8"/>
      <c r="N79" s="8"/>
      <c r="O79" s="8"/>
      <c r="P79" s="28">
        <v>45218</v>
      </c>
      <c r="Q79" s="8" t="str">
        <v>程文峰</v>
      </c>
      <c r="R79" s="8" t="str">
        <v>SOC：20231014_LA_R12-1_ENG00
MCU：20231011_LA_R12-1_ENG00</v>
      </c>
      <c r="S79" s="8" t="str">
        <v>台架</v>
      </c>
    </row>
    <row customHeight="true" ht="53" r="80">
      <c r="A80" s="8">
        <v>79</v>
      </c>
      <c r="B80" s="8"/>
      <c r="C80" s="8" t="str">
        <v>3-个人中心&amp;3D车模交互定义</v>
      </c>
      <c r="D80" s="8" t="str">
        <v>个人中心-未登录-11点59时间招呼语句显示</v>
      </c>
      <c r="E80" s="8" t="str">
        <v>P2</v>
      </c>
      <c r="F80" s="8" t="str">
        <v>1.用户未登录
2.在系统设置中将时间设置为11:59</v>
      </c>
      <c r="G80" s="8" t="str">
        <v>1.进入Controller Laucher页面
2.查看招呼语句</v>
      </c>
      <c r="H80" s="8" t="str">
        <v>1.显示为【上午好，林肯】</v>
      </c>
      <c r="I80" s="8" t="str">
        <v>PASS</v>
      </c>
      <c r="J80" s="8"/>
      <c r="K80" s="8"/>
      <c r="L80" s="8"/>
      <c r="M80" s="8"/>
      <c r="N80" s="8"/>
      <c r="O80" s="8"/>
      <c r="P80" s="28">
        <v>45218</v>
      </c>
      <c r="Q80" s="8" t="str">
        <v>程文峰</v>
      </c>
      <c r="R80" s="8" t="str">
        <v>SOC：20231014_LA_R12-1_ENG00
MCU：20231011_LA_R12-1_ENG00</v>
      </c>
      <c r="S80" s="8" t="str">
        <v>台架</v>
      </c>
    </row>
    <row customHeight="true" ht="53" r="81">
      <c r="A81" s="8">
        <v>80</v>
      </c>
      <c r="B81" s="8"/>
      <c r="C81" s="8" t="str">
        <v>3-个人中心&amp;3D车模交互定义</v>
      </c>
      <c r="D81" s="8" t="str">
        <v>个人中心-未登录-12点时间招呼语句显示</v>
      </c>
      <c r="E81" s="8" t="str">
        <v>P1</v>
      </c>
      <c r="F81" s="8" t="str">
        <v>1.用户未登录
2.在系统设置中将时间设置为12:00</v>
      </c>
      <c r="G81" s="8" t="str">
        <v>1.进入Controller Laucher页面
2.查看招呼语句</v>
      </c>
      <c r="H81" s="8" t="str">
        <v>1.显示为【下午好，林肯】</v>
      </c>
      <c r="I81" s="8" t="str">
        <v>PASS</v>
      </c>
      <c r="J81" s="8"/>
      <c r="K81" s="8"/>
      <c r="L81" s="8"/>
      <c r="M81" s="8"/>
      <c r="N81" s="8"/>
      <c r="O81" s="8"/>
      <c r="P81" s="28">
        <v>45218</v>
      </c>
      <c r="Q81" s="8" t="str">
        <v>程文峰</v>
      </c>
      <c r="R81" s="8" t="str">
        <v>SOC：20231014_LA_R12-1_ENG00
MCU：20231011_LA_R12-1_ENG00</v>
      </c>
      <c r="S81" s="8" t="str">
        <v>台架</v>
      </c>
    </row>
    <row customHeight="true" ht="53" r="82">
      <c r="A82" s="8">
        <v>81</v>
      </c>
      <c r="B82" s="8"/>
      <c r="C82" s="8" t="str">
        <v>3-个人中心&amp;3D车模交互定义</v>
      </c>
      <c r="D82" s="8" t="str">
        <v>个人中心-未登录-16点时间招呼语句显示</v>
      </c>
      <c r="E82" s="8" t="str">
        <v>P1</v>
      </c>
      <c r="F82" s="8" t="str">
        <v>1.用户未登录
2.在系统设置中将时间设置为16:00</v>
      </c>
      <c r="G82" s="8" t="str">
        <v>1.进入Controller Laucher页面
2.查看招呼语句</v>
      </c>
      <c r="H82" s="8" t="str">
        <v>1.显示为【下午好，林肯】</v>
      </c>
      <c r="I82" s="8" t="str">
        <v>PASS</v>
      </c>
      <c r="J82" s="8"/>
      <c r="K82" s="8"/>
      <c r="L82" s="8"/>
      <c r="M82" s="8"/>
      <c r="N82" s="8"/>
      <c r="O82" s="8"/>
      <c r="P82" s="28">
        <v>45218</v>
      </c>
      <c r="Q82" s="8" t="str">
        <v>程文峰</v>
      </c>
      <c r="R82" s="8" t="str">
        <v>SOC：20231014_LA_R12-1_ENG00
MCU：20231011_LA_R12-1_ENG00</v>
      </c>
      <c r="S82" s="8" t="str">
        <v>台架</v>
      </c>
    </row>
    <row customHeight="true" ht="53" r="83">
      <c r="A83" s="8">
        <v>82</v>
      </c>
      <c r="B83" s="8"/>
      <c r="C83" s="8" t="str">
        <v>3-个人中心&amp;3D车模交互定义</v>
      </c>
      <c r="D83" s="8" t="str">
        <v>个人中心-未登录-17点59时间招呼语句显示</v>
      </c>
      <c r="E83" s="8" t="str">
        <v>P2</v>
      </c>
      <c r="F83" s="8" t="str">
        <v>1.用户未登录
2.在系统设置中将时间设置为17:59</v>
      </c>
      <c r="G83" s="8" t="str">
        <v>1.进入Controller Laucher页面
2.查看招呼语句</v>
      </c>
      <c r="H83" s="8" t="str">
        <v>1.显示为【下午好，林肯】</v>
      </c>
      <c r="I83" s="8" t="str">
        <v>PASS</v>
      </c>
      <c r="J83" s="8"/>
      <c r="K83" s="8"/>
      <c r="L83" s="8"/>
      <c r="M83" s="8"/>
      <c r="N83" s="8"/>
      <c r="O83" s="8"/>
      <c r="P83" s="28">
        <v>45218</v>
      </c>
      <c r="Q83" s="8" t="str">
        <v>程文峰</v>
      </c>
      <c r="R83" s="8" t="str">
        <v>SOC：20231014_LA_R12-1_ENG00
MCU：20231011_LA_R12-1_ENG00</v>
      </c>
      <c r="S83" s="8" t="str">
        <v>台架</v>
      </c>
    </row>
    <row customHeight="true" ht="53" r="84">
      <c r="A84" s="8">
        <v>83</v>
      </c>
      <c r="B84" s="8"/>
      <c r="C84" s="8" t="str">
        <v>3-个人中心&amp;3D车模交互定义</v>
      </c>
      <c r="D84" s="8" t="str">
        <v>个人中心-未登录-18点时间招呼语句显示</v>
      </c>
      <c r="E84" s="8" t="str">
        <v>P1</v>
      </c>
      <c r="F84" s="8" t="str">
        <v>1.用户未登录
2.在系统设置中将时间设置为18:00</v>
      </c>
      <c r="G84" s="8" t="str">
        <v>1.进入Controller Laucher页面
2.查看招呼语句</v>
      </c>
      <c r="H84" s="8" t="str">
        <v>1.显示为【晚上好，林肯】</v>
      </c>
      <c r="I84" s="8" t="str">
        <v>PASS</v>
      </c>
      <c r="J84" s="8"/>
      <c r="K84" s="8"/>
      <c r="L84" s="8"/>
      <c r="M84" s="8"/>
      <c r="N84" s="8"/>
      <c r="O84" s="8"/>
      <c r="P84" s="28">
        <v>45218</v>
      </c>
      <c r="Q84" s="8" t="str">
        <v>程文峰</v>
      </c>
      <c r="R84" s="8" t="str">
        <v>SOC：20231014_LA_R12-1_ENG00
MCU：20231011_LA_R12-1_ENG00</v>
      </c>
      <c r="S84" s="8" t="str">
        <v>台架</v>
      </c>
    </row>
    <row customHeight="true" ht="53" r="85">
      <c r="A85" s="8">
        <v>84</v>
      </c>
      <c r="B85" s="8"/>
      <c r="C85" s="8" t="str">
        <v>3-个人中心&amp;3D车模交互定义</v>
      </c>
      <c r="D85" s="8" t="str">
        <v>个人中心-未登录-23点59时间招呼语句显示</v>
      </c>
      <c r="E85" s="8" t="str">
        <v>P2</v>
      </c>
      <c r="F85" s="8" t="str">
        <v>1.用户未登录
2.在系统设置中将时间设置为23:59</v>
      </c>
      <c r="G85" s="8" t="str">
        <v>1.进入Controller Laucher页面
2.查看招呼语句</v>
      </c>
      <c r="H85" s="8" t="str">
        <v>1.显示为【晚上好，林肯】</v>
      </c>
      <c r="I85" s="8" t="str">
        <v>PASS</v>
      </c>
      <c r="J85" s="8"/>
      <c r="K85" s="8"/>
      <c r="L85" s="8"/>
      <c r="M85" s="8"/>
      <c r="N85" s="8"/>
      <c r="O85" s="8"/>
      <c r="P85" s="28">
        <v>45218</v>
      </c>
      <c r="Q85" s="8" t="str">
        <v>程文峰</v>
      </c>
      <c r="R85" s="8" t="str">
        <v>SOC：20231014_LA_R12-1_ENG00
MCU：20231011_LA_R12-1_ENG00</v>
      </c>
      <c r="S85" s="8" t="str">
        <v>台架</v>
      </c>
    </row>
    <row customHeight="true" ht="53" r="86">
      <c r="A86" s="8">
        <v>85</v>
      </c>
      <c r="B86" s="8"/>
      <c r="C86" s="8" t="str">
        <v>3-个人中心&amp;3D车模交互定义</v>
      </c>
      <c r="D86" s="8" t="str">
        <v>个人中心-未登录-24点时间招呼语句显示</v>
      </c>
      <c r="E86" s="8" t="str">
        <v>P1</v>
      </c>
      <c r="F86" s="8" t="str">
        <v>1.用户未登录
2.在系统设置中将时间设置为24:00</v>
      </c>
      <c r="G86" s="8" t="str">
        <v>1.进入Controller Laucher页面
2.查看招呼语句</v>
      </c>
      <c r="H86" s="8" t="str">
        <v>1.显示为【晚上好，林肯】</v>
      </c>
      <c r="I86" s="8" t="str">
        <v>PASS</v>
      </c>
      <c r="J86" s="8"/>
      <c r="K86" s="8"/>
      <c r="L86" s="8"/>
      <c r="M86" s="8"/>
      <c r="N86" s="8"/>
      <c r="O86" s="8"/>
      <c r="P86" s="28">
        <v>45218</v>
      </c>
      <c r="Q86" s="8" t="str">
        <v>程文峰</v>
      </c>
      <c r="R86" s="8" t="str">
        <v>SOC：20231014_LA_R12-1_ENG00
MCU：20231011_LA_R12-1_ENG00</v>
      </c>
      <c r="S86" s="8" t="str">
        <v>台架</v>
      </c>
    </row>
    <row customHeight="true" ht="53" r="87">
      <c r="A87" s="8">
        <v>86</v>
      </c>
      <c r="B87" s="8"/>
      <c r="C87" s="8" t="str">
        <v>3-个人中心&amp;3D车模交互定义</v>
      </c>
      <c r="D87" s="8" t="str">
        <v>个人中心-未登录-2点时间招呼语句显示</v>
      </c>
      <c r="E87" s="8" t="str">
        <v>P2</v>
      </c>
      <c r="F87" s="8" t="str">
        <v>1.用户未登录
2.在系统设置中将时间设置为2:00</v>
      </c>
      <c r="G87" s="8" t="str">
        <v>1.进入Controller Laucher页面
2.查看招呼语句</v>
      </c>
      <c r="H87" s="8" t="str">
        <v>1.显示为【晚上好，林肯】</v>
      </c>
      <c r="I87" s="8" t="str">
        <v>PASS</v>
      </c>
      <c r="J87" s="8"/>
      <c r="K87" s="8"/>
      <c r="L87" s="8"/>
      <c r="M87" s="8"/>
      <c r="N87" s="8"/>
      <c r="O87" s="8"/>
      <c r="P87" s="28">
        <v>45218</v>
      </c>
      <c r="Q87" s="8" t="str">
        <v>程文峰</v>
      </c>
      <c r="R87" s="8" t="str">
        <v>SOC：20231014_LA_R12-1_ENG00
MCU：20231011_LA_R12-1_ENG00</v>
      </c>
      <c r="S87" s="8" t="str">
        <v>台架</v>
      </c>
    </row>
    <row customHeight="true" ht="53" r="88">
      <c r="A88" s="8">
        <v>87</v>
      </c>
      <c r="B88" s="8"/>
      <c r="C88" s="8" t="str">
        <v>3-个人中心&amp;3D车模交互定义</v>
      </c>
      <c r="D88" s="8" t="str">
        <v>个人中心-未登录-4点59时间招呼语句显示</v>
      </c>
      <c r="E88" s="8" t="str">
        <v>P1</v>
      </c>
      <c r="F88" s="8" t="str">
        <v>1.用户未登录
2.在系统设置中将时间设置为4:59</v>
      </c>
      <c r="G88" s="8" t="str">
        <v>1.进入Controller Laucher页面
2.查看招呼语句</v>
      </c>
      <c r="H88" s="8" t="str">
        <v>1.显示为【晚上好，林肯】</v>
      </c>
      <c r="I88" s="8" t="str">
        <v>PASS</v>
      </c>
      <c r="J88" s="8"/>
      <c r="K88" s="8"/>
      <c r="L88" s="8"/>
      <c r="M88" s="8"/>
      <c r="N88" s="8"/>
      <c r="O88" s="8"/>
      <c r="P88" s="28">
        <v>45218</v>
      </c>
      <c r="Q88" s="8" t="str">
        <v>程文峰</v>
      </c>
      <c r="R88" s="8" t="str">
        <v>SOC：20231014_LA_R12-1_ENG00
MCU：20231011_LA_R12-1_ENG00</v>
      </c>
      <c r="S88" s="8" t="str">
        <v>台架</v>
      </c>
    </row>
    <row customHeight="true" ht="53" r="89">
      <c r="A89" s="8">
        <v>88</v>
      </c>
      <c r="B89" s="8"/>
      <c r="C89" s="8" t="str">
        <v>3-个人中心&amp;3D车模交互定义</v>
      </c>
      <c r="D89" s="8" t="str">
        <v>个人中心-未登录-点击登录</v>
      </c>
      <c r="E89" s="8" t="str">
        <v>P1</v>
      </c>
      <c r="F89" s="8" t="str">
        <v>1.用户未登录</v>
      </c>
      <c r="G89" s="8" t="str">
        <v>1.进入Controller Laucher页面
2.查看副标题显示
3.点击副标题</v>
      </c>
      <c r="H89" s="8" t="str">
        <v>2.显示”点击登录“
3.进入个人中心页面</v>
      </c>
      <c r="I89" s="8" t="str">
        <v>PASS</v>
      </c>
      <c r="J89" s="8"/>
      <c r="K89" s="8"/>
      <c r="L89" s="8"/>
      <c r="M89" s="8"/>
      <c r="N89" s="8"/>
      <c r="O89" s="8"/>
      <c r="P89" s="28">
        <v>45218</v>
      </c>
      <c r="Q89" s="8" t="str">
        <v>程文峰</v>
      </c>
      <c r="R89" s="8" t="str">
        <v>SOC：20231014_LA_R12-1_ENG00
MCU：20231011_LA_R12-1_ENG00</v>
      </c>
      <c r="S89" s="8" t="str">
        <v>台架</v>
      </c>
    </row>
    <row customHeight="true" ht="53" r="90">
      <c r="A90" s="8">
        <v>89</v>
      </c>
      <c r="B90" s="8"/>
      <c r="C90" s="8" t="str">
        <v>3-个人中心&amp;3D车模交互定义</v>
      </c>
      <c r="D90" s="8" t="str">
        <v>个人中心-已登录-已设置头像</v>
      </c>
      <c r="E90" s="8" t="str">
        <v>P1</v>
      </c>
      <c r="F90" s="8" t="str">
        <v>1.用户已登录且已设置对应用户账号的头像</v>
      </c>
      <c r="G90" s="8" t="str">
        <v>1.进入Controller Laucher页面
2.查看头像显示</v>
      </c>
      <c r="H90" s="8" t="str">
        <v>2.头像显示已设置头像</v>
      </c>
      <c r="I90" s="8" t="str">
        <v>PASS</v>
      </c>
      <c r="J90" s="8"/>
      <c r="K90" s="8"/>
      <c r="L90" s="8"/>
      <c r="M90" s="8"/>
      <c r="N90" s="8"/>
      <c r="O90" s="8"/>
      <c r="P90" s="28">
        <v>45218</v>
      </c>
      <c r="Q90" s="8" t="str">
        <v>程文峰</v>
      </c>
      <c r="R90" s="8" t="str">
        <v>SOC：20231014_LA_R12-1_ENG00
MCU：20231011_LA_R12-1_ENG00</v>
      </c>
      <c r="S90" s="8" t="str">
        <v>台架</v>
      </c>
    </row>
    <row customHeight="true" ht="53" r="91">
      <c r="A91" s="8">
        <v>90</v>
      </c>
      <c r="B91" s="8"/>
      <c r="C91" s="8" t="str">
        <v>3-个人中心&amp;3D车模交互定义</v>
      </c>
      <c r="D91" s="8" t="str">
        <v>个人中心-已登录-未设置头像</v>
      </c>
      <c r="E91" s="8" t="str">
        <v>P1</v>
      </c>
      <c r="F91" s="8" t="str">
        <v>1.用户已登录，但未设置对应用户账号的头像</v>
      </c>
      <c r="G91" s="8" t="str">
        <v>1.进入Controller Laucher页面
2.查看头像显示</v>
      </c>
      <c r="H91" s="8" t="str">
        <v>2.头像显示默认头像</v>
      </c>
      <c r="I91" s="8" t="str">
        <v>PASS</v>
      </c>
      <c r="J91" s="8"/>
      <c r="K91" s="8"/>
      <c r="L91" s="8"/>
      <c r="M91" s="8"/>
      <c r="N91" s="8"/>
      <c r="O91" s="8"/>
      <c r="P91" s="28">
        <v>45218</v>
      </c>
      <c r="Q91" s="8" t="str">
        <v>程文峰</v>
      </c>
      <c r="R91" s="8" t="str">
        <v>SOC：20231014_LA_R12-1_ENG00
MCU：20231011_LA_R12-1_ENG00</v>
      </c>
      <c r="S91" s="8" t="str">
        <v>台架</v>
      </c>
    </row>
    <row customHeight="true" ht="53" r="92">
      <c r="A92" s="8">
        <v>91</v>
      </c>
      <c r="B92" s="8"/>
      <c r="C92" s="8" t="str">
        <v>3-个人中心&amp;3D车模交互定义</v>
      </c>
      <c r="D92" s="8" t="str">
        <v>个人中心-已登录-用户名仅有2个汉字</v>
      </c>
      <c r="E92" s="8" t="str">
        <v>P3</v>
      </c>
      <c r="F92" s="8" t="str">
        <v>1.用户已登录
2.用户名仅有2个汉字</v>
      </c>
      <c r="G92" s="8" t="str">
        <v>1.进入Controller Laucher页面
2.查看用户名显示</v>
      </c>
      <c r="H92" s="8" t="str">
        <v>2.显示设置的用户名</v>
      </c>
      <c r="I92" s="8" t="str">
        <v>PASS</v>
      </c>
      <c r="J92" s="8"/>
      <c r="K92" s="8"/>
      <c r="L92" s="8"/>
      <c r="M92" s="8"/>
      <c r="N92" s="8"/>
      <c r="O92" s="8"/>
      <c r="P92" s="28">
        <v>45218</v>
      </c>
      <c r="Q92" s="8" t="str">
        <v>程文峰</v>
      </c>
      <c r="R92" s="8" t="str">
        <v>SOC：20231014_LA_R12-1_ENG00
MCU：20231011_LA_R12-1_ENG00</v>
      </c>
      <c r="S92" s="8" t="str">
        <v>台架</v>
      </c>
    </row>
    <row customHeight="true" ht="53" r="93">
      <c r="A93" s="8">
        <v>92</v>
      </c>
      <c r="B93" s="8"/>
      <c r="C93" s="8" t="str">
        <v>3-个人中心&amp;3D车模交互定义</v>
      </c>
      <c r="D93" s="8" t="str">
        <v>个人中心-已登录-用户名仅有3个汉字</v>
      </c>
      <c r="E93" s="8" t="str">
        <v>P3</v>
      </c>
      <c r="F93" s="8" t="str">
        <v>1.用户已登录
2.用户名仅有3个汉字</v>
      </c>
      <c r="G93" s="8" t="str">
        <v>1.进入Controller Laucher页面
2.查看用户名显示</v>
      </c>
      <c r="H93" s="8" t="str">
        <v>2.显示设置的用户名</v>
      </c>
      <c r="I93" s="8" t="str">
        <v>PASS</v>
      </c>
      <c r="J93" s="8"/>
      <c r="K93" s="8"/>
      <c r="L93" s="8"/>
      <c r="M93" s="8"/>
      <c r="N93" s="8"/>
      <c r="O93" s="8"/>
      <c r="P93" s="28">
        <v>45218</v>
      </c>
      <c r="Q93" s="8" t="str">
        <v>程文峰</v>
      </c>
      <c r="R93" s="8" t="str">
        <v>SOC：20231014_LA_R12-1_ENG00
MCU：20231011_LA_R12-1_ENG00</v>
      </c>
      <c r="S93" s="8" t="str">
        <v>台架</v>
      </c>
    </row>
    <row customHeight="true" ht="53" r="94">
      <c r="A94" s="8">
        <v>93</v>
      </c>
      <c r="B94" s="8"/>
      <c r="C94" s="8" t="str">
        <v>3-个人中心&amp;3D车模交互定义</v>
      </c>
      <c r="D94" s="8" t="str">
        <v>个人中心-已登录-用户名仅有2个英文字母</v>
      </c>
      <c r="E94" s="8" t="str">
        <v>P3</v>
      </c>
      <c r="F94" s="8" t="str">
        <v>1.用户已登录
2.用户名仅有2个英文字母</v>
      </c>
      <c r="G94" s="8" t="str">
        <v>1.进入Controller Laucher页面
2.查看用户名显示</v>
      </c>
      <c r="H94" s="8" t="str">
        <v>2.显示设置的用户名</v>
      </c>
      <c r="I94" s="8" t="str">
        <v>PASS</v>
      </c>
      <c r="J94" s="8"/>
      <c r="K94" s="8"/>
      <c r="L94" s="8"/>
      <c r="M94" s="8"/>
      <c r="N94" s="8"/>
      <c r="O94" s="8"/>
      <c r="P94" s="28">
        <v>45218</v>
      </c>
      <c r="Q94" s="8" t="str">
        <v>程文峰</v>
      </c>
      <c r="R94" s="8" t="str">
        <v>SOC：20231014_LA_R12-1_ENG00
MCU：20231011_LA_R12-1_ENG00</v>
      </c>
      <c r="S94" s="8" t="str">
        <v>台架</v>
      </c>
    </row>
    <row customHeight="true" ht="53" r="95">
      <c r="A95" s="8">
        <v>94</v>
      </c>
      <c r="B95" s="8"/>
      <c r="C95" s="8" t="str">
        <v>3-个人中心&amp;3D车模交互定义</v>
      </c>
      <c r="D95" s="8" t="str">
        <v>个人中心-已登录-用户名仅有3个英文字母</v>
      </c>
      <c r="E95" s="8" t="str">
        <v>P3</v>
      </c>
      <c r="F95" s="8" t="str">
        <v>1.用户已登录
2.用户名仅有3个英文字母</v>
      </c>
      <c r="G95" s="8" t="str">
        <v>1.进入Controller Laucher页面
2.查看用户名显示</v>
      </c>
      <c r="H95" s="8" t="str">
        <v>2.显示设置的用户名</v>
      </c>
      <c r="I95" s="8" t="str">
        <v>PASS</v>
      </c>
      <c r="J95" s="8"/>
      <c r="K95" s="8"/>
      <c r="L95" s="8"/>
      <c r="M95" s="8"/>
      <c r="N95" s="8"/>
      <c r="O95" s="8"/>
      <c r="P95" s="28">
        <v>45218</v>
      </c>
      <c r="Q95" s="8" t="str">
        <v>程文峰</v>
      </c>
      <c r="R95" s="8" t="str">
        <v>SOC：20231014_LA_R12-1_ENG00
MCU：20231011_LA_R12-1_ENG00</v>
      </c>
      <c r="S95" s="8" t="str">
        <v>台架</v>
      </c>
    </row>
    <row customHeight="true" ht="53" r="96">
      <c r="A96" s="8">
        <v>95</v>
      </c>
      <c r="B96" s="8"/>
      <c r="C96" s="8" t="str">
        <v>3-个人中心&amp;3D车模交互定义</v>
      </c>
      <c r="D96" s="8" t="str">
        <v>个人中心-已登录-用户名仅有4个英文字母</v>
      </c>
      <c r="E96" s="8" t="str">
        <v>P3</v>
      </c>
      <c r="F96" s="8" t="str">
        <v>1.用户已登录
2.用户名仅有4个英文字母</v>
      </c>
      <c r="G96" s="8" t="str">
        <v>1.进入Controller Laucher页面
2.查看用户名显示</v>
      </c>
      <c r="H96" s="8" t="str">
        <v>2.显示设置的用户名</v>
      </c>
      <c r="I96" s="8" t="str">
        <v>PASS</v>
      </c>
      <c r="J96" s="8"/>
      <c r="K96" s="8"/>
      <c r="L96" s="8"/>
      <c r="M96" s="8"/>
      <c r="N96" s="8"/>
      <c r="O96" s="8"/>
      <c r="P96" s="28">
        <v>45218</v>
      </c>
      <c r="Q96" s="8" t="str">
        <v>程文峰</v>
      </c>
      <c r="R96" s="8" t="str">
        <v>SOC：20231014_LA_R12-1_ENG00
MCU：20231011_LA_R12-1_ENG00</v>
      </c>
      <c r="S96" s="8" t="str">
        <v>台架</v>
      </c>
    </row>
    <row customHeight="true" ht="53" r="97">
      <c r="A97" s="8">
        <v>96</v>
      </c>
      <c r="B97" s="8"/>
      <c r="C97" s="8" t="str">
        <v>3-个人中心&amp;3D车模交互定义</v>
      </c>
      <c r="D97" s="8" t="str">
        <v>个人中心-已登录-用户名仅有5个英文字母</v>
      </c>
      <c r="E97" s="8" t="str">
        <v>P3</v>
      </c>
      <c r="F97" s="8" t="str">
        <v>1.用户已登录
2.用户名仅有5个英文字母</v>
      </c>
      <c r="G97" s="8" t="str">
        <v>1.进入Controller Laucher页面
2.查看用户名显示</v>
      </c>
      <c r="H97" s="8" t="str">
        <v>2.显示设置的用户名</v>
      </c>
      <c r="I97" s="8" t="str">
        <v>PASS</v>
      </c>
      <c r="J97" s="8"/>
      <c r="K97" s="8"/>
      <c r="L97" s="8"/>
      <c r="M97" s="8"/>
      <c r="N97" s="8"/>
      <c r="O97" s="8"/>
      <c r="P97" s="28">
        <v>45218</v>
      </c>
      <c r="Q97" s="8" t="str">
        <v>程文峰</v>
      </c>
      <c r="R97" s="8" t="str">
        <v>SOC：20231014_LA_R12-1_ENG00
MCU：20231011_LA_R12-1_ENG00</v>
      </c>
      <c r="S97" s="8" t="str">
        <v>台架</v>
      </c>
    </row>
    <row customHeight="true" ht="53" r="98">
      <c r="A98" s="8">
        <v>97</v>
      </c>
      <c r="B98" s="8"/>
      <c r="C98" s="8" t="str">
        <v>3-个人中心&amp;3D车模交互定义</v>
      </c>
      <c r="D98" s="8" t="str">
        <v>个人中心-已登录-用户名仅有6个英文字母</v>
      </c>
      <c r="E98" s="8" t="str">
        <v>P3</v>
      </c>
      <c r="F98" s="8" t="str">
        <v>1.用户已登录
2.用户名仅有6个英文字母</v>
      </c>
      <c r="G98" s="8" t="str">
        <v>1.进入Controller Laucher页面
2.查看用户名显示</v>
      </c>
      <c r="H98" s="8" t="str">
        <v>2.显示设置的用户名</v>
      </c>
      <c r="I98" s="8" t="str">
        <v>PASS</v>
      </c>
      <c r="J98" s="8"/>
      <c r="K98" s="8"/>
      <c r="L98" s="8"/>
      <c r="M98" s="8"/>
      <c r="N98" s="8"/>
      <c r="O98" s="8"/>
      <c r="P98" s="28">
        <v>45218</v>
      </c>
      <c r="Q98" s="8" t="str">
        <v>程文峰</v>
      </c>
      <c r="R98" s="8" t="str">
        <v>SOC：20231014_LA_R12-1_ENG00
MCU：20231011_LA_R12-1_ENG00</v>
      </c>
      <c r="S98" s="8" t="str">
        <v>台架</v>
      </c>
    </row>
    <row customHeight="true" ht="53" r="99">
      <c r="A99" s="8">
        <v>99</v>
      </c>
      <c r="B99" s="8"/>
      <c r="C99" s="8" t="str">
        <v>3-个人中心&amp;3D车模交互定义</v>
      </c>
      <c r="D99" s="8" t="str">
        <v>个人中心-已登录-用户名仅有2个数字</v>
      </c>
      <c r="E99" s="8" t="str">
        <v>P3</v>
      </c>
      <c r="F99" s="8" t="str">
        <v>1.用户已登录
2.用户名仅有2个数字</v>
      </c>
      <c r="G99" s="8" t="str">
        <v>1.进入Controller Laucher页面
2.查看用户名显示</v>
      </c>
      <c r="H99" s="8" t="str">
        <v>2.显示设置的用户名</v>
      </c>
      <c r="I99" s="8" t="str">
        <v>PASS</v>
      </c>
      <c r="J99" s="8"/>
      <c r="K99" s="8"/>
      <c r="L99" s="8"/>
      <c r="M99" s="8"/>
      <c r="N99" s="8"/>
      <c r="O99" s="8"/>
      <c r="P99" s="28">
        <v>45218</v>
      </c>
      <c r="Q99" s="8" t="str">
        <v>程文峰</v>
      </c>
      <c r="R99" s="8" t="str">
        <v>SOC：20231014_LA_R12-1_ENG00
MCU：20231011_LA_R12-1_ENG00</v>
      </c>
      <c r="S99" s="8" t="str">
        <v>台架</v>
      </c>
    </row>
    <row customHeight="true" ht="53" r="100">
      <c r="A100" s="8">
        <v>100</v>
      </c>
      <c r="B100" s="8"/>
      <c r="C100" s="8" t="str">
        <v>3-个人中心&amp;3D车模交互定义</v>
      </c>
      <c r="D100" s="8" t="str">
        <v>个人中心-已登录-用户名仅有3个数字</v>
      </c>
      <c r="E100" s="8" t="str">
        <v>P3</v>
      </c>
      <c r="F100" s="8" t="str">
        <v>1.用户已登录
2.用户名仅有3个数字</v>
      </c>
      <c r="G100" s="8" t="str">
        <v>1.进入Controller Laucher页面
2.查看用户名显示</v>
      </c>
      <c r="H100" s="8" t="str">
        <v>2.显示设置的用户名</v>
      </c>
      <c r="I100" s="8" t="str">
        <v>PASS</v>
      </c>
      <c r="J100" s="8"/>
      <c r="K100" s="8"/>
      <c r="L100" s="8"/>
      <c r="M100" s="8"/>
      <c r="N100" s="8"/>
      <c r="O100" s="8"/>
      <c r="P100" s="28">
        <v>45218</v>
      </c>
      <c r="Q100" s="8" t="str">
        <v>程文峰</v>
      </c>
      <c r="R100" s="8" t="str">
        <v>SOC：20231014_LA_R12-1_ENG00
MCU：20231011_LA_R12-1_ENG00</v>
      </c>
      <c r="S100" s="8" t="str">
        <v>台架</v>
      </c>
    </row>
    <row customHeight="true" ht="53" r="101">
      <c r="A101" s="8">
        <v>101</v>
      </c>
      <c r="B101" s="8"/>
      <c r="C101" s="8" t="str">
        <v>3-个人中心&amp;3D车模交互定义</v>
      </c>
      <c r="D101" s="8" t="str">
        <v>个人中心-已登录-用户名仅有4个数字</v>
      </c>
      <c r="E101" s="8" t="str">
        <v>P3</v>
      </c>
      <c r="F101" s="8" t="str">
        <v>1.用户已登录
2.用户名仅有4个数字</v>
      </c>
      <c r="G101" s="8" t="str">
        <v>1.进入Controller Laucher页面
2.查看用户名显示</v>
      </c>
      <c r="H101" s="8" t="str">
        <v>2.显示设置的用户名</v>
      </c>
      <c r="I101" s="8" t="str">
        <v>PASS</v>
      </c>
      <c r="J101" s="8"/>
      <c r="K101" s="8"/>
      <c r="L101" s="8"/>
      <c r="M101" s="8"/>
      <c r="N101" s="8"/>
      <c r="O101" s="8"/>
      <c r="P101" s="28">
        <v>45218</v>
      </c>
      <c r="Q101" s="8" t="str">
        <v>程文峰</v>
      </c>
      <c r="R101" s="8" t="str">
        <v>SOC：20231014_LA_R12-1_ENG00
MCU：20231011_LA_R12-1_ENG00</v>
      </c>
      <c r="S101" s="8" t="str">
        <v>台架</v>
      </c>
    </row>
    <row customHeight="true" ht="53" r="102">
      <c r="A102" s="8">
        <v>102</v>
      </c>
      <c r="B102" s="8"/>
      <c r="C102" s="8" t="str">
        <v>3-个人中心&amp;3D车模交互定义</v>
      </c>
      <c r="D102" s="8" t="str">
        <v>个人中心-已登录-用户名仅有5个数字</v>
      </c>
      <c r="E102" s="8" t="str">
        <v>P3</v>
      </c>
      <c r="F102" s="8" t="str">
        <v>1.用户已登录
2.用户名仅有5个数字</v>
      </c>
      <c r="G102" s="8" t="str">
        <v>1.进入Controller Laucher页面
2.查看用户名显示</v>
      </c>
      <c r="H102" s="8" t="str">
        <v>2.显示设置的用户名</v>
      </c>
      <c r="I102" s="8" t="str">
        <v>PASS</v>
      </c>
      <c r="J102" s="8"/>
      <c r="K102" s="8"/>
      <c r="L102" s="8"/>
      <c r="M102" s="8"/>
      <c r="N102" s="8"/>
      <c r="O102" s="8"/>
      <c r="P102" s="28">
        <v>45218</v>
      </c>
      <c r="Q102" s="8" t="str">
        <v>程文峰</v>
      </c>
      <c r="R102" s="8" t="str">
        <v>SOC：20231014_LA_R12-1_ENG00
MCU：20231011_LA_R12-1_ENG00</v>
      </c>
      <c r="S102" s="8" t="str">
        <v>台架</v>
      </c>
    </row>
    <row customHeight="true" ht="53" r="103">
      <c r="A103" s="29">
        <v>103</v>
      </c>
      <c r="B103" s="29"/>
      <c r="C103" s="29" t="str">
        <v>3-个人中心&amp;3D车模交互定义</v>
      </c>
      <c r="D103" s="29" t="str">
        <v>个人中心-已登录-用户名仅有6个数字</v>
      </c>
      <c r="E103" s="29" t="str">
        <v>P3</v>
      </c>
      <c r="F103" s="29" t="str">
        <v>1.用户已登录
2.用户名仅有6个数字</v>
      </c>
      <c r="G103" s="29" t="str">
        <v>1.进入Controller Laucher页面
2.查看用户名显示</v>
      </c>
      <c r="H103" s="29" t="str">
        <v>2.显示设置的用户名</v>
      </c>
      <c r="I103" s="8" t="str">
        <v>PASS</v>
      </c>
      <c r="J103" s="29"/>
      <c r="K103" s="29"/>
      <c r="L103" s="29"/>
      <c r="M103" s="29"/>
      <c r="N103" s="29"/>
      <c r="O103" s="29"/>
      <c r="P103" s="28">
        <v>45218</v>
      </c>
      <c r="Q103" s="8" t="str">
        <v>程文峰</v>
      </c>
      <c r="R103" s="8" t="str">
        <v>SOC：20231014_LA_R12-1_ENG00
MCU：20231011_LA_R12-1_ENG00</v>
      </c>
      <c r="S103" s="8" t="str">
        <v>台架</v>
      </c>
    </row>
    <row customHeight="true" ht="64" r="104">
      <c r="A104" s="36"/>
      <c r="B104" s="36"/>
      <c r="C104" s="36" t="str">
        <v>3-个人中心&amp;3D车模交互定义</v>
      </c>
      <c r="D104" s="8" t="str">
        <v>无限行的区域不显示限行信息</v>
      </c>
      <c r="E104" s="36" t="str">
        <v>P1</v>
      </c>
      <c r="F104" s="41" t="str">
        <v>1.用户已登录
2.填写车牌信息</v>
      </c>
      <c r="G104" s="41" t="str">
        <v>1.车辆定位在不限行区域
2.launcher界面查看显示</v>
      </c>
      <c r="H104" s="36" t="str">
        <v>1.不显示限行信息</v>
      </c>
      <c r="I104" s="8" t="str">
        <v>PASS</v>
      </c>
      <c r="J104" s="36"/>
      <c r="K104" s="36"/>
      <c r="L104" s="36"/>
      <c r="M104" s="36"/>
      <c r="N104" s="36"/>
      <c r="O104" s="36"/>
      <c r="P104" s="28">
        <v>45218</v>
      </c>
      <c r="Q104" s="8" t="str">
        <v>程文峰</v>
      </c>
      <c r="R104" s="8" t="str">
        <v>SOC：20231014_LA_R12-1_ENG00
MCU：20231011_LA_R12-1_ENG00</v>
      </c>
      <c r="S104" s="8" t="str">
        <v>台架</v>
      </c>
      <c r="T104" s="38"/>
    </row>
    <row customHeight="true" ht="36" r="105">
      <c r="A105" s="33">
        <v>104</v>
      </c>
      <c r="B105" s="33"/>
      <c r="C105" s="33" t="str">
        <v>3-个人中心&amp;3D车模交互定义</v>
      </c>
      <c r="D105" s="33" t="str">
        <v>个人中心-已登录-已填写车牌信息</v>
      </c>
      <c r="E105" s="33" t="str">
        <v>P0</v>
      </c>
      <c r="F105" s="33" t="str">
        <v>1.用户已登录
2.填写车牌信息</v>
      </c>
      <c r="G105" s="33" t="str">
        <v>1.进入Controller Laucher页面
2.查看显示</v>
      </c>
      <c r="H105" s="33" t="str">
        <v>1.显示车牌信息，显示限行信息</v>
      </c>
      <c r="I105" s="8" t="str">
        <v>PASS</v>
      </c>
      <c r="J105" s="33"/>
      <c r="K105" s="33"/>
      <c r="L105" s="33"/>
      <c r="M105" s="33"/>
      <c r="N105" s="33"/>
      <c r="O105" s="33"/>
      <c r="P105" s="28">
        <v>45218</v>
      </c>
      <c r="Q105" s="8" t="str">
        <v>程文峰</v>
      </c>
      <c r="R105" s="8" t="str">
        <v>SOC：20231014_LA_R12-1_ENG00
MCU：20231011_LA_R12-1_ENG00</v>
      </c>
      <c r="S105" s="8" t="str">
        <v>台架</v>
      </c>
    </row>
    <row customHeight="true" ht="53" r="106">
      <c r="A106" s="8">
        <v>105</v>
      </c>
      <c r="B106" s="8"/>
      <c r="C106" s="8" t="str">
        <v>3-个人中心&amp;3D车模交互定义</v>
      </c>
      <c r="D106" s="8" t="str">
        <v>个人中心-已登录-已填写-全数字-本地车牌</v>
      </c>
      <c r="E106" s="8" t="str">
        <v>P2</v>
      </c>
      <c r="F106" s="8" t="str">
        <v>1.用户已登录
2.填写全数字的本地车牌信息</v>
      </c>
      <c r="G106" s="8" t="str">
        <v>1.进入Controller Laucher页面
2.查看显示</v>
      </c>
      <c r="H106" s="8" t="str">
        <v>1.显示车牌信息，显示限行信息</v>
      </c>
      <c r="I106" s="8" t="str">
        <v>PASS</v>
      </c>
      <c r="J106" s="8"/>
      <c r="K106" s="8"/>
      <c r="L106" s="8"/>
      <c r="M106" s="8"/>
      <c r="N106" s="8"/>
      <c r="O106" s="8"/>
      <c r="P106" s="28">
        <v>45218</v>
      </c>
      <c r="Q106" s="8" t="str">
        <v>程文峰</v>
      </c>
      <c r="R106" s="8" t="str">
        <v>SOC：20231014_LA_R12-1_ENG00
MCU：20231011_LA_R12-1_ENG00</v>
      </c>
      <c r="S106" s="8" t="str">
        <v>台架</v>
      </c>
    </row>
    <row customHeight="true" ht="53" r="107">
      <c r="A107" s="8">
        <v>106</v>
      </c>
      <c r="B107" s="8"/>
      <c r="C107" s="8" t="str">
        <v>3-个人中心&amp;3D车模交互定义</v>
      </c>
      <c r="D107" s="8" t="str">
        <v>个人中心-已登录-已填写-全数字-外地车牌</v>
      </c>
      <c r="E107" s="8" t="str">
        <v>P2</v>
      </c>
      <c r="F107" s="8" t="str">
        <v>1.用户已登录
2.填写全数字的外地车牌信息</v>
      </c>
      <c r="G107" s="8" t="str">
        <v>1.进入Controller Laucher页面
2.查看显示</v>
      </c>
      <c r="H107" s="8" t="str">
        <v>1.显示车牌信息，显示限行信息</v>
      </c>
      <c r="I107" s="8" t="str">
        <v>PASS</v>
      </c>
      <c r="J107" s="8"/>
      <c r="K107" s="8"/>
      <c r="L107" s="8"/>
      <c r="M107" s="8"/>
      <c r="N107" s="8"/>
      <c r="O107" s="8"/>
      <c r="P107" s="28">
        <v>45218</v>
      </c>
      <c r="Q107" s="8" t="str">
        <v>程文峰</v>
      </c>
      <c r="R107" s="8" t="str">
        <v>SOC：20231014_LA_R12-1_ENG00
MCU：20231011_LA_R12-1_ENG00</v>
      </c>
      <c r="S107" s="8" t="str">
        <v>台架</v>
      </c>
    </row>
    <row customHeight="true" ht="53" r="108">
      <c r="A108" s="8">
        <v>107</v>
      </c>
      <c r="B108" s="8"/>
      <c r="C108" s="8" t="str">
        <v>3-个人中心&amp;3D车模交互定义</v>
      </c>
      <c r="D108" s="8" t="str">
        <v>个人中心-已登录-已填写-数字+字母-本地车牌</v>
      </c>
      <c r="E108" s="8" t="str">
        <v>P2</v>
      </c>
      <c r="F108" s="8" t="str">
        <v>1.用户已登录
2.填写数字和字母的本地车牌信息</v>
      </c>
      <c r="G108" s="8" t="str">
        <v>1.进入Controller Laucher页面
2.查看显示</v>
      </c>
      <c r="H108" s="8" t="str">
        <v>1.显示车牌信息，显示限行信息</v>
      </c>
      <c r="I108" s="8" t="str">
        <v>PASS</v>
      </c>
      <c r="J108" s="8"/>
      <c r="K108" s="8"/>
      <c r="L108" s="8"/>
      <c r="M108" s="8"/>
      <c r="N108" s="8"/>
      <c r="O108" s="8"/>
      <c r="P108" s="28">
        <v>45218</v>
      </c>
      <c r="Q108" s="8" t="str">
        <v>程文峰</v>
      </c>
      <c r="R108" s="8" t="str">
        <v>SOC：20231014_LA_R12-1_ENG00
MCU：20231011_LA_R12-1_ENG00</v>
      </c>
      <c r="S108" s="8" t="str">
        <v>台架</v>
      </c>
    </row>
    <row customHeight="true" ht="53" r="109">
      <c r="A109" s="8">
        <v>108</v>
      </c>
      <c r="B109" s="8"/>
      <c r="C109" s="8" t="str">
        <v>3-个人中心&amp;3D车模交互定义</v>
      </c>
      <c r="D109" s="8" t="str">
        <v>个人中心-已登录-已填写-数字+字母-外地车牌</v>
      </c>
      <c r="E109" s="8" t="str">
        <v>P2</v>
      </c>
      <c r="F109" s="8" t="str">
        <v>1.用户已登录
2.填写数字和字母的外地车牌信息</v>
      </c>
      <c r="G109" s="8" t="str">
        <v>1.进入Controller Laucher页面
2.查看显示</v>
      </c>
      <c r="H109" s="8" t="str">
        <v>1.显示车牌信息，显示限行信息</v>
      </c>
      <c r="I109" s="8" t="str">
        <v>PASS</v>
      </c>
      <c r="J109" s="8"/>
      <c r="K109" s="8"/>
      <c r="L109" s="8"/>
      <c r="M109" s="8"/>
      <c r="N109" s="8"/>
      <c r="O109" s="8"/>
      <c r="P109" s="28">
        <v>45218</v>
      </c>
      <c r="Q109" s="8" t="str">
        <v>程文峰</v>
      </c>
      <c r="R109" s="8" t="str">
        <v>SOC：20231014_LA_R12-1_ENG00
MCU：20231011_LA_R12-1_ENG00</v>
      </c>
      <c r="S109" s="8" t="str">
        <v>台架</v>
      </c>
    </row>
    <row customHeight="true" ht="36" r="110">
      <c r="A110" s="8">
        <v>109</v>
      </c>
      <c r="B110" s="8"/>
      <c r="C110" s="8" t="str">
        <v>3-个人中心&amp;3D车模交互定义</v>
      </c>
      <c r="D110" s="8" t="str">
        <v>个人中心-已登录-未填写车牌信息</v>
      </c>
      <c r="E110" s="8" t="str">
        <v>P0</v>
      </c>
      <c r="F110" s="8" t="str">
        <v>1.用户已登录
2.不填写车牌信息</v>
      </c>
      <c r="G110" s="8" t="str">
        <v>1.进入Controller Laucher页面
2.查看显示</v>
      </c>
      <c r="H110" s="8" t="str">
        <v>1.不显示车牌信息，同时不显示限行信息</v>
      </c>
      <c r="I110" s="8" t="str">
        <v>PASS</v>
      </c>
      <c r="J110" s="8"/>
      <c r="K110" s="8"/>
      <c r="L110" s="8"/>
      <c r="M110" s="8"/>
      <c r="N110" s="8"/>
      <c r="O110" s="8"/>
      <c r="P110" s="28">
        <v>45218</v>
      </c>
      <c r="Q110" s="8" t="str">
        <v>程文峰</v>
      </c>
      <c r="R110" s="8" t="str">
        <v>SOC：20231014_LA_R12-1_ENG00
MCU：20231011_LA_R12-1_ENG00</v>
      </c>
      <c r="S110" s="8" t="str">
        <v>台架</v>
      </c>
    </row>
    <row customHeight="true" ht="36" r="111">
      <c r="A111" s="8">
        <v>110</v>
      </c>
      <c r="B111" s="8"/>
      <c r="C111" s="8" t="str">
        <v>3-个人中心&amp;3D车模交互定义</v>
      </c>
      <c r="D111" s="8" t="str">
        <v>个人中心-已登录-个人中心入口</v>
      </c>
      <c r="E111" s="8" t="str">
        <v>P1</v>
      </c>
      <c r="F111" s="8" t="str">
        <v>1.用户已登录</v>
      </c>
      <c r="G111" s="8" t="str">
        <v>1.进入Controller Laucher页面
2.点击用户名下方</v>
      </c>
      <c r="H111" s="8" t="str">
        <v>2.进入个人中心页面</v>
      </c>
      <c r="I111" s="8" t="str">
        <v>PASS</v>
      </c>
      <c r="J111" s="8"/>
      <c r="K111" s="8"/>
      <c r="L111" s="8"/>
      <c r="M111" s="8"/>
      <c r="N111" s="8"/>
      <c r="O111" s="8"/>
      <c r="P111" s="28">
        <v>45218</v>
      </c>
      <c r="Q111" s="8" t="str">
        <v>程文峰</v>
      </c>
      <c r="R111" s="8" t="str">
        <v>SOC：20231014_LA_R12-1_ENG00
MCU：20231011_LA_R12-1_ENG00</v>
      </c>
      <c r="S111" s="8" t="str">
        <v>台架</v>
      </c>
    </row>
    <row customHeight="true" ht="105" r="112">
      <c r="A112" s="8">
        <v>111</v>
      </c>
      <c r="B112" s="8"/>
      <c r="C112" s="8" t="str">
        <v>3-个人中心&amp;3D车模交互定义</v>
      </c>
      <c r="D112" s="8" t="str">
        <v>3D车模-展示状态</v>
      </c>
      <c r="E112" s="8" t="str">
        <v>P0</v>
      </c>
      <c r="F112" s="8" t="str">
        <v>1.车机供电正常
2.节点信号正常(TBD)
3. 3D车模图片和当前车型匹配
4.进入Controller Laucher页面</v>
      </c>
      <c r="G112" s="8" t="str">
        <v>1.查看3D车模显示</v>
      </c>
      <c r="H112" s="8" t="str">
        <v>1.显示正常/异常状态；优先展示异常状态</v>
      </c>
      <c r="I112" s="8" t="str">
        <v>PASS</v>
      </c>
      <c r="J112" s="8"/>
      <c r="K112" s="8"/>
      <c r="L112" s="8"/>
      <c r="M112" s="8"/>
      <c r="N112" s="8"/>
      <c r="O112" s="8"/>
      <c r="P112" s="28">
        <v>45218</v>
      </c>
      <c r="Q112" s="8" t="str">
        <v>程文峰</v>
      </c>
      <c r="R112" s="8" t="str">
        <v>SOC：20231014_LA_R12-1_ENG00
MCU：20231011_LA_R12-1_ENG00</v>
      </c>
      <c r="S112" s="8" t="str">
        <v>台架</v>
      </c>
    </row>
    <row customHeight="true" ht="36" r="113">
      <c r="A113" s="8">
        <v>113</v>
      </c>
      <c r="B113" s="8"/>
      <c r="C113" s="8" t="str">
        <v>13-1 本地应用分类</v>
      </c>
      <c r="D113" s="8" t="str">
        <v>Launcher-进入所有应用</v>
      </c>
      <c r="E113" s="8" t="str">
        <v>P0</v>
      </c>
      <c r="F113" s="8" t="str">
        <v>1.进入Controller Laucher页面</v>
      </c>
      <c r="G113" s="8" t="str">
        <v>1.点击左下角的all app按钮</v>
      </c>
      <c r="H113" s="8" t="str">
        <v>1.进入所有应用，显示本地应用和小程序两个tab以及搜索框</v>
      </c>
      <c r="I113" s="8" t="str">
        <v>PASS</v>
      </c>
      <c r="J113" s="8"/>
      <c r="K113" s="8"/>
      <c r="L113" s="8"/>
      <c r="M113" s="8"/>
      <c r="N113" s="8"/>
      <c r="O113" s="8"/>
      <c r="P113" s="28">
        <v>45218</v>
      </c>
      <c r="Q113" s="8" t="str">
        <v>程文峰</v>
      </c>
      <c r="R113" s="8" t="str">
        <v>SOC：20231014_LA_R12-1_ENG00
MCU：20231011_LA_R12-1_ENG00</v>
      </c>
      <c r="S113" s="8" t="str">
        <v>台架</v>
      </c>
    </row>
    <row customHeight="true" ht="53" r="114">
      <c r="A114" s="8">
        <v>114</v>
      </c>
      <c r="B114" s="8"/>
      <c r="C114" s="8" t="str">
        <v>13-1 本地应用分类</v>
      </c>
      <c r="D114" s="8" t="str">
        <v>本地应用界面排序显示</v>
      </c>
      <c r="E114" s="8" t="str">
        <v>P0</v>
      </c>
      <c r="F114" s="8" t="str">
        <v>1.进入本地应用页面</v>
      </c>
      <c r="G114" s="8" t="str">
        <v>1.查看页面中的应用排序显示</v>
      </c>
      <c r="H114" s="8" t="str">
        <v>1.每一个分组内的应用按照N字型竖向排列，分组横向排序；向左滑动查看更多</v>
      </c>
      <c r="I114" s="8" t="str">
        <v>PASS</v>
      </c>
      <c r="J114" s="8"/>
      <c r="K114" s="8"/>
      <c r="L114" s="8"/>
      <c r="M114" s="8"/>
      <c r="N114" s="8"/>
      <c r="O114" s="8"/>
      <c r="P114" s="28">
        <v>45218</v>
      </c>
      <c r="Q114" s="8" t="str">
        <v>程文峰</v>
      </c>
      <c r="R114" s="8" t="str">
        <v>SOC：20231014_LA_R12-1_ENG00
MCU：20231011_LA_R12-1_ENG00</v>
      </c>
      <c r="S114" s="8" t="str">
        <v>台架</v>
      </c>
    </row>
    <row customHeight="true" ht="36" r="115">
      <c r="A115" s="8">
        <v>115</v>
      </c>
      <c r="B115" s="8"/>
      <c r="C115" s="8" t="str">
        <v>13-1 本地应用分类</v>
      </c>
      <c r="D115" s="8" t="str">
        <v>本地应用-舒享时氛（Relax Mode）</v>
      </c>
      <c r="E115" s="8" t="str">
        <v>P1</v>
      </c>
      <c r="F115" s="8" t="str">
        <v>1.进入本地应用页面</v>
      </c>
      <c r="G115" s="8" t="str">
        <v>1.查看舒享时氛</v>
      </c>
      <c r="H115" s="8" t="str">
        <v>1.舒享时氛正常显示</v>
      </c>
      <c r="I115" s="8" t="str">
        <v>PASS</v>
      </c>
      <c r="J115" s="8"/>
      <c r="K115" s="8"/>
      <c r="L115" s="8"/>
      <c r="M115" s="8"/>
      <c r="N115" s="8"/>
      <c r="O115" s="8"/>
      <c r="P115" s="28">
        <v>45218</v>
      </c>
      <c r="Q115" s="8" t="str">
        <v>程文峰</v>
      </c>
      <c r="R115" s="8" t="str">
        <v>SOC：20231014_LA_R12-1_ENG00
MCU：20231011_LA_R12-1_ENG00</v>
      </c>
      <c r="S115" s="8" t="str">
        <v>台架</v>
      </c>
    </row>
    <row customHeight="true" ht="18" r="116">
      <c r="A116" s="8">
        <v>116</v>
      </c>
      <c r="B116" s="8"/>
      <c r="C116" s="8" t="str">
        <v>13-1 本地应用分类</v>
      </c>
      <c r="D116" s="8" t="str">
        <v>本地应用-客人模式</v>
      </c>
      <c r="E116" s="8" t="str">
        <v>P1</v>
      </c>
      <c r="F116" s="8" t="str">
        <v>1.进入本地应用页面</v>
      </c>
      <c r="G116" s="8" t="str">
        <v>1.查看客人模式</v>
      </c>
      <c r="H116" s="8" t="str">
        <v>1.客人模式正常显示</v>
      </c>
      <c r="I116" s="8" t="str">
        <v>PASS</v>
      </c>
      <c r="J116" s="8"/>
      <c r="K116" s="8"/>
      <c r="L116" s="8"/>
      <c r="M116" s="8"/>
      <c r="N116" s="8"/>
      <c r="O116" s="8"/>
      <c r="P116" s="28">
        <v>45218</v>
      </c>
      <c r="Q116" s="8" t="str">
        <v>程文峰</v>
      </c>
      <c r="R116" s="8" t="str">
        <v>SOC：20231014_LA_R12-1_ENG00
MCU：20231011_LA_R12-1_ENG00</v>
      </c>
      <c r="S116" s="8" t="str">
        <v>台架</v>
      </c>
    </row>
    <row customHeight="true" ht="18" r="117">
      <c r="A117" s="8">
        <v>117</v>
      </c>
      <c r="B117" s="8"/>
      <c r="C117" s="8" t="str">
        <v>13-1 本地应用分类</v>
      </c>
      <c r="D117" s="8" t="str">
        <v>本地应用-个人时光</v>
      </c>
      <c r="E117" s="8" t="str">
        <v>P1</v>
      </c>
      <c r="F117" s="8" t="str">
        <v>1.进入本地应用页面</v>
      </c>
      <c r="G117" s="8" t="str">
        <v>1.查看个人时光</v>
      </c>
      <c r="H117" s="8" t="str">
        <v>1.个人时光正常显示</v>
      </c>
      <c r="I117" s="8" t="str">
        <v>PASS</v>
      </c>
      <c r="J117" s="8"/>
      <c r="K117" s="8"/>
      <c r="L117" s="8"/>
      <c r="M117" s="8"/>
      <c r="N117" s="8"/>
      <c r="O117" s="8"/>
      <c r="P117" s="28">
        <v>45218</v>
      </c>
      <c r="Q117" s="8" t="str">
        <v>程文峰</v>
      </c>
      <c r="R117" s="8" t="str">
        <v>SOC：20231014_LA_R12-1_ENG00
MCU：20231011_LA_R12-1_ENG00</v>
      </c>
      <c r="S117" s="8" t="str">
        <v>台架</v>
      </c>
    </row>
    <row customHeight="true" ht="18" r="118">
      <c r="A118" s="8">
        <v>118</v>
      </c>
      <c r="B118" s="8"/>
      <c r="C118" s="8" t="str">
        <v>13-1 本地应用分类</v>
      </c>
      <c r="D118" s="8" t="str">
        <v>本地应用-智能行程</v>
      </c>
      <c r="E118" s="8" t="str">
        <v>P1</v>
      </c>
      <c r="F118" s="8" t="str">
        <v>1.进入本地应用页面</v>
      </c>
      <c r="G118" s="8" t="str">
        <v>1.查看智能行程</v>
      </c>
      <c r="H118" s="8" t="str">
        <v>1.智能行程正常显示</v>
      </c>
      <c r="I118" s="8" t="str">
        <v>PASS</v>
      </c>
      <c r="J118" s="8"/>
      <c r="K118" s="8"/>
      <c r="L118" s="8"/>
      <c r="M118" s="8"/>
      <c r="N118" s="8"/>
      <c r="O118" s="8"/>
      <c r="P118" s="28">
        <v>45218</v>
      </c>
      <c r="Q118" s="8" t="str">
        <v>程文峰</v>
      </c>
      <c r="R118" s="8" t="str">
        <v>SOC：20231014_LA_R12-1_ENG00
MCU：20231011_LA_R12-1_ENG00</v>
      </c>
      <c r="S118" s="8" t="str">
        <v>台架</v>
      </c>
    </row>
    <row customHeight="true" ht="36" r="119">
      <c r="A119" s="8"/>
      <c r="B119" s="8"/>
      <c r="C119" s="8" t="str">
        <v>13-1 本地应用分类</v>
      </c>
      <c r="D119" s="8" t="str">
        <v>本地应用-林肯微界</v>
      </c>
      <c r="E119" s="8" t="str">
        <v>P1</v>
      </c>
      <c r="F119" s="8" t="str">
        <v>1.进入本地应用页面</v>
      </c>
      <c r="G119" s="8" t="str">
        <v>1.查看林肯微界</v>
      </c>
      <c r="H119" s="8" t="str">
        <v>1.林肯微界正常显示</v>
      </c>
      <c r="I119" s="8" t="str">
        <v>PASS</v>
      </c>
      <c r="J119" s="8"/>
      <c r="K119" s="8"/>
      <c r="L119" s="8"/>
      <c r="M119" s="8"/>
      <c r="N119" s="8"/>
      <c r="O119" s="8"/>
      <c r="P119" s="28">
        <v>45218</v>
      </c>
      <c r="Q119" s="8" t="str">
        <v>程文峰</v>
      </c>
      <c r="R119" s="8" t="str">
        <v>SOC：20231014_LA_R12-1_ENG00
MCU：20231011_LA_R12-1_ENG00</v>
      </c>
      <c r="S119" s="8" t="str">
        <v>台架</v>
      </c>
    </row>
    <row customHeight="true" ht="18" r="120">
      <c r="A120" s="8">
        <v>119</v>
      </c>
      <c r="B120" s="8"/>
      <c r="C120" s="8" t="str">
        <v>13-1 本地应用分类</v>
      </c>
      <c r="D120" s="8" t="str">
        <v>本地应用-时空秘信（Surprise Message）</v>
      </c>
      <c r="E120" s="8" t="str">
        <v>P1</v>
      </c>
      <c r="F120" s="8" t="str">
        <v>1.进入本地应用页面</v>
      </c>
      <c r="G120" s="8" t="str">
        <v>1.查看时空秘信</v>
      </c>
      <c r="H120" s="8" t="str">
        <v>1.时空秘信正常显示</v>
      </c>
      <c r="I120" s="8" t="str">
        <v>PASS</v>
      </c>
      <c r="J120" s="8"/>
      <c r="K120" s="8"/>
      <c r="L120" s="8"/>
      <c r="M120" s="8"/>
      <c r="N120" s="8"/>
      <c r="O120" s="8"/>
      <c r="P120" s="28">
        <v>45218</v>
      </c>
      <c r="Q120" s="8" t="str">
        <v>程文峰</v>
      </c>
      <c r="R120" s="8" t="str">
        <v>SOC：20231014_LA_R12-1_ENG00
MCU：20231011_LA_R12-1_ENG00</v>
      </c>
      <c r="S120" s="8" t="str">
        <v>台架</v>
      </c>
    </row>
    <row customHeight="true" ht="18" r="121">
      <c r="A121" s="8">
        <v>120</v>
      </c>
      <c r="B121" s="8"/>
      <c r="C121" s="8" t="str">
        <v>13-1 本地应用分类</v>
      </c>
      <c r="D121" s="8" t="str">
        <v>本地应用-随心听</v>
      </c>
      <c r="E121" s="8" t="str">
        <v>P1</v>
      </c>
      <c r="F121" s="8" t="str">
        <v>1.进入本地应用页面</v>
      </c>
      <c r="G121" s="8" t="str">
        <v>1.查看随心听</v>
      </c>
      <c r="H121" s="8" t="str">
        <v>1.随心听正常显示</v>
      </c>
      <c r="I121" s="8" t="str">
        <v>PASS</v>
      </c>
      <c r="J121" s="8"/>
      <c r="K121" s="8"/>
      <c r="L121" s="8"/>
      <c r="M121" s="8"/>
      <c r="N121" s="8"/>
      <c r="O121" s="8"/>
      <c r="P121" s="28">
        <v>45218</v>
      </c>
      <c r="Q121" s="8" t="str">
        <v>程文峰</v>
      </c>
      <c r="R121" s="8" t="str">
        <v>SOC：20231014_LA_R12-1_ENG00
MCU：20231011_LA_R12-1_ENG00</v>
      </c>
      <c r="S121" s="8" t="str">
        <v>台架</v>
      </c>
    </row>
    <row customHeight="true" ht="18" r="122">
      <c r="A122" s="8"/>
      <c r="B122" s="8"/>
      <c r="C122" s="8" t="str">
        <v>13-1 本地应用分类</v>
      </c>
      <c r="D122" s="8" t="str">
        <v>本地应用-云听</v>
      </c>
      <c r="E122" s="8" t="str">
        <v>P1</v>
      </c>
      <c r="F122" s="8" t="str">
        <v>1.进入本地应用页面</v>
      </c>
      <c r="G122" s="8" t="str">
        <v>1.查看云听</v>
      </c>
      <c r="H122" s="8" t="str">
        <v>1.云听正常显示</v>
      </c>
      <c r="I122" s="8" t="str">
        <v>PASS</v>
      </c>
      <c r="J122" s="8"/>
      <c r="K122" s="8"/>
      <c r="L122" s="8"/>
      <c r="M122" s="8"/>
      <c r="N122" s="8"/>
      <c r="O122" s="8"/>
      <c r="P122" s="28">
        <v>45218</v>
      </c>
      <c r="Q122" s="8" t="str">
        <v>程文峰</v>
      </c>
      <c r="R122" s="8" t="str">
        <v>SOC：20231014_LA_R12-1_ENG00
MCU：20231011_LA_R12-1_ENG00</v>
      </c>
      <c r="S122" s="8" t="str">
        <v>台架</v>
      </c>
    </row>
    <row customHeight="true" ht="18" r="123">
      <c r="A123" s="8">
        <v>121</v>
      </c>
      <c r="B123" s="8"/>
      <c r="C123" s="8" t="str">
        <v>13-1 本地应用分类</v>
      </c>
      <c r="D123" s="8" t="str">
        <v>本地应用--副驾随心听</v>
      </c>
      <c r="E123" s="8" t="str">
        <v>P1</v>
      </c>
      <c r="F123" s="8" t="str">
        <v>1.进入本地应用页面</v>
      </c>
      <c r="G123" s="8" t="str">
        <v>1.查看副驾随心听</v>
      </c>
      <c r="H123" s="8" t="str">
        <v>1.副驾随心听正常显示</v>
      </c>
      <c r="I123" s="8" t="str">
        <v>PASS</v>
      </c>
      <c r="J123" s="8"/>
      <c r="K123" s="8"/>
      <c r="L123" s="8"/>
      <c r="M123" s="8"/>
      <c r="N123" s="8"/>
      <c r="O123" s="8"/>
      <c r="P123" s="28">
        <v>45218</v>
      </c>
      <c r="Q123" s="8" t="str">
        <v>程文峰</v>
      </c>
      <c r="R123" s="8" t="str">
        <v>SOC：20231014_LA_R12-1_ENG00
MCU：20231011_LA_R12-1_ENG00</v>
      </c>
      <c r="S123" s="8" t="str">
        <v>台架</v>
      </c>
    </row>
    <row customHeight="true" ht="18" r="124">
      <c r="A124" s="8">
        <v>122</v>
      </c>
      <c r="B124" s="8"/>
      <c r="C124" s="8" t="str">
        <v>13-1 本地应用分类</v>
      </c>
      <c r="D124" s="8" t="str">
        <v>本地应用-随心看</v>
      </c>
      <c r="E124" s="8" t="str">
        <v>P1</v>
      </c>
      <c r="F124" s="8" t="str">
        <v>1.进入本地应用页面</v>
      </c>
      <c r="G124" s="8" t="str">
        <v>1.查看随心看</v>
      </c>
      <c r="H124" s="8" t="str">
        <v>1.随心看正常显示</v>
      </c>
      <c r="I124" s="8" t="str">
        <v>PASS</v>
      </c>
      <c r="J124" s="8"/>
      <c r="K124" s="8"/>
      <c r="L124" s="8"/>
      <c r="M124" s="8"/>
      <c r="N124" s="8"/>
      <c r="O124" s="8"/>
      <c r="P124" s="28">
        <v>45218</v>
      </c>
      <c r="Q124" s="8" t="str">
        <v>程文峰</v>
      </c>
      <c r="R124" s="8" t="str">
        <v>SOC：20231014_LA_R12-1_ENG00
MCU：20231011_LA_R12-1_ENG00</v>
      </c>
      <c r="S124" s="8" t="str">
        <v>台架</v>
      </c>
    </row>
    <row customHeight="true" ht="18" r="125">
      <c r="A125" s="8">
        <v>123</v>
      </c>
      <c r="B125" s="8"/>
      <c r="C125" s="8" t="str">
        <v>13-1 本地应用分类</v>
      </c>
      <c r="D125" s="8" t="str">
        <v>本地应用-唱吧</v>
      </c>
      <c r="E125" s="8" t="str">
        <v>P1</v>
      </c>
      <c r="F125" s="8" t="str">
        <v>1.进入本地应用页面</v>
      </c>
      <c r="G125" s="8" t="str">
        <v>1.查看唱吧</v>
      </c>
      <c r="H125" s="8" t="str">
        <v>1.唱吧正常显示</v>
      </c>
      <c r="I125" s="8" t="str">
        <v>PASS</v>
      </c>
      <c r="J125" s="8"/>
      <c r="K125" s="8"/>
      <c r="L125" s="8"/>
      <c r="M125" s="8"/>
      <c r="N125" s="8"/>
      <c r="O125" s="8"/>
      <c r="P125" s="28">
        <v>45218</v>
      </c>
      <c r="Q125" s="8" t="str">
        <v>程文峰</v>
      </c>
      <c r="R125" s="8" t="str">
        <v>SOC：20231014_LA_R12-1_ENG00
MCU：20231011_LA_R12-1_ENG00</v>
      </c>
      <c r="S125" s="8" t="str">
        <v>台架</v>
      </c>
    </row>
    <row customHeight="true" ht="18" r="126">
      <c r="A126" s="8">
        <v>124</v>
      </c>
      <c r="B126" s="8"/>
      <c r="C126" s="8" t="str">
        <v>13-1 本地应用分类</v>
      </c>
      <c r="D126" s="8" t="str">
        <v>本地应用-百度地图</v>
      </c>
      <c r="E126" s="8" t="str">
        <v>P1</v>
      </c>
      <c r="F126" s="8" t="str">
        <v>1.进入本地应用页面</v>
      </c>
      <c r="G126" s="8" t="str">
        <v>1.查看百度地图</v>
      </c>
      <c r="H126" s="8" t="str">
        <v>1.百度地图正常显示</v>
      </c>
      <c r="I126" s="8" t="str">
        <v>PASS</v>
      </c>
      <c r="J126" s="8"/>
      <c r="K126" s="8"/>
      <c r="L126" s="8"/>
      <c r="M126" s="8"/>
      <c r="N126" s="8"/>
      <c r="O126" s="8"/>
      <c r="P126" s="28">
        <v>45218</v>
      </c>
      <c r="Q126" s="8" t="str">
        <v>程文峰</v>
      </c>
      <c r="R126" s="8" t="str">
        <v>SOC：20231014_LA_R12-1_ENG00
MCU：20231011_LA_R12-1_ENG00</v>
      </c>
      <c r="S126" s="8" t="str">
        <v>台架</v>
      </c>
    </row>
    <row customHeight="true" ht="18" r="127">
      <c r="A127" s="8">
        <v>125</v>
      </c>
      <c r="B127" s="8"/>
      <c r="C127" s="8" t="str">
        <v>13-1 本地应用分类</v>
      </c>
      <c r="D127" s="8" t="str">
        <v>本地应用-车辆设置</v>
      </c>
      <c r="E127" s="8" t="str">
        <v>P1</v>
      </c>
      <c r="F127" s="8" t="str">
        <v>1.进入本地应用页面</v>
      </c>
      <c r="G127" s="8" t="str">
        <v>1.查看车辆设置</v>
      </c>
      <c r="H127" s="8" t="str">
        <v>1.车辆设置正常显示</v>
      </c>
      <c r="I127" s="8" t="str">
        <v>PASS</v>
      </c>
      <c r="J127" s="8"/>
      <c r="K127" s="8"/>
      <c r="L127" s="8"/>
      <c r="M127" s="8"/>
      <c r="N127" s="8"/>
      <c r="O127" s="8"/>
      <c r="P127" s="28">
        <v>45218</v>
      </c>
      <c r="Q127" s="8" t="str">
        <v>程文峰</v>
      </c>
      <c r="R127" s="8" t="str">
        <v>SOC：20231014_LA_R12-1_ENG00
MCU：20231011_LA_R12-1_ENG00</v>
      </c>
      <c r="S127" s="8" t="str">
        <v>台架</v>
      </c>
    </row>
    <row customHeight="true" ht="18" r="128">
      <c r="A128" s="8"/>
      <c r="B128" s="8"/>
      <c r="C128" s="8" t="str">
        <v>13-1 本地应用分类</v>
      </c>
      <c r="D128" s="8" t="str">
        <v>本地应用-个性化档案</v>
      </c>
      <c r="E128" s="8" t="str">
        <v>P1</v>
      </c>
      <c r="F128" s="8" t="str">
        <v>1.进入本地应用页面</v>
      </c>
      <c r="G128" s="8" t="str">
        <v>1.查看个性化档案</v>
      </c>
      <c r="H128" s="8" t="str">
        <v>1.个性化档案正常显示</v>
      </c>
      <c r="I128" s="8" t="str">
        <v>PASS</v>
      </c>
      <c r="J128" s="8"/>
      <c r="K128" s="8"/>
      <c r="L128" s="8"/>
      <c r="M128" s="8"/>
      <c r="N128" s="8"/>
      <c r="O128" s="8"/>
      <c r="P128" s="28">
        <v>45218</v>
      </c>
      <c r="Q128" s="8" t="str">
        <v>程文峰</v>
      </c>
      <c r="R128" s="8" t="str">
        <v>SOC：20231014_LA_R12-1_ENG00
MCU：20231011_LA_R12-1_ENG00</v>
      </c>
      <c r="S128" s="8" t="str">
        <v>台架</v>
      </c>
    </row>
    <row customHeight="true" ht="18" r="129">
      <c r="A129" s="8"/>
      <c r="B129" s="8"/>
      <c r="C129" s="8" t="str">
        <v>13-1 本地应用分类</v>
      </c>
      <c r="D129" s="8" t="str">
        <v>本地应用-历史消息</v>
      </c>
      <c r="E129" s="8" t="str">
        <v>P1</v>
      </c>
      <c r="F129" s="8" t="str">
        <v>1.进入本地应用页面</v>
      </c>
      <c r="G129" s="8" t="str">
        <v>1.查看历史消息</v>
      </c>
      <c r="H129" s="8" t="str">
        <v>1.历史消息正常显示</v>
      </c>
      <c r="I129" s="8" t="str">
        <v>PASS</v>
      </c>
      <c r="J129" s="8"/>
      <c r="K129" s="8"/>
      <c r="L129" s="8"/>
      <c r="M129" s="8"/>
      <c r="N129" s="8"/>
      <c r="O129" s="8"/>
      <c r="P129" s="28">
        <v>45218</v>
      </c>
      <c r="Q129" s="8" t="str">
        <v>程文峰</v>
      </c>
      <c r="R129" s="8" t="str">
        <v>SOC：20231014_LA_R12-1_ENG00
MCU：20231011_LA_R12-1_ENG00</v>
      </c>
      <c r="S129" s="8" t="str">
        <v>台架</v>
      </c>
    </row>
    <row customHeight="true" ht="18" r="130">
      <c r="A130" s="8">
        <v>126</v>
      </c>
      <c r="B130" s="8"/>
      <c r="C130" s="8" t="str">
        <v>13-1 本地应用分类</v>
      </c>
      <c r="D130" s="8" t="str">
        <v>本地应用-蓝牙电话</v>
      </c>
      <c r="E130" s="8" t="str">
        <v>P1</v>
      </c>
      <c r="F130" s="8" t="str">
        <v>1.进入本地应用页面</v>
      </c>
      <c r="G130" s="8" t="str">
        <v>1.查看蓝牙电话</v>
      </c>
      <c r="H130" s="8" t="str">
        <v>1.蓝牙电话正常显示</v>
      </c>
      <c r="I130" s="8" t="str">
        <v>PASS</v>
      </c>
      <c r="J130" s="8"/>
      <c r="K130" s="8"/>
      <c r="L130" s="8"/>
      <c r="M130" s="8"/>
      <c r="N130" s="8"/>
      <c r="O130" s="8"/>
      <c r="P130" s="28">
        <v>45218</v>
      </c>
      <c r="Q130" s="8" t="str">
        <v>程文峰</v>
      </c>
      <c r="R130" s="8" t="str">
        <v>SOC：20231014_LA_R12-1_ENG00
MCU：20231011_LA_R12-1_ENG00</v>
      </c>
      <c r="S130" s="8" t="str">
        <v>台架</v>
      </c>
    </row>
    <row customHeight="true" ht="18" r="131">
      <c r="A131" s="8">
        <v>127</v>
      </c>
      <c r="B131" s="8"/>
      <c r="C131" s="8" t="str">
        <v>13-1 本地应用分类</v>
      </c>
      <c r="D131" s="8" t="str">
        <v>本地应用-天气</v>
      </c>
      <c r="E131" s="8" t="str">
        <v>P1</v>
      </c>
      <c r="F131" s="8" t="str">
        <v>1.进入本地应用页面</v>
      </c>
      <c r="G131" s="8" t="str">
        <v>1.查看天气</v>
      </c>
      <c r="H131" s="8" t="str">
        <v>1.天气正常显示</v>
      </c>
      <c r="I131" s="8" t="str">
        <v>PASS</v>
      </c>
      <c r="J131" s="8"/>
      <c r="K131" s="8"/>
      <c r="L131" s="8"/>
      <c r="M131" s="8"/>
      <c r="N131" s="8"/>
      <c r="O131" s="8"/>
      <c r="P131" s="28">
        <v>45218</v>
      </c>
      <c r="Q131" s="8" t="str">
        <v>程文峰</v>
      </c>
      <c r="R131" s="8" t="str">
        <v>SOC：20231014_LA_R12-1_ENG00
MCU：20231011_LA_R12-1_ENG00</v>
      </c>
      <c r="S131" s="8" t="str">
        <v>台架</v>
      </c>
    </row>
    <row customHeight="true" ht="18" r="132">
      <c r="A132" s="8">
        <v>128</v>
      </c>
      <c r="B132" s="8"/>
      <c r="C132" s="8" t="str">
        <v>13-1 本地应用分类</v>
      </c>
      <c r="D132" s="8" t="str">
        <v>本地应用-爱车探索</v>
      </c>
      <c r="E132" s="8" t="str">
        <v>P1</v>
      </c>
      <c r="F132" s="8" t="str">
        <v>1.进入本地应用页面</v>
      </c>
      <c r="G132" s="8" t="str">
        <v>1.查看爱车探索</v>
      </c>
      <c r="H132" s="8" t="str">
        <v>1.爱车探索正常显示</v>
      </c>
      <c r="I132" s="8" t="str">
        <v>PASS</v>
      </c>
      <c r="J132" s="8"/>
      <c r="K132" s="8"/>
      <c r="L132" s="8"/>
      <c r="M132" s="8"/>
      <c r="N132" s="8"/>
      <c r="O132" s="8"/>
      <c r="P132" s="28">
        <v>45218</v>
      </c>
      <c r="Q132" s="8" t="str">
        <v>程文峰</v>
      </c>
      <c r="R132" s="8" t="str">
        <v>SOC：20231014_LA_R12-1_ENG00
MCU：20231011_LA_R12-1_ENG00</v>
      </c>
      <c r="S132" s="8" t="str">
        <v>台架</v>
      </c>
    </row>
    <row customHeight="true" ht="18" r="133">
      <c r="A133" s="8">
        <v>129</v>
      </c>
      <c r="B133" s="8"/>
      <c r="C133" s="8" t="str">
        <v>13-1 本地应用分类</v>
      </c>
      <c r="D133" s="8" t="str">
        <v>本地应用--电子手册</v>
      </c>
      <c r="E133" s="8" t="str">
        <v>P1</v>
      </c>
      <c r="F133" s="8" t="str">
        <v>1.进入本地应用页面</v>
      </c>
      <c r="G133" s="8" t="str">
        <v>1.查看电子手册</v>
      </c>
      <c r="H133" s="8" t="str">
        <v>1.电子手册正常显示</v>
      </c>
      <c r="I133" s="8" t="str">
        <v>PASS</v>
      </c>
      <c r="J133" s="8"/>
      <c r="K133" s="8"/>
      <c r="L133" s="8"/>
      <c r="M133" s="8"/>
      <c r="N133" s="8"/>
      <c r="O133" s="8"/>
      <c r="P133" s="28">
        <v>45218</v>
      </c>
      <c r="Q133" s="8" t="str">
        <v>程文峰</v>
      </c>
      <c r="R133" s="8" t="str">
        <v>SOC：20231014_LA_R12-1_ENG00
MCU：20231011_LA_R12-1_ENG00</v>
      </c>
      <c r="S133" s="8" t="str">
        <v>台架</v>
      </c>
    </row>
    <row customHeight="true" ht="18" r="134">
      <c r="A134" s="8">
        <v>130</v>
      </c>
      <c r="B134" s="8"/>
      <c r="C134" s="8" t="str">
        <v>13-1 本地应用分类</v>
      </c>
      <c r="D134" s="8" t="str">
        <v>本地应用-车辆状态</v>
      </c>
      <c r="E134" s="8" t="str">
        <v>P1</v>
      </c>
      <c r="F134" s="8" t="str">
        <v>1.进入本地应用页面</v>
      </c>
      <c r="G134" s="8" t="str">
        <v>1.查看车辆状态</v>
      </c>
      <c r="H134" s="8" t="str">
        <v>1.车辆状态正常显示</v>
      </c>
      <c r="I134" s="8" t="str">
        <v>PASS</v>
      </c>
      <c r="J134" s="8"/>
      <c r="K134" s="8"/>
      <c r="L134" s="8"/>
      <c r="M134" s="8"/>
      <c r="N134" s="8"/>
      <c r="O134" s="8"/>
      <c r="P134" s="28">
        <v>45218</v>
      </c>
      <c r="Q134" s="8" t="str">
        <v>程文峰</v>
      </c>
      <c r="R134" s="8" t="str">
        <v>SOC：20231014_LA_R12-1_ENG00
MCU：20231011_LA_R12-1_ENG00</v>
      </c>
      <c r="S134" s="8" t="str">
        <v>台架</v>
      </c>
    </row>
    <row customHeight="true" ht="18" r="135">
      <c r="A135" s="8">
        <v>131</v>
      </c>
      <c r="B135" s="8"/>
      <c r="C135" s="8" t="str">
        <v>13-1 本地应用分类</v>
      </c>
      <c r="D135" s="8" t="str">
        <v>本地应用-道路救援</v>
      </c>
      <c r="E135" s="8" t="str">
        <v>P1</v>
      </c>
      <c r="F135" s="8" t="str">
        <v>1.进入本地应用页面</v>
      </c>
      <c r="G135" s="8" t="str">
        <v>1.查看道路救援</v>
      </c>
      <c r="H135" s="8" t="str">
        <v>1.道路救援正常显示</v>
      </c>
      <c r="I135" s="8" t="str">
        <v>PASS</v>
      </c>
      <c r="J135" s="8"/>
      <c r="K135" s="8"/>
      <c r="L135" s="8"/>
      <c r="M135" s="8"/>
      <c r="N135" s="8"/>
      <c r="O135" s="8"/>
      <c r="P135" s="28">
        <v>45218</v>
      </c>
      <c r="Q135" s="8" t="str">
        <v>程文峰</v>
      </c>
      <c r="R135" s="8" t="str">
        <v>SOC：20231014_LA_R12-1_ENG00
MCU：20231011_LA_R12-1_ENG00</v>
      </c>
      <c r="S135" s="8" t="str">
        <v>台架</v>
      </c>
    </row>
    <row customHeight="true" ht="70" r="136">
      <c r="A136" s="8">
        <v>132</v>
      </c>
      <c r="B136" s="8"/>
      <c r="C136" s="8" t="str">
        <v>13-1 本地应用分类</v>
      </c>
      <c r="D136" s="8" t="str">
        <v>本地应用-智能安全管家</v>
      </c>
      <c r="E136" s="8" t="str">
        <v>P1</v>
      </c>
      <c r="F136" s="8" t="str">
        <v>1.进入本地应用页面</v>
      </c>
      <c r="G136" s="8" t="str">
        <v>1.查看智能安全管家</v>
      </c>
      <c r="H136" s="8" t="str">
        <v>1.智能安全管家正常显示</v>
      </c>
      <c r="I136" s="8" t="str">
        <v>PASS</v>
      </c>
      <c r="J136" s="8"/>
      <c r="K136" s="8"/>
      <c r="L136" s="8"/>
      <c r="M136" s="8"/>
      <c r="N136" s="8"/>
      <c r="O136" s="8"/>
      <c r="P136" s="28">
        <v>45218</v>
      </c>
      <c r="Q136" s="8" t="str">
        <v>程文峰</v>
      </c>
      <c r="R136" s="8" t="str">
        <v>SOC：20231014_LA_R12-1_ENG00
MCU：20231011_LA_R12-1_ENG00</v>
      </c>
      <c r="S136" s="8" t="str">
        <v>台架</v>
      </c>
    </row>
    <row customHeight="true" ht="70" r="137">
      <c r="A137" s="8">
        <v>133</v>
      </c>
      <c r="B137" s="8"/>
      <c r="C137" s="8" t="str">
        <v>13-1 本地应用分类</v>
      </c>
      <c r="D137" s="8" t="str">
        <v>本地应用-用户反馈</v>
      </c>
      <c r="E137" s="8" t="str">
        <v>P1</v>
      </c>
      <c r="F137" s="8" t="str">
        <v>1.进入本地应用页面</v>
      </c>
      <c r="G137" s="8" t="str">
        <v>1.查看用户反馈</v>
      </c>
      <c r="H137" s="8" t="str">
        <v>1.用户反馈正常显示</v>
      </c>
      <c r="I137" s="8" t="str">
        <v>PASS</v>
      </c>
      <c r="J137" s="8"/>
      <c r="K137" s="8"/>
      <c r="L137" s="8"/>
      <c r="M137" s="8"/>
      <c r="N137" s="8"/>
      <c r="O137" s="8"/>
      <c r="P137" s="28">
        <v>45218</v>
      </c>
      <c r="Q137" s="8" t="str">
        <v>程文峰</v>
      </c>
      <c r="R137" s="8" t="str">
        <v>SOC：20231014_LA_R12-1_ENG00
MCU：20231011_LA_R12-1_ENG00</v>
      </c>
      <c r="S137" s="8" t="str">
        <v>台架</v>
      </c>
    </row>
    <row customHeight="true" ht="70" r="138">
      <c r="A138" s="8">
        <v>134</v>
      </c>
      <c r="B138" s="8"/>
      <c r="C138" s="8" t="str">
        <v>13-1 本地应用分类</v>
      </c>
      <c r="D138" s="8" t="str">
        <v>本地应用-互联商城</v>
      </c>
      <c r="E138" s="8" t="str">
        <v>P1</v>
      </c>
      <c r="F138" s="8" t="str">
        <v>1.进入本地应用页面</v>
      </c>
      <c r="G138" s="8" t="str">
        <v>1.查看互联商城</v>
      </c>
      <c r="H138" s="8" t="str">
        <v>1.互联商城正常显示</v>
      </c>
      <c r="I138" s="8" t="str">
        <v>PASS</v>
      </c>
      <c r="J138" s="8"/>
      <c r="K138" s="8"/>
      <c r="L138" s="8"/>
      <c r="M138" s="8"/>
      <c r="N138" s="8"/>
      <c r="O138" s="8"/>
      <c r="P138" s="28">
        <v>45218</v>
      </c>
      <c r="Q138" s="8" t="str">
        <v>程文峰</v>
      </c>
      <c r="R138" s="8" t="str">
        <v>SOC：20231014_LA_R12-1_ENG00
MCU：20231011_LA_R12-1_ENG00</v>
      </c>
      <c r="S138" s="8" t="str">
        <v>台架</v>
      </c>
    </row>
    <row customHeight="true" ht="70" r="139">
      <c r="A139" s="8">
        <v>135</v>
      </c>
      <c r="B139" s="8"/>
      <c r="C139" s="8" t="str">
        <v>13-1 本地应用分类</v>
      </c>
      <c r="D139" s="8" t="str">
        <v>本地应用-智能家居</v>
      </c>
      <c r="E139" s="8" t="str">
        <v>P1</v>
      </c>
      <c r="F139" s="8" t="str">
        <v>1.进入本地应用页面</v>
      </c>
      <c r="G139" s="8" t="str">
        <v>1.查看智能家居</v>
      </c>
      <c r="H139" s="8" t="str">
        <v>1.智能家居正常显示</v>
      </c>
      <c r="I139" s="8" t="str">
        <v>PASS</v>
      </c>
      <c r="J139" s="8"/>
      <c r="K139" s="8"/>
      <c r="L139" s="8"/>
      <c r="M139" s="8"/>
      <c r="N139" s="8"/>
      <c r="O139" s="8"/>
      <c r="P139" s="28">
        <v>45218</v>
      </c>
      <c r="Q139" s="8" t="str">
        <v>程文峰</v>
      </c>
      <c r="R139" s="8" t="str">
        <v>SOC：20231014_LA_R12-1_ENG00
MCU：20231011_LA_R12-1_ENG00</v>
      </c>
      <c r="S139" s="8" t="str">
        <v>台架</v>
      </c>
    </row>
    <row customHeight="true" ht="70" r="140">
      <c r="A140" s="29">
        <v>137</v>
      </c>
      <c r="B140" s="29"/>
      <c r="C140" s="29" t="str">
        <v>13-1 本地应用分类</v>
      </c>
      <c r="D140" s="29" t="str">
        <v>有widget的本地应用-随心听</v>
      </c>
      <c r="E140" s="29" t="str">
        <v>P1</v>
      </c>
      <c r="F140" s="29" t="str">
        <v>1.进入Controller Laucher页面
2.长按widget进入Widget编辑页面</v>
      </c>
      <c r="G140" s="29" t="str">
        <v>1.查看随心听是否有widget</v>
      </c>
      <c r="H140" s="29" t="str">
        <v>1.有随心听widget</v>
      </c>
      <c r="I140" s="8" t="str">
        <v>PASS</v>
      </c>
      <c r="J140" s="29"/>
      <c r="K140" s="29"/>
      <c r="L140" s="29"/>
      <c r="M140" s="29"/>
      <c r="N140" s="29"/>
      <c r="O140" s="29"/>
      <c r="P140" s="28">
        <v>45218</v>
      </c>
      <c r="Q140" s="8" t="str">
        <v>程文峰</v>
      </c>
      <c r="R140" s="8" t="str">
        <v>SOC：20231014_LA_R12-1_ENG00
MCU：20231011_LA_R12-1_ENG00</v>
      </c>
      <c r="S140" s="8" t="str">
        <v>台架</v>
      </c>
    </row>
    <row customHeight="true" ht="62" r="141">
      <c r="A141" s="29">
        <v>139</v>
      </c>
      <c r="B141" s="29"/>
      <c r="C141" s="29" t="str">
        <v>13-1 本地应用分类</v>
      </c>
      <c r="D141" s="29" t="str">
        <v>有widget的本地应用-百度地图</v>
      </c>
      <c r="E141" s="29" t="str">
        <v>P1</v>
      </c>
      <c r="F141" s="37" t="str">
        <v>1.进入Controller Laucher页面
2.长按widget进入Widget编辑页面</v>
      </c>
      <c r="G141" s="29" t="str">
        <v>1.查看百度地图是否有widget</v>
      </c>
      <c r="H141" s="29" t="str">
        <v>1.有百度地图widget</v>
      </c>
      <c r="I141" s="8" t="str">
        <v>PASS</v>
      </c>
      <c r="J141" s="36"/>
      <c r="K141" s="36"/>
      <c r="L141" s="36"/>
      <c r="M141" s="36"/>
      <c r="N141" s="36"/>
      <c r="O141" s="36"/>
      <c r="P141" s="28">
        <v>45218</v>
      </c>
      <c r="Q141" s="8" t="str">
        <v>程文峰</v>
      </c>
      <c r="R141" s="8" t="str">
        <v>SOC：20231014_LA_R12-1_ENG00
MCU：20231011_LA_R12-1_ENG00</v>
      </c>
      <c r="S141" s="8" t="str">
        <v>台架</v>
      </c>
      <c r="T141" s="38"/>
    </row>
    <row customHeight="true" ht="18" r="142">
      <c r="A142" s="33">
        <v>140</v>
      </c>
      <c r="B142" s="33"/>
      <c r="C142" s="33" t="str">
        <v>13-1 本地应用分类</v>
      </c>
      <c r="D142" s="33" t="str">
        <v>有widget的本地应用-车辆设置</v>
      </c>
      <c r="E142" s="33" t="str">
        <v>P1</v>
      </c>
      <c r="F142" s="33" t="str">
        <v>1.进入Controller Laucher页面
2.长按widget进入Widget编辑页面</v>
      </c>
      <c r="G142" s="33" t="str">
        <v>1.查看车辆设置是否有widget</v>
      </c>
      <c r="H142" s="33" t="str">
        <v>1.有车辆设置widget</v>
      </c>
      <c r="I142" s="8" t="str">
        <v>PASS</v>
      </c>
      <c r="J142" s="33"/>
      <c r="K142" s="33"/>
      <c r="L142" s="33"/>
      <c r="M142" s="33"/>
      <c r="N142" s="33"/>
      <c r="O142" s="33"/>
      <c r="P142" s="28">
        <v>45218</v>
      </c>
      <c r="Q142" s="8" t="str">
        <v>程文峰</v>
      </c>
      <c r="R142" s="8" t="str">
        <v>SOC：20231014_LA_R12-1_ENG00
MCU：20231011_LA_R12-1_ENG00</v>
      </c>
      <c r="S142" s="8" t="str">
        <v>台架</v>
      </c>
    </row>
    <row customHeight="true" ht="105" r="143">
      <c r="A143" s="8">
        <v>141</v>
      </c>
      <c r="B143" s="8"/>
      <c r="C143" s="8" t="str">
        <v>13-1 本地应用分类</v>
      </c>
      <c r="D143" s="8" t="str">
        <v>有widget的本地应用-天气</v>
      </c>
      <c r="E143" s="8" t="str">
        <v>P1</v>
      </c>
      <c r="F143" s="8" t="str">
        <v>1.进入Controller Laucher页面
2.长按widget进入Widget编辑页面</v>
      </c>
      <c r="G143" s="8" t="str">
        <v>1.查看天气是否有widget</v>
      </c>
      <c r="H143" s="8" t="str">
        <v>1.有天气widget</v>
      </c>
      <c r="I143" s="8" t="str">
        <v>PASS</v>
      </c>
      <c r="J143" s="8"/>
      <c r="K143" s="8"/>
      <c r="L143" s="8"/>
      <c r="M143" s="8"/>
      <c r="N143" s="8"/>
      <c r="O143" s="8"/>
      <c r="P143" s="28">
        <v>45218</v>
      </c>
      <c r="Q143" s="8" t="str">
        <v>程文峰</v>
      </c>
      <c r="R143" s="8" t="str">
        <v>SOC：20231014_LA_R12-1_ENG00
MCU：20231011_LA_R12-1_ENG00</v>
      </c>
      <c r="S143" s="8" t="str">
        <v>台架</v>
      </c>
    </row>
    <row customHeight="true" ht="36" r="144">
      <c r="A144" s="8">
        <v>142</v>
      </c>
      <c r="B144" s="8"/>
      <c r="C144" s="8" t="str">
        <v>13-1 本地应用分类</v>
      </c>
      <c r="D144" s="8" t="str">
        <v>有widget的本地应用-爱车探索</v>
      </c>
      <c r="E144" s="8" t="str">
        <v>P1</v>
      </c>
      <c r="F144" s="8" t="str">
        <v>1.进入Controller Laucher页面
2.长按widget进入Widget编辑页面</v>
      </c>
      <c r="G144" s="8" t="str">
        <v>1.查看爱车探索是否有widget</v>
      </c>
      <c r="H144" s="8" t="str">
        <v>1.有爱车探索widget</v>
      </c>
      <c r="I144" s="8" t="str">
        <v>PASS</v>
      </c>
      <c r="J144" s="8"/>
      <c r="K144" s="8"/>
      <c r="L144" s="8"/>
      <c r="M144" s="8"/>
      <c r="N144" s="8"/>
      <c r="O144" s="8"/>
      <c r="P144" s="28">
        <v>45218</v>
      </c>
      <c r="Q144" s="8" t="str">
        <v>程文峰</v>
      </c>
      <c r="R144" s="8" t="str">
        <v>SOC：20231014_LA_R12-1_ENG00
MCU：20231011_LA_R12-1_ENG00</v>
      </c>
      <c r="S144" s="8" t="str">
        <v>台架</v>
      </c>
    </row>
    <row customHeight="true" ht="36" r="145">
      <c r="A145" s="8">
        <v>143</v>
      </c>
      <c r="B145" s="8"/>
      <c r="C145" s="8" t="str">
        <v>13-2 本地应用分类</v>
      </c>
      <c r="D145" s="8" t="str">
        <v>有widget的本地应用-云听</v>
      </c>
      <c r="E145" s="8" t="str">
        <v>P2</v>
      </c>
      <c r="F145" s="8" t="str">
        <v>1.进入Controller Laucher页面
1.长按widget进入Widget编辑页面</v>
      </c>
      <c r="G145" s="8" t="str">
        <v>1.查看云听是否有widget</v>
      </c>
      <c r="H145" s="8" t="str">
        <v>1.有云听widget</v>
      </c>
      <c r="I145" s="8" t="str">
        <v>PASS</v>
      </c>
      <c r="J145" s="8"/>
      <c r="K145" s="8"/>
      <c r="L145" s="8"/>
      <c r="M145" s="8"/>
      <c r="N145" s="8"/>
      <c r="O145" s="8"/>
      <c r="P145" s="28">
        <v>45218</v>
      </c>
      <c r="Q145" s="8" t="str">
        <v>程文峰</v>
      </c>
      <c r="R145" s="8" t="str">
        <v>SOC：20231014_LA_R12-1_ENG00
MCU：20231011_LA_R12-1_ENG00</v>
      </c>
      <c r="S145" s="8" t="str">
        <v>台架</v>
      </c>
    </row>
    <row customHeight="true" ht="36" r="146">
      <c r="A146" s="8">
        <v>143</v>
      </c>
      <c r="B146" s="8"/>
      <c r="C146" s="8" t="str">
        <v>13-1.1 打开输入法</v>
      </c>
      <c r="D146" s="8" t="str">
        <v>点击搜索框-进入搜索页面</v>
      </c>
      <c r="E146" s="8" t="str">
        <v>P0</v>
      </c>
      <c r="F146" s="8" t="str">
        <v>1.进入本地应用页面</v>
      </c>
      <c r="G146" s="8" t="str">
        <v>1.点击搜索框</v>
      </c>
      <c r="H146" s="8" t="str">
        <v>1.进入搜索页面</v>
      </c>
      <c r="I146" s="8" t="str">
        <v>PASS</v>
      </c>
      <c r="J146" s="8"/>
      <c r="K146" s="8"/>
      <c r="L146" s="8"/>
      <c r="M146" s="8"/>
      <c r="N146" s="8"/>
      <c r="O146" s="8"/>
      <c r="P146" s="28">
        <v>45218</v>
      </c>
      <c r="Q146" s="8" t="str">
        <v>程文峰</v>
      </c>
      <c r="R146" s="8" t="str">
        <v>SOC：20231014_LA_R12-1_ENG00
MCU：20231011_LA_R12-1_ENG00</v>
      </c>
      <c r="S146" s="8" t="str">
        <v>台架</v>
      </c>
    </row>
    <row customHeight="true" ht="36" r="147">
      <c r="A147" s="8">
        <v>144</v>
      </c>
      <c r="B147" s="8"/>
      <c r="C147" s="8" t="str">
        <v>13-1.1 打开输入法</v>
      </c>
      <c r="D147" s="8" t="str">
        <v>搜索页面显示-打开输入法</v>
      </c>
      <c r="E147" s="8" t="str">
        <v>P0</v>
      </c>
      <c r="F147" s="8" t="str">
        <v>1.进入搜索页面</v>
      </c>
      <c r="G147" s="8" t="str">
        <v>1.查看搜索界面显示</v>
      </c>
      <c r="H147" s="8" t="str">
        <v>1.输入框为选中状态，输入光标键盘展开；搜索框显示提示性文案“输入应用或功能名称”</v>
      </c>
      <c r="I147" s="8" t="str">
        <v>PASS</v>
      </c>
      <c r="J147" s="8"/>
      <c r="K147" s="8"/>
      <c r="L147" s="8"/>
      <c r="M147" s="8"/>
      <c r="N147" s="8"/>
      <c r="O147" s="8"/>
      <c r="P147" s="28">
        <v>45218</v>
      </c>
      <c r="Q147" s="8" t="str">
        <v>程文峰</v>
      </c>
      <c r="R147" s="8" t="str">
        <v>SOC：20231014_LA_R12-1_ENG00
MCU：20231011_LA_R12-1_ENG00</v>
      </c>
      <c r="S147" s="8" t="str">
        <v>台架</v>
      </c>
    </row>
    <row customHeight="true" ht="53" r="148">
      <c r="A148" s="8">
        <v>145</v>
      </c>
      <c r="B148" s="8"/>
      <c r="C148" s="8" t="str">
        <v>13-1.1.1 搜索逻辑</v>
      </c>
      <c r="D148" s="8" t="str">
        <v>搜索逻辑-精准搜索-舒享时氛（Relax Mode）</v>
      </c>
      <c r="E148" s="8" t="str">
        <v>P1</v>
      </c>
      <c r="F148" s="8" t="str">
        <v>1.进入搜索页面</v>
      </c>
      <c r="G148" s="8" t="str">
        <v>1.在输入框输入舒享时氛（Relax Mode），查看页面显示</v>
      </c>
      <c r="H148" s="8" t="str">
        <v>1.搜索结果页面显示舒享时氛（Relax Mode）</v>
      </c>
      <c r="I148" s="8" t="str">
        <v>PASS</v>
      </c>
      <c r="J148" s="8"/>
      <c r="K148" s="8"/>
      <c r="L148" s="8"/>
      <c r="M148" s="8"/>
      <c r="N148" s="8"/>
      <c r="O148" s="8"/>
      <c r="P148" s="28">
        <v>45218</v>
      </c>
      <c r="Q148" s="8" t="str">
        <v>程文峰</v>
      </c>
      <c r="R148" s="8" t="str">
        <v>SOC：20231014_LA_R12-1_ENG00
MCU：20231011_LA_R12-1_ENG00</v>
      </c>
      <c r="S148" s="8" t="str">
        <v>台架</v>
      </c>
    </row>
    <row customHeight="true" ht="36" r="149">
      <c r="A149" s="8">
        <v>146</v>
      </c>
      <c r="B149" s="8"/>
      <c r="C149" s="8" t="str">
        <v>13-1.1.1 搜索逻辑</v>
      </c>
      <c r="D149" s="8" t="str">
        <v>搜索逻辑-精准搜索-客人模式</v>
      </c>
      <c r="E149" s="8" t="str">
        <v>P1</v>
      </c>
      <c r="F149" s="8" t="str">
        <v>1.进入搜索页面</v>
      </c>
      <c r="G149" s="8" t="str">
        <v>1.在输入框输入客人模式，查看页面显示</v>
      </c>
      <c r="H149" s="8" t="str">
        <v>1.搜索结果页面显示客人模式</v>
      </c>
      <c r="I149" s="8" t="str">
        <v>PASS</v>
      </c>
      <c r="J149" s="8"/>
      <c r="K149" s="8"/>
      <c r="L149" s="8"/>
      <c r="M149" s="8"/>
      <c r="N149" s="8"/>
      <c r="O149" s="8"/>
      <c r="P149" s="28">
        <v>45218</v>
      </c>
      <c r="Q149" s="8" t="str">
        <v>程文峰</v>
      </c>
      <c r="R149" s="8" t="str">
        <v>SOC：20231014_LA_R12-1_ENG00
MCU：20231011_LA_R12-1_ENG00</v>
      </c>
      <c r="S149" s="8" t="str">
        <v>台架</v>
      </c>
    </row>
    <row customHeight="true" ht="36" r="150">
      <c r="A150" s="8">
        <v>147</v>
      </c>
      <c r="B150" s="8"/>
      <c r="C150" s="8" t="str">
        <v>13-1.1.1 搜索逻辑</v>
      </c>
      <c r="D150" s="8" t="str">
        <v>搜索逻辑-精准搜索-个人时光</v>
      </c>
      <c r="E150" s="8" t="str">
        <v>P1</v>
      </c>
      <c r="F150" s="8" t="str">
        <v>1.进入搜索页面</v>
      </c>
      <c r="G150" s="8" t="str">
        <v>1.在输入框输入个人时光，查看页面显示</v>
      </c>
      <c r="H150" s="8" t="str">
        <v>1.搜索结果页面显示个人时光</v>
      </c>
      <c r="I150" s="8" t="str">
        <v>PASS</v>
      </c>
      <c r="J150" s="8"/>
      <c r="K150" s="8"/>
      <c r="L150" s="8"/>
      <c r="M150" s="8"/>
      <c r="N150" s="8"/>
      <c r="O150" s="8"/>
      <c r="P150" s="28">
        <v>45218</v>
      </c>
      <c r="Q150" s="8" t="str">
        <v>程文峰</v>
      </c>
      <c r="R150" s="8" t="str">
        <v>SOC：20231014_LA_R12-1_ENG00
MCU：20231011_LA_R12-1_ENG00</v>
      </c>
      <c r="S150" s="8" t="str">
        <v>台架</v>
      </c>
    </row>
    <row customHeight="true" ht="36" r="151">
      <c r="A151" s="8">
        <v>148</v>
      </c>
      <c r="B151" s="8"/>
      <c r="C151" s="8" t="str">
        <v>13-1.1.1 搜索逻辑</v>
      </c>
      <c r="D151" s="8" t="str">
        <v>搜索逻辑-精准搜索-智能行程</v>
      </c>
      <c r="E151" s="8" t="str">
        <v>P1</v>
      </c>
      <c r="F151" s="8" t="str">
        <v>1.进入搜索页面</v>
      </c>
      <c r="G151" s="8" t="str">
        <v>1.在输入框输入智能行程，查看页面显示</v>
      </c>
      <c r="H151" s="8" t="str">
        <v>1.搜索结果页面显示智能行程</v>
      </c>
      <c r="I151" s="8" t="str">
        <v>PASS</v>
      </c>
      <c r="J151" s="8"/>
      <c r="K151" s="8"/>
      <c r="L151" s="8"/>
      <c r="M151" s="8"/>
      <c r="N151" s="8"/>
      <c r="O151" s="8"/>
      <c r="P151" s="28">
        <v>45218</v>
      </c>
      <c r="Q151" s="8" t="str">
        <v>程文峰</v>
      </c>
      <c r="R151" s="8" t="str">
        <v>SOC：20231014_LA_R12-1_ENG00
MCU：20231011_LA_R12-1_ENG00</v>
      </c>
      <c r="S151" s="8" t="str">
        <v>台架</v>
      </c>
    </row>
    <row customHeight="true" ht="18" r="152">
      <c r="A152" s="8">
        <v>149</v>
      </c>
      <c r="B152" s="8"/>
      <c r="C152" s="8" t="str">
        <v>13-1.1.1 搜索逻辑</v>
      </c>
      <c r="D152" s="8" t="str">
        <v>搜索逻辑-精准搜索-时空秘信（Surprise Message）</v>
      </c>
      <c r="E152" s="8" t="str">
        <v>P1</v>
      </c>
      <c r="F152" s="8" t="str">
        <v>1.进入搜索页面</v>
      </c>
      <c r="G152" s="8" t="str">
        <v>1.在输入框输入时空秘信（Surprise Message），查看页面显示</v>
      </c>
      <c r="H152" s="8" t="str">
        <v>1.搜索结果页面显示时空秘信（Surprise Message）</v>
      </c>
      <c r="I152" s="8" t="str">
        <v>PASS</v>
      </c>
      <c r="J152" s="8"/>
      <c r="K152" s="8"/>
      <c r="L152" s="8"/>
      <c r="M152" s="8"/>
      <c r="N152" s="8"/>
      <c r="O152" s="8"/>
      <c r="P152" s="28">
        <v>45218</v>
      </c>
      <c r="Q152" s="8" t="str">
        <v>程文峰</v>
      </c>
      <c r="R152" s="8" t="str">
        <v>SOC：20231014_LA_R12-1_ENG00
MCU：20231011_LA_R12-1_ENG00</v>
      </c>
      <c r="S152" s="8" t="str">
        <v>台架</v>
      </c>
    </row>
    <row customHeight="true" ht="36" r="153">
      <c r="A153" s="8">
        <v>150</v>
      </c>
      <c r="B153" s="8"/>
      <c r="C153" s="8" t="str">
        <v>13-1.1.1 搜索逻辑</v>
      </c>
      <c r="D153" s="8" t="str">
        <v>搜索逻辑-精准搜索-随心听</v>
      </c>
      <c r="E153" s="8" t="str">
        <v>P1</v>
      </c>
      <c r="F153" s="8" t="str">
        <v>1.进入搜索页面</v>
      </c>
      <c r="G153" s="8" t="str">
        <v>1.在输入框输入随心听，查看页面显示</v>
      </c>
      <c r="H153" s="8" t="str">
        <v>1.搜索结果页面显示随心听</v>
      </c>
      <c r="I153" s="8" t="str">
        <v>PASS</v>
      </c>
      <c r="J153" s="8"/>
      <c r="K153" s="8"/>
      <c r="L153" s="8"/>
      <c r="M153" s="8"/>
      <c r="N153" s="8"/>
      <c r="O153" s="8"/>
      <c r="P153" s="28">
        <v>45218</v>
      </c>
      <c r="Q153" s="8" t="str">
        <v>程文峰</v>
      </c>
      <c r="R153" s="8" t="str">
        <v>SOC：20231014_LA_R12-1_ENG00
MCU：20231011_LA_R12-1_ENG00</v>
      </c>
      <c r="S153" s="8" t="str">
        <v>台架</v>
      </c>
    </row>
    <row customHeight="true" ht="36" r="154">
      <c r="A154" s="8">
        <v>151</v>
      </c>
      <c r="B154" s="8"/>
      <c r="C154" s="8" t="str">
        <v>13-1.1.1 搜索逻辑</v>
      </c>
      <c r="D154" s="8" t="str">
        <v>搜索逻辑-精准搜索-副驾随心听</v>
      </c>
      <c r="E154" s="8" t="str">
        <v>P1</v>
      </c>
      <c r="F154" s="8" t="str">
        <v>1.进入搜索页面</v>
      </c>
      <c r="G154" s="8" t="str">
        <v>1.在输入框输入副驾随心听，查看页面显示</v>
      </c>
      <c r="H154" s="8" t="str">
        <v>1.搜索结果页面显示副驾随心听</v>
      </c>
      <c r="I154" s="8" t="str">
        <v>PASS</v>
      </c>
      <c r="J154" s="8"/>
      <c r="K154" s="8"/>
      <c r="L154" s="8"/>
      <c r="M154" s="8"/>
      <c r="N154" s="8"/>
      <c r="O154" s="8"/>
      <c r="P154" s="28">
        <v>45218</v>
      </c>
      <c r="Q154" s="8" t="str">
        <v>程文峰</v>
      </c>
      <c r="R154" s="8" t="str">
        <v>SOC：20231014_LA_R12-1_ENG00
MCU：20231011_LA_R12-1_ENG00</v>
      </c>
      <c r="S154" s="8" t="str">
        <v>台架</v>
      </c>
    </row>
    <row customHeight="true" ht="36" r="155">
      <c r="A155" s="8">
        <v>152</v>
      </c>
      <c r="B155" s="8"/>
      <c r="C155" s="8" t="str">
        <v>13-1.1.1 搜索逻辑</v>
      </c>
      <c r="D155" s="8" t="str">
        <v>搜索逻辑-精准搜索-随心看</v>
      </c>
      <c r="E155" s="8" t="str">
        <v>P1</v>
      </c>
      <c r="F155" s="8" t="str">
        <v>1.进入搜索页面</v>
      </c>
      <c r="G155" s="8" t="str">
        <v>1.在输入框输入随心看，查看页面显示</v>
      </c>
      <c r="H155" s="8" t="str">
        <v>1.搜索结果页面显示随心看</v>
      </c>
      <c r="I155" s="8" t="str">
        <v>PASS</v>
      </c>
      <c r="J155" s="8"/>
      <c r="K155" s="8"/>
      <c r="L155" s="8"/>
      <c r="M155" s="8"/>
      <c r="N155" s="8"/>
      <c r="O155" s="8"/>
      <c r="P155" s="28">
        <v>45218</v>
      </c>
      <c r="Q155" s="8" t="str">
        <v>程文峰</v>
      </c>
      <c r="R155" s="8" t="str">
        <v>SOC：20231014_LA_R12-1_ENG00
MCU：20231011_LA_R12-1_ENG00</v>
      </c>
      <c r="S155" s="8" t="str">
        <v>台架</v>
      </c>
    </row>
    <row customHeight="true" ht="18" r="156">
      <c r="A156" s="8">
        <v>153</v>
      </c>
      <c r="B156" s="8"/>
      <c r="C156" s="8" t="str">
        <v>13-1.1.1 搜索逻辑</v>
      </c>
      <c r="D156" s="8" t="str">
        <v>搜索逻辑-精准搜索-唱吧</v>
      </c>
      <c r="E156" s="8" t="str">
        <v>P1</v>
      </c>
      <c r="F156" s="8" t="str">
        <v>1.进入搜索页面</v>
      </c>
      <c r="G156" s="8" t="str">
        <v>1.在输入框输入唱吧，查看页面显示</v>
      </c>
      <c r="H156" s="8" t="str">
        <v>1.搜索结果页面显示唱吧</v>
      </c>
      <c r="I156" s="8" t="str">
        <v>PASS</v>
      </c>
      <c r="J156" s="8"/>
      <c r="K156" s="8"/>
      <c r="L156" s="8"/>
      <c r="M156" s="8"/>
      <c r="N156" s="8"/>
      <c r="O156" s="8"/>
      <c r="P156" s="28">
        <v>45218</v>
      </c>
      <c r="Q156" s="8" t="str">
        <v>程文峰</v>
      </c>
      <c r="R156" s="8" t="str">
        <v>SOC：20231014_LA_R12-1_ENG00
MCU：20231011_LA_R12-1_ENG00</v>
      </c>
      <c r="S156" s="8" t="str">
        <v>台架</v>
      </c>
    </row>
    <row customHeight="true" ht="36" r="157">
      <c r="A157" s="8">
        <v>154</v>
      </c>
      <c r="B157" s="8"/>
      <c r="C157" s="8" t="str">
        <v>13-1.1.1 搜索逻辑</v>
      </c>
      <c r="D157" s="8" t="str">
        <v>搜索逻辑-精准搜索-百度地图</v>
      </c>
      <c r="E157" s="8" t="str">
        <v>P1</v>
      </c>
      <c r="F157" s="8" t="str">
        <v>1.进入搜索页面</v>
      </c>
      <c r="G157" s="8" t="str">
        <v>1.在输入框输入百度地图，查看页面显示</v>
      </c>
      <c r="H157" s="8" t="str">
        <v>1.搜索结果页面显示百度地图</v>
      </c>
      <c r="I157" s="8" t="str">
        <v>PASS</v>
      </c>
      <c r="J157" s="8"/>
      <c r="K157" s="8"/>
      <c r="L157" s="8"/>
      <c r="M157" s="8"/>
      <c r="N157" s="8"/>
      <c r="O157" s="8"/>
      <c r="P157" s="28">
        <v>45218</v>
      </c>
      <c r="Q157" s="8" t="str">
        <v>程文峰</v>
      </c>
      <c r="R157" s="8" t="str">
        <v>SOC：20231014_LA_R12-1_ENG00
MCU：20231011_LA_R12-1_ENG00</v>
      </c>
      <c r="S157" s="8" t="str">
        <v>台架</v>
      </c>
    </row>
    <row customHeight="true" ht="36" r="158">
      <c r="A158" s="8">
        <v>155</v>
      </c>
      <c r="B158" s="8"/>
      <c r="C158" s="8" t="str">
        <v>13-1.1.1 搜索逻辑</v>
      </c>
      <c r="D158" s="8" t="str">
        <v>搜索逻辑-精准搜索-车辆设置</v>
      </c>
      <c r="E158" s="8" t="str">
        <v>P1</v>
      </c>
      <c r="F158" s="8" t="str">
        <v>1.进入搜索页面</v>
      </c>
      <c r="G158" s="8" t="str">
        <v>1.在输入框输入车辆设置，查看页面显示</v>
      </c>
      <c r="H158" s="8" t="str">
        <v>1.搜索结果页面显示车辆设置</v>
      </c>
      <c r="I158" s="8" t="str">
        <v>PASS</v>
      </c>
      <c r="J158" s="8"/>
      <c r="K158" s="8"/>
      <c r="L158" s="8"/>
      <c r="M158" s="8"/>
      <c r="N158" s="8"/>
      <c r="O158" s="8"/>
      <c r="P158" s="28">
        <v>45218</v>
      </c>
      <c r="Q158" s="8" t="str">
        <v>程文峰</v>
      </c>
      <c r="R158" s="8" t="str">
        <v>SOC：20231014_LA_R12-1_ENG00
MCU：20231011_LA_R12-1_ENG00</v>
      </c>
      <c r="S158" s="8" t="str">
        <v>台架</v>
      </c>
    </row>
    <row customHeight="true" ht="36" r="159">
      <c r="A159" s="8">
        <v>156</v>
      </c>
      <c r="B159" s="8"/>
      <c r="C159" s="8" t="str">
        <v>13-1.1.1 搜索逻辑</v>
      </c>
      <c r="D159" s="8" t="str">
        <v>搜索逻辑-精准搜索-蓝牙电话</v>
      </c>
      <c r="E159" s="8" t="str">
        <v>P1</v>
      </c>
      <c r="F159" s="8" t="str">
        <v>1.进入搜索页面</v>
      </c>
      <c r="G159" s="8" t="str">
        <v>1.在输入框输入蓝牙电话，查看页面显示</v>
      </c>
      <c r="H159" s="8" t="str">
        <v>1.搜索结果页面显示蓝牙电话</v>
      </c>
      <c r="I159" s="8" t="str">
        <v>PASS</v>
      </c>
      <c r="J159" s="8"/>
      <c r="K159" s="8"/>
      <c r="L159" s="8"/>
      <c r="M159" s="8"/>
      <c r="N159" s="8"/>
      <c r="O159" s="8"/>
      <c r="P159" s="28">
        <v>45218</v>
      </c>
      <c r="Q159" s="8" t="str">
        <v>程文峰</v>
      </c>
      <c r="R159" s="8" t="str">
        <v>SOC：20231014_LA_R12-1_ENG00
MCU：20231011_LA_R12-1_ENG00</v>
      </c>
      <c r="S159" s="8" t="str">
        <v>台架</v>
      </c>
    </row>
    <row customHeight="true" ht="36" r="160">
      <c r="A160" s="8">
        <v>157</v>
      </c>
      <c r="B160" s="8"/>
      <c r="C160" s="8" t="str">
        <v>13-1.1.1 搜索逻辑</v>
      </c>
      <c r="D160" s="8" t="str">
        <v>搜索逻辑-精准搜索-天气</v>
      </c>
      <c r="E160" s="8" t="str">
        <v>P1</v>
      </c>
      <c r="F160" s="8" t="str">
        <v>1.进入搜索页面</v>
      </c>
      <c r="G160" s="8" t="str">
        <v>1.在输入框输入天气，查看页面显示</v>
      </c>
      <c r="H160" s="8" t="str">
        <v>1.搜索结果页面显示天气</v>
      </c>
      <c r="I160" s="8" t="str">
        <v>PASS</v>
      </c>
      <c r="J160" s="8"/>
      <c r="K160" s="8"/>
      <c r="L160" s="8"/>
      <c r="M160" s="8"/>
      <c r="N160" s="8"/>
      <c r="O160" s="8"/>
      <c r="P160" s="28">
        <v>45218</v>
      </c>
      <c r="Q160" s="8" t="str">
        <v>程文峰</v>
      </c>
      <c r="R160" s="8" t="str">
        <v>SOC：20231014_LA_R12-1_ENG00
MCU：20231011_LA_R12-1_ENG00</v>
      </c>
      <c r="S160" s="8" t="str">
        <v>台架</v>
      </c>
    </row>
    <row customHeight="true" ht="36" r="161">
      <c r="A161" s="8">
        <v>158</v>
      </c>
      <c r="B161" s="8"/>
      <c r="C161" s="8" t="str">
        <v>13-1.1.1 搜索逻辑</v>
      </c>
      <c r="D161" s="8" t="str">
        <v>搜索逻辑-精准搜索-爱车探索</v>
      </c>
      <c r="E161" s="8" t="str">
        <v>P1</v>
      </c>
      <c r="F161" s="8" t="str">
        <v>1.进入搜索页面</v>
      </c>
      <c r="G161" s="8" t="str">
        <v>1.在输入框输入爱车探索，查看页面显示</v>
      </c>
      <c r="H161" s="8" t="str">
        <v>1.搜索结果页面显示爱车探索</v>
      </c>
      <c r="I161" s="8" t="str">
        <v>PASS</v>
      </c>
      <c r="J161" s="8"/>
      <c r="K161" s="8"/>
      <c r="L161" s="8"/>
      <c r="M161" s="8"/>
      <c r="N161" s="8"/>
      <c r="O161" s="8"/>
      <c r="P161" s="28">
        <v>45218</v>
      </c>
      <c r="Q161" s="8" t="str">
        <v>程文峰</v>
      </c>
      <c r="R161" s="8" t="str">
        <v>SOC：20231014_LA_R12-1_ENG00
MCU：20231011_LA_R12-1_ENG00</v>
      </c>
      <c r="S161" s="8" t="str">
        <v>台架</v>
      </c>
    </row>
    <row customHeight="true" ht="36" r="162">
      <c r="A162" s="8">
        <v>159</v>
      </c>
      <c r="B162" s="8"/>
      <c r="C162" s="8" t="str">
        <v>13-1.1.1 搜索逻辑</v>
      </c>
      <c r="D162" s="8" t="str">
        <v>搜索逻辑-精准搜索-电子手册</v>
      </c>
      <c r="E162" s="8" t="str">
        <v>P1</v>
      </c>
      <c r="F162" s="8" t="str">
        <v>1.进入搜索页面</v>
      </c>
      <c r="G162" s="8" t="str">
        <v>1.在输入框输入电子手册，查看页面显示</v>
      </c>
      <c r="H162" s="8" t="str">
        <v>1.搜索结果页面显示电子手册</v>
      </c>
      <c r="I162" s="8" t="str">
        <v>PASS</v>
      </c>
      <c r="J162" s="8"/>
      <c r="K162" s="8"/>
      <c r="L162" s="8"/>
      <c r="M162" s="8"/>
      <c r="N162" s="8"/>
      <c r="O162" s="8"/>
      <c r="P162" s="28">
        <v>45218</v>
      </c>
      <c r="Q162" s="8" t="str">
        <v>程文峰</v>
      </c>
      <c r="R162" s="8" t="str">
        <v>SOC：20231014_LA_R12-1_ENG00
MCU：20231011_LA_R12-1_ENG00</v>
      </c>
      <c r="S162" s="8" t="str">
        <v>台架</v>
      </c>
    </row>
    <row customHeight="true" ht="36" r="163">
      <c r="A163" s="8">
        <v>160</v>
      </c>
      <c r="B163" s="8"/>
      <c r="C163" s="8" t="str">
        <v>13-1.1.1 搜索逻辑</v>
      </c>
      <c r="D163" s="8" t="str">
        <v>搜索逻辑-精准搜索-车辆状态</v>
      </c>
      <c r="E163" s="8" t="str">
        <v>P1</v>
      </c>
      <c r="F163" s="8" t="str">
        <v>1.进入搜索页面</v>
      </c>
      <c r="G163" s="8" t="str">
        <v>1.在输入框输入车辆状态，查看页面显示</v>
      </c>
      <c r="H163" s="8" t="str">
        <v>1.搜索结果页面显示车辆状态</v>
      </c>
      <c r="I163" s="8" t="str">
        <v>PASS</v>
      </c>
      <c r="J163" s="8"/>
      <c r="K163" s="8"/>
      <c r="L163" s="8"/>
      <c r="M163" s="8"/>
      <c r="N163" s="8"/>
      <c r="O163" s="8"/>
      <c r="P163" s="28">
        <v>45218</v>
      </c>
      <c r="Q163" s="8" t="str">
        <v>程文峰</v>
      </c>
      <c r="R163" s="8" t="str">
        <v>SOC：20231014_LA_R12-1_ENG00
MCU：20231011_LA_R12-1_ENG00</v>
      </c>
      <c r="S163" s="8" t="str">
        <v>台架</v>
      </c>
    </row>
    <row customHeight="true" ht="36" r="164">
      <c r="A164" s="8">
        <v>161</v>
      </c>
      <c r="B164" s="8"/>
      <c r="C164" s="8" t="str">
        <v>13-1.1.1 搜索逻辑</v>
      </c>
      <c r="D164" s="8" t="str">
        <v>搜索逻辑-精准搜索-道路救援</v>
      </c>
      <c r="E164" s="8" t="str">
        <v>P1</v>
      </c>
      <c r="F164" s="8" t="str">
        <v>1.进入搜索页面</v>
      </c>
      <c r="G164" s="8" t="str">
        <v>1.在输入框输入道路救援，查看页面显示</v>
      </c>
      <c r="H164" s="8" t="str">
        <v>1.搜索结果页面显示道路救援</v>
      </c>
      <c r="I164" s="8" t="str">
        <v>PASS</v>
      </c>
      <c r="J164" s="8"/>
      <c r="K164" s="8"/>
      <c r="L164" s="8"/>
      <c r="M164" s="8"/>
      <c r="N164" s="8"/>
      <c r="O164" s="8"/>
      <c r="P164" s="28">
        <v>45218</v>
      </c>
      <c r="Q164" s="8" t="str">
        <v>程文峰</v>
      </c>
      <c r="R164" s="8" t="str">
        <v>SOC：20231014_LA_R12-1_ENG00
MCU：20231011_LA_R12-1_ENG00</v>
      </c>
      <c r="S164" s="8" t="str">
        <v>台架</v>
      </c>
    </row>
    <row customHeight="true" ht="36" r="165">
      <c r="A165" s="8">
        <v>162</v>
      </c>
      <c r="B165" s="8"/>
      <c r="C165" s="8" t="str">
        <v>13-1.1.1 搜索逻辑</v>
      </c>
      <c r="D165" s="8" t="str">
        <v>搜索逻辑-精准搜索-智能安全管家</v>
      </c>
      <c r="E165" s="8" t="str">
        <v>P1</v>
      </c>
      <c r="F165" s="8" t="str">
        <v>1.进入搜索页面</v>
      </c>
      <c r="G165" s="8" t="str">
        <v>1.在输入框输入智能安全管家，查看页面显示</v>
      </c>
      <c r="H165" s="8" t="str">
        <v>1.搜索结果页面显示智能安全管家</v>
      </c>
      <c r="I165" s="8" t="str">
        <v>PASS</v>
      </c>
      <c r="J165" s="8"/>
      <c r="K165" s="8"/>
      <c r="L165" s="8"/>
      <c r="M165" s="8"/>
      <c r="N165" s="8"/>
      <c r="O165" s="8"/>
      <c r="P165" s="28">
        <v>45218</v>
      </c>
      <c r="Q165" s="8" t="str">
        <v>程文峰</v>
      </c>
      <c r="R165" s="8" t="str">
        <v>SOC：20231014_LA_R12-1_ENG00
MCU：20231011_LA_R12-1_ENG00</v>
      </c>
      <c r="S165" s="8" t="str">
        <v>台架</v>
      </c>
    </row>
    <row customHeight="true" ht="36" r="166">
      <c r="A166" s="8">
        <v>163</v>
      </c>
      <c r="B166" s="8"/>
      <c r="C166" s="8" t="str">
        <v>13-1.1.1 搜索逻辑</v>
      </c>
      <c r="D166" s="8" t="str">
        <v>搜索逻辑-精准搜索用户反馈</v>
      </c>
      <c r="E166" s="8" t="str">
        <v>P1</v>
      </c>
      <c r="F166" s="8" t="str">
        <v>1.进入搜索页面</v>
      </c>
      <c r="G166" s="8" t="str">
        <v>1.在输入框输入用户反馈，查看页面显示</v>
      </c>
      <c r="H166" s="8" t="str">
        <v>1.搜索结果页面显示用户反馈</v>
      </c>
      <c r="I166" s="8" t="str">
        <v>PASS</v>
      </c>
      <c r="J166" s="8"/>
      <c r="K166" s="8"/>
      <c r="L166" s="8"/>
      <c r="M166" s="8"/>
      <c r="N166" s="8"/>
      <c r="O166" s="8"/>
      <c r="P166" s="28">
        <v>45218</v>
      </c>
      <c r="Q166" s="8" t="str">
        <v>程文峰</v>
      </c>
      <c r="R166" s="8" t="str">
        <v>SOC：20231014_LA_R12-1_ENG00
MCU：20231011_LA_R12-1_ENG00</v>
      </c>
      <c r="S166" s="8" t="str">
        <v>台架</v>
      </c>
    </row>
    <row customHeight="true" ht="36" r="167">
      <c r="A167" s="8">
        <v>165</v>
      </c>
      <c r="B167" s="8"/>
      <c r="C167" s="8" t="str">
        <v>13-1.1.1 搜索逻辑</v>
      </c>
      <c r="D167" s="8" t="str">
        <v>搜索逻辑-精准搜索-在线商城</v>
      </c>
      <c r="E167" s="8" t="str">
        <v>P1</v>
      </c>
      <c r="F167" s="8" t="str">
        <v>1.进入搜索页面</v>
      </c>
      <c r="G167" s="8" t="str">
        <v>1.在输入框输入互联商店，查看页面显示</v>
      </c>
      <c r="H167" s="8" t="str">
        <v>1.搜索结果页面显示互联商城</v>
      </c>
      <c r="I167" s="8" t="str">
        <v>PASS</v>
      </c>
      <c r="J167" s="8"/>
      <c r="K167" s="8"/>
      <c r="L167" s="8"/>
      <c r="M167" s="8"/>
      <c r="N167" s="8"/>
      <c r="O167" s="8"/>
      <c r="P167" s="28">
        <v>45218</v>
      </c>
      <c r="Q167" s="8" t="str">
        <v>程文峰</v>
      </c>
      <c r="R167" s="8" t="str">
        <v>SOC：20231014_LA_R12-1_ENG00
MCU：20231011_LA_R12-1_ENG00</v>
      </c>
      <c r="S167" s="8" t="str">
        <v>台架</v>
      </c>
    </row>
    <row customHeight="true" ht="36" r="168">
      <c r="A168" s="8">
        <v>166</v>
      </c>
      <c r="B168" s="8"/>
      <c r="C168" s="8" t="str">
        <v>13-1.1.1 搜索逻辑</v>
      </c>
      <c r="D168" s="8" t="str">
        <v>搜索逻辑-精准搜索-智能家居</v>
      </c>
      <c r="E168" s="8" t="str">
        <v>P1</v>
      </c>
      <c r="F168" s="8" t="str">
        <v>1.进入搜索页面</v>
      </c>
      <c r="G168" s="8" t="str">
        <v>1.在输入框输入智能家居，查看页面显示</v>
      </c>
      <c r="H168" s="8" t="str">
        <v>1.搜索结果页面显示智能家居</v>
      </c>
      <c r="I168" s="8" t="str">
        <v>PASS</v>
      </c>
      <c r="J168" s="8"/>
      <c r="K168" s="8"/>
      <c r="L168" s="8"/>
      <c r="M168" s="8"/>
      <c r="N168" s="8"/>
      <c r="O168" s="8"/>
      <c r="P168" s="28">
        <v>45218</v>
      </c>
      <c r="Q168" s="8" t="str">
        <v>程文峰</v>
      </c>
      <c r="R168" s="8" t="str">
        <v>SOC：20231014_LA_R12-1_ENG00
MCU：20231011_LA_R12-1_ENG00</v>
      </c>
      <c r="S168" s="8" t="str">
        <v>台架</v>
      </c>
    </row>
    <row r="169">
      <c r="A169" s="8">
        <v>167</v>
      </c>
      <c r="B169" s="8"/>
      <c r="C169" s="8" t="str">
        <v>13-1.1.1 搜索逻辑</v>
      </c>
      <c r="D169" s="8" t="str">
        <v>搜索逻辑-搜索输入1个中文</v>
      </c>
      <c r="E169" s="8" t="str">
        <v>P1</v>
      </c>
      <c r="F169" s="8" t="str">
        <v>1.进入搜索页面</v>
      </c>
      <c r="G169" s="8" t="str">
        <v>1.在输入框输入1个中文</v>
      </c>
      <c r="H169" s="8" t="str">
        <v>1.支持输入1个中文</v>
      </c>
      <c r="I169" s="8" t="str">
        <v>PASS</v>
      </c>
      <c r="J169" s="8"/>
      <c r="K169" s="8"/>
      <c r="L169" s="8"/>
      <c r="M169" s="8"/>
      <c r="N169" s="8"/>
      <c r="O169" s="8"/>
      <c r="P169" s="28">
        <v>45218</v>
      </c>
      <c r="Q169" s="8" t="str">
        <v>程文峰</v>
      </c>
      <c r="R169" s="8" t="str">
        <v>SOC：20231014_LA_R12-1_ENG00
MCU：20231011_LA_R12-1_ENG00</v>
      </c>
      <c r="S169" s="8" t="str">
        <v>台架</v>
      </c>
    </row>
    <row r="170">
      <c r="A170" s="8">
        <v>168</v>
      </c>
      <c r="B170" s="8"/>
      <c r="C170" s="8" t="str">
        <v>13-1.1.1 搜索逻辑</v>
      </c>
      <c r="D170" s="8" t="str">
        <v>搜索逻辑-搜索输入2个中文</v>
      </c>
      <c r="E170" s="8" t="str">
        <v>P3</v>
      </c>
      <c r="F170" s="8" t="str">
        <v>1.进入搜索页面</v>
      </c>
      <c r="G170" s="8" t="str">
        <v>1.在输入框输入2个中文</v>
      </c>
      <c r="H170" s="8" t="str">
        <v>1.支持输入2个中文</v>
      </c>
      <c r="I170" s="8" t="str">
        <v>PASS</v>
      </c>
      <c r="J170" s="8"/>
      <c r="K170" s="8"/>
      <c r="L170" s="8"/>
      <c r="M170" s="8"/>
      <c r="N170" s="8"/>
      <c r="O170" s="8"/>
      <c r="P170" s="28">
        <v>45218</v>
      </c>
      <c r="Q170" s="8" t="str">
        <v>程文峰</v>
      </c>
      <c r="R170" s="8" t="str">
        <v>SOC：20231014_LA_R12-1_ENG00
MCU：20231011_LA_R12-1_ENG00</v>
      </c>
      <c r="S170" s="8" t="str">
        <v>台架</v>
      </c>
    </row>
    <row r="171">
      <c r="A171" s="8">
        <v>169</v>
      </c>
      <c r="B171" s="8"/>
      <c r="C171" s="8" t="str">
        <v>13-1.1.1 搜索逻辑</v>
      </c>
      <c r="D171" s="8" t="str">
        <v>搜索逻辑-搜索输入3个中文</v>
      </c>
      <c r="E171" s="8" t="str">
        <v>P3</v>
      </c>
      <c r="F171" s="8" t="str">
        <v>1.进入搜索页面</v>
      </c>
      <c r="G171" s="8" t="str">
        <v>1.在输入框输入3个中文</v>
      </c>
      <c r="H171" s="8" t="str">
        <v>1.支持输入3个中文</v>
      </c>
      <c r="I171" s="8" t="str">
        <v>PASS</v>
      </c>
      <c r="J171" s="8"/>
      <c r="K171" s="8"/>
      <c r="L171" s="8"/>
      <c r="M171" s="8"/>
      <c r="N171" s="8"/>
      <c r="O171" s="8"/>
      <c r="P171" s="28">
        <v>45218</v>
      </c>
      <c r="Q171" s="8" t="str">
        <v>程文峰</v>
      </c>
      <c r="R171" s="8" t="str">
        <v>SOC：20231014_LA_R12-1_ENG00
MCU：20231011_LA_R12-1_ENG00</v>
      </c>
      <c r="S171" s="8" t="str">
        <v>台架</v>
      </c>
    </row>
    <row r="172">
      <c r="A172" s="8">
        <v>170</v>
      </c>
      <c r="B172" s="8"/>
      <c r="C172" s="8" t="str">
        <v>13-1.1.1 搜索逻辑</v>
      </c>
      <c r="D172" s="8" t="str">
        <v>搜索逻辑-搜索输入4个中文</v>
      </c>
      <c r="E172" s="8" t="str">
        <v>P3</v>
      </c>
      <c r="F172" s="8" t="str">
        <v>1.进入搜索页面</v>
      </c>
      <c r="G172" s="8" t="str">
        <v>1.在输入框输入4个中文</v>
      </c>
      <c r="H172" s="8" t="str">
        <v>1.支持输入4个中文</v>
      </c>
      <c r="I172" s="8" t="str">
        <v>PASS</v>
      </c>
      <c r="J172" s="8"/>
      <c r="K172" s="8"/>
      <c r="L172" s="8"/>
      <c r="M172" s="8"/>
      <c r="N172" s="8"/>
      <c r="O172" s="8"/>
      <c r="P172" s="28">
        <v>45218</v>
      </c>
      <c r="Q172" s="8" t="str">
        <v>程文峰</v>
      </c>
      <c r="R172" s="8" t="str">
        <v>SOC：20231014_LA_R12-1_ENG00
MCU：20231011_LA_R12-1_ENG00</v>
      </c>
      <c r="S172" s="8" t="str">
        <v>台架</v>
      </c>
    </row>
    <row r="173">
      <c r="A173" s="8">
        <v>171</v>
      </c>
      <c r="B173" s="8"/>
      <c r="C173" s="8" t="str">
        <v>13-1.1.1 搜索逻辑</v>
      </c>
      <c r="D173" s="8" t="str">
        <v>搜索逻辑-搜索输入5个中文</v>
      </c>
      <c r="E173" s="8" t="str">
        <v>P3</v>
      </c>
      <c r="F173" s="8" t="str">
        <v>1.进入搜索页面</v>
      </c>
      <c r="G173" s="8" t="str">
        <v>1.在输入框输入5个中文</v>
      </c>
      <c r="H173" s="8" t="str">
        <v>1.支持输入5个中文</v>
      </c>
      <c r="I173" s="8" t="str">
        <v>PASS</v>
      </c>
      <c r="J173" s="8"/>
      <c r="K173" s="8"/>
      <c r="L173" s="8"/>
      <c r="M173" s="8"/>
      <c r="N173" s="8"/>
      <c r="O173" s="8"/>
      <c r="P173" s="28">
        <v>45218</v>
      </c>
      <c r="Q173" s="8" t="str">
        <v>程文峰</v>
      </c>
      <c r="R173" s="8" t="str">
        <v>SOC：20231014_LA_R12-1_ENG00
MCU：20231011_LA_R12-1_ENG00</v>
      </c>
      <c r="S173" s="8" t="str">
        <v>台架</v>
      </c>
    </row>
    <row r="174">
      <c r="A174" s="8">
        <v>172</v>
      </c>
      <c r="B174" s="8"/>
      <c r="C174" s="8" t="str">
        <v>13-1.1.1 搜索逻辑</v>
      </c>
      <c r="D174" s="8" t="str">
        <v>搜索逻辑-搜索输入11个中文</v>
      </c>
      <c r="E174" s="8" t="str">
        <v>P0</v>
      </c>
      <c r="F174" s="8" t="str">
        <v>1.进入搜索页面</v>
      </c>
      <c r="G174" s="8" t="str">
        <v>1.在输入框输入11个中文</v>
      </c>
      <c r="H174" s="8" t="str">
        <v>1.超过10个中文不支持输入</v>
      </c>
      <c r="I174" s="8" t="str">
        <v>PASS</v>
      </c>
      <c r="J174" s="8"/>
      <c r="K174" s="8"/>
      <c r="L174" s="8"/>
      <c r="M174" s="8"/>
      <c r="N174" s="8"/>
      <c r="O174" s="8"/>
      <c r="P174" s="28">
        <v>45218</v>
      </c>
      <c r="Q174" s="8" t="str">
        <v>程文峰</v>
      </c>
      <c r="R174" s="8" t="str">
        <v>SOC：20231014_LA_R12-1_ENG00
MCU：20231011_LA_R12-1_ENG00</v>
      </c>
      <c r="S174" s="8" t="str">
        <v>台架</v>
      </c>
    </row>
    <row r="175">
      <c r="A175" s="8">
        <v>173</v>
      </c>
      <c r="B175" s="8"/>
      <c r="C175" s="8" t="str">
        <v>13-1.1.1 搜索逻辑</v>
      </c>
      <c r="D175" s="8" t="str">
        <v>搜索逻辑-搜索输入1个英文字符</v>
      </c>
      <c r="E175" s="8" t="str">
        <v>P1</v>
      </c>
      <c r="F175" s="8" t="str">
        <v>1.进入搜索页面</v>
      </c>
      <c r="G175" s="8" t="str">
        <v>1.在输入框输入1个英文字符</v>
      </c>
      <c r="H175" s="8" t="str">
        <v>1.支持输入1个英文字符</v>
      </c>
      <c r="I175" s="8" t="str">
        <v>PASS</v>
      </c>
      <c r="J175" s="8"/>
      <c r="K175" s="8"/>
      <c r="L175" s="8"/>
      <c r="M175" s="8"/>
      <c r="N175" s="8"/>
      <c r="O175" s="8"/>
      <c r="P175" s="28">
        <v>45218</v>
      </c>
      <c r="Q175" s="8" t="str">
        <v>程文峰</v>
      </c>
      <c r="R175" s="8" t="str">
        <v>SOC：20231014_LA_R12-1_ENG00
MCU：20231011_LA_R12-1_ENG00</v>
      </c>
      <c r="S175" s="8" t="str">
        <v>台架</v>
      </c>
    </row>
    <row r="176">
      <c r="A176" s="8">
        <v>174</v>
      </c>
      <c r="B176" s="8"/>
      <c r="C176" s="8" t="str">
        <v>13-1.1.1 搜索逻辑</v>
      </c>
      <c r="D176" s="8" t="str">
        <v>搜索逻辑-搜索输入2个英文字符</v>
      </c>
      <c r="E176" s="8" t="str">
        <v>P3</v>
      </c>
      <c r="F176" s="8" t="str">
        <v>1.进入搜索页面</v>
      </c>
      <c r="G176" s="8" t="str">
        <v>1.在输入框输入2个英文字符</v>
      </c>
      <c r="H176" s="8" t="str">
        <v>1.支持输入2个英文字符</v>
      </c>
      <c r="I176" s="8" t="str">
        <v>PASS</v>
      </c>
      <c r="J176" s="8"/>
      <c r="K176" s="8"/>
      <c r="L176" s="8"/>
      <c r="M176" s="8"/>
      <c r="N176" s="8"/>
      <c r="O176" s="8"/>
      <c r="P176" s="28">
        <v>45218</v>
      </c>
      <c r="Q176" s="8" t="str">
        <v>程文峰</v>
      </c>
      <c r="R176" s="8" t="str">
        <v>SOC：20231014_LA_R12-1_ENG00
MCU：20231011_LA_R12-1_ENG00</v>
      </c>
      <c r="S176" s="8" t="str">
        <v>台架</v>
      </c>
    </row>
    <row r="177">
      <c r="A177" s="8">
        <v>175</v>
      </c>
      <c r="B177" s="8"/>
      <c r="C177" s="8" t="str">
        <v>13-1.1.1 搜索逻辑</v>
      </c>
      <c r="D177" s="8" t="str">
        <v>搜索逻辑-搜索输入3个英文字符</v>
      </c>
      <c r="E177" s="8" t="str">
        <v>P3</v>
      </c>
      <c r="F177" s="8" t="str">
        <v>1.进入搜索页面</v>
      </c>
      <c r="G177" s="8" t="str">
        <v>1.在输入框输入3个英文字符</v>
      </c>
      <c r="H177" s="8" t="str">
        <v>1.支持输入3个英文字符</v>
      </c>
      <c r="I177" s="8" t="str">
        <v>PASS</v>
      </c>
      <c r="J177" s="8"/>
      <c r="K177" s="8"/>
      <c r="L177" s="8"/>
      <c r="M177" s="8"/>
      <c r="N177" s="8"/>
      <c r="O177" s="8"/>
      <c r="P177" s="28">
        <v>45218</v>
      </c>
      <c r="Q177" s="8" t="str">
        <v>程文峰</v>
      </c>
      <c r="R177" s="8" t="str">
        <v>SOC：20231014_LA_R12-1_ENG00
MCU：20231011_LA_R12-1_ENG00</v>
      </c>
      <c r="S177" s="8" t="str">
        <v>台架</v>
      </c>
    </row>
    <row r="178">
      <c r="A178" s="8">
        <v>176</v>
      </c>
      <c r="B178" s="8"/>
      <c r="C178" s="8" t="str">
        <v>13-1.1.1 搜索逻辑</v>
      </c>
      <c r="D178" s="8" t="str">
        <v>搜索逻辑-搜索输入4个英文字符</v>
      </c>
      <c r="E178" s="8" t="str">
        <v>P3</v>
      </c>
      <c r="F178" s="8" t="str">
        <v>1.进入搜索页面</v>
      </c>
      <c r="G178" s="8" t="str">
        <v>1.在输入框输入4个英文字符</v>
      </c>
      <c r="H178" s="8" t="str">
        <v>1.支持输入4个英文字符</v>
      </c>
      <c r="I178" s="8" t="str">
        <v>PASS</v>
      </c>
      <c r="J178" s="8"/>
      <c r="K178" s="8"/>
      <c r="L178" s="8"/>
      <c r="M178" s="8"/>
      <c r="N178" s="8"/>
      <c r="O178" s="8"/>
      <c r="P178" s="28">
        <v>45218</v>
      </c>
      <c r="Q178" s="8" t="str">
        <v>程文峰</v>
      </c>
      <c r="R178" s="8" t="str">
        <v>SOC：20231014_LA_R12-1_ENG00
MCU：20231011_LA_R12-1_ENG00</v>
      </c>
      <c r="S178" s="8" t="str">
        <v>台架</v>
      </c>
    </row>
    <row r="179">
      <c r="A179" s="8">
        <v>177</v>
      </c>
      <c r="B179" s="8"/>
      <c r="C179" s="8" t="str">
        <v>13-1.1.1 搜索逻辑</v>
      </c>
      <c r="D179" s="8" t="str">
        <v>搜索逻辑-搜索输入5个英文字符</v>
      </c>
      <c r="E179" s="8" t="str">
        <v>P3</v>
      </c>
      <c r="F179" s="8" t="str">
        <v>1.进入搜索页面</v>
      </c>
      <c r="G179" s="8" t="str">
        <v>1.在输入框输入5个英文字符</v>
      </c>
      <c r="H179" s="8" t="str">
        <v>1.支持输入5个英文字符</v>
      </c>
      <c r="I179" s="8" t="str">
        <v>PASS</v>
      </c>
      <c r="J179" s="8"/>
      <c r="K179" s="8"/>
      <c r="L179" s="8"/>
      <c r="M179" s="8"/>
      <c r="N179" s="8"/>
      <c r="O179" s="8"/>
      <c r="P179" s="28">
        <v>45218</v>
      </c>
      <c r="Q179" s="8" t="str">
        <v>程文峰</v>
      </c>
      <c r="R179" s="8" t="str">
        <v>SOC：20231014_LA_R12-1_ENG00
MCU：20231011_LA_R12-1_ENG00</v>
      </c>
      <c r="S179" s="8" t="str">
        <v>台架</v>
      </c>
    </row>
    <row r="180">
      <c r="A180" s="8">
        <v>178</v>
      </c>
      <c r="B180" s="8"/>
      <c r="C180" s="8" t="str">
        <v>13-1.1.1 搜索逻辑</v>
      </c>
      <c r="D180" s="8" t="str">
        <v>搜索逻辑-搜索输入6个英文字符</v>
      </c>
      <c r="E180" s="8" t="str">
        <v>P3</v>
      </c>
      <c r="F180" s="8" t="str">
        <v>1.进入搜索页面</v>
      </c>
      <c r="G180" s="8" t="str">
        <v>1.在输入框输入6个英文字符</v>
      </c>
      <c r="H180" s="8" t="str">
        <v>1.支持输入6个英文字符</v>
      </c>
      <c r="I180" s="8" t="str">
        <v>PASS</v>
      </c>
      <c r="J180" s="8"/>
      <c r="K180" s="8"/>
      <c r="L180" s="8"/>
      <c r="M180" s="8"/>
      <c r="N180" s="8"/>
      <c r="O180" s="8"/>
      <c r="P180" s="28">
        <v>45218</v>
      </c>
      <c r="Q180" s="8" t="str">
        <v>程文峰</v>
      </c>
      <c r="R180" s="8" t="str">
        <v>SOC：20231014_LA_R12-1_ENG00
MCU：20231011_LA_R12-1_ENG00</v>
      </c>
      <c r="S180" s="8" t="str">
        <v>台架</v>
      </c>
    </row>
    <row r="181">
      <c r="A181" s="8">
        <v>179</v>
      </c>
      <c r="B181" s="8"/>
      <c r="C181" s="8" t="str">
        <v>13-1.1.1 搜索逻辑</v>
      </c>
      <c r="D181" s="8" t="str">
        <v>搜索逻辑-搜索输入7个英文字符</v>
      </c>
      <c r="E181" s="8" t="str">
        <v>P3</v>
      </c>
      <c r="F181" s="8" t="str">
        <v>1.进入搜索页面</v>
      </c>
      <c r="G181" s="8" t="str">
        <v>1.在输入框输入7个英文字符</v>
      </c>
      <c r="H181" s="8" t="str">
        <v>1.支持输入7个英文字符</v>
      </c>
      <c r="I181" s="8" t="str">
        <v>PASS</v>
      </c>
      <c r="J181" s="8"/>
      <c r="K181" s="8"/>
      <c r="L181" s="8"/>
      <c r="M181" s="8"/>
      <c r="N181" s="8"/>
      <c r="O181" s="8"/>
      <c r="P181" s="28">
        <v>45218</v>
      </c>
      <c r="Q181" s="8" t="str">
        <v>程文峰</v>
      </c>
      <c r="R181" s="8" t="str">
        <v>SOC：20231014_LA_R12-1_ENG00
MCU：20231011_LA_R12-1_ENG00</v>
      </c>
      <c r="S181" s="8" t="str">
        <v>台架</v>
      </c>
    </row>
    <row r="182">
      <c r="A182" s="8">
        <v>180</v>
      </c>
      <c r="B182" s="8"/>
      <c r="C182" s="8" t="str">
        <v>13-1.1.1 搜索逻辑</v>
      </c>
      <c r="D182" s="8" t="str">
        <v>搜索逻辑-搜索输入8个英文字符</v>
      </c>
      <c r="E182" s="8" t="str">
        <v>P3</v>
      </c>
      <c r="F182" s="8" t="str">
        <v>1.进入搜索页面</v>
      </c>
      <c r="G182" s="8" t="str">
        <v>1.在输入框输入8个英文字符</v>
      </c>
      <c r="H182" s="8" t="str">
        <v>1.支持输入8个英文字符</v>
      </c>
      <c r="I182" s="8" t="str">
        <v>PASS</v>
      </c>
      <c r="J182" s="8"/>
      <c r="K182" s="8"/>
      <c r="L182" s="8"/>
      <c r="M182" s="8"/>
      <c r="N182" s="8"/>
      <c r="O182" s="8"/>
      <c r="P182" s="28">
        <v>45218</v>
      </c>
      <c r="Q182" s="8" t="str">
        <v>程文峰</v>
      </c>
      <c r="R182" s="8" t="str">
        <v>SOC：20231014_LA_R12-1_ENG00
MCU：20231011_LA_R12-1_ENG00</v>
      </c>
      <c r="S182" s="8" t="str">
        <v>台架</v>
      </c>
    </row>
    <row r="183">
      <c r="A183" s="8">
        <v>181</v>
      </c>
      <c r="B183" s="8"/>
      <c r="C183" s="8" t="str">
        <v>13-1.1.1 搜索逻辑</v>
      </c>
      <c r="D183" s="8" t="str">
        <v>搜索逻辑-搜索输入9个英文字符</v>
      </c>
      <c r="E183" s="8" t="str">
        <v>P3</v>
      </c>
      <c r="F183" s="8" t="str">
        <v>1.进入搜索页面</v>
      </c>
      <c r="G183" s="8" t="str">
        <v>1.在输入框输入9个英文字符</v>
      </c>
      <c r="H183" s="8" t="str">
        <v>1.支持输入9个英文字符</v>
      </c>
      <c r="I183" s="8" t="str">
        <v>PASS</v>
      </c>
      <c r="J183" s="8"/>
      <c r="K183" s="8"/>
      <c r="L183" s="8"/>
      <c r="M183" s="8"/>
      <c r="N183" s="8"/>
      <c r="O183" s="8"/>
      <c r="P183" s="28">
        <v>45218</v>
      </c>
      <c r="Q183" s="8" t="str">
        <v>程文峰</v>
      </c>
      <c r="R183" s="8" t="str">
        <v>SOC：20231014_LA_R12-1_ENG00
MCU：20231011_LA_R12-1_ENG00</v>
      </c>
      <c r="S183" s="8" t="str">
        <v>台架</v>
      </c>
    </row>
    <row r="184">
      <c r="A184" s="8">
        <v>182</v>
      </c>
      <c r="B184" s="8"/>
      <c r="C184" s="8" t="str">
        <v>13-1.1.1 搜索逻辑</v>
      </c>
      <c r="D184" s="8" t="str">
        <v>搜索逻辑-搜索输入10个英文字符</v>
      </c>
      <c r="E184" s="8" t="str">
        <v>P3</v>
      </c>
      <c r="F184" s="8" t="str">
        <v>1.进入搜索页面</v>
      </c>
      <c r="G184" s="8" t="str">
        <v>1.在输入框输入10个英文字符</v>
      </c>
      <c r="H184" s="8" t="str">
        <v>1.支持输入10个英文字符</v>
      </c>
      <c r="I184" s="8" t="str">
        <v>PASS</v>
      </c>
      <c r="J184" s="8"/>
      <c r="K184" s="8"/>
      <c r="L184" s="8"/>
      <c r="M184" s="8"/>
      <c r="N184" s="8"/>
      <c r="O184" s="8"/>
      <c r="P184" s="28">
        <v>45218</v>
      </c>
      <c r="Q184" s="8" t="str">
        <v>程文峰</v>
      </c>
      <c r="R184" s="8" t="str">
        <v>SOC：20231014_LA_R12-1_ENG00
MCU：20231011_LA_R12-1_ENG00</v>
      </c>
      <c r="S184" s="8" t="str">
        <v>台架</v>
      </c>
    </row>
    <row r="185">
      <c r="A185" s="8">
        <v>183</v>
      </c>
      <c r="B185" s="8"/>
      <c r="C185" s="8" t="str">
        <v>13-1.1.1 搜索逻辑</v>
      </c>
      <c r="D185" s="8" t="str">
        <v>搜索逻辑-搜索输入11个英文字符</v>
      </c>
      <c r="E185" s="8" t="str">
        <v>P0</v>
      </c>
      <c r="F185" s="8" t="str">
        <v>1.进入搜索页面</v>
      </c>
      <c r="G185" s="8" t="str">
        <v>1.在输入框输入11个英文字符</v>
      </c>
      <c r="H185" s="8" t="str">
        <v>1.第11个英文字符无法输入</v>
      </c>
      <c r="I185" s="8" t="str">
        <v>PASS</v>
      </c>
      <c r="J185" s="8"/>
      <c r="K185" s="8"/>
      <c r="L185" s="8"/>
      <c r="M185" s="8"/>
      <c r="N185" s="8"/>
      <c r="O185" s="8"/>
      <c r="P185" s="28">
        <v>45218</v>
      </c>
      <c r="Q185" s="8" t="str">
        <v>程文峰</v>
      </c>
      <c r="R185" s="8" t="str">
        <v>SOC：20231014_LA_R12-1_ENG00
MCU：20231011_LA_R12-1_ENG00</v>
      </c>
      <c r="S185" s="8" t="str">
        <v>台架</v>
      </c>
    </row>
    <row r="186">
      <c r="A186" s="8">
        <v>184</v>
      </c>
      <c r="B186" s="8"/>
      <c r="C186" s="8" t="str">
        <v>13-1.1.1 搜索逻辑</v>
      </c>
      <c r="D186" s="8" t="str">
        <v>搜索逻辑-搜索输入1个数字</v>
      </c>
      <c r="E186" s="8" t="str">
        <v>P1</v>
      </c>
      <c r="F186" s="8" t="str">
        <v>1.进入搜索页面</v>
      </c>
      <c r="G186" s="8" t="str">
        <v>1.在输入框输入1个数字</v>
      </c>
      <c r="H186" s="8" t="str">
        <v>1.支持输入1个数字</v>
      </c>
      <c r="I186" s="8" t="str">
        <v>PASS</v>
      </c>
      <c r="J186" s="8"/>
      <c r="K186" s="8"/>
      <c r="L186" s="8"/>
      <c r="M186" s="8"/>
      <c r="N186" s="8"/>
      <c r="O186" s="8"/>
      <c r="P186" s="28">
        <v>45218</v>
      </c>
      <c r="Q186" s="8" t="str">
        <v>程文峰</v>
      </c>
      <c r="R186" s="8" t="str">
        <v>SOC：20231014_LA_R12-1_ENG00
MCU：20231011_LA_R12-1_ENG00</v>
      </c>
      <c r="S186" s="8" t="str">
        <v>台架</v>
      </c>
    </row>
    <row r="187">
      <c r="A187" s="8">
        <v>185</v>
      </c>
      <c r="B187" s="8"/>
      <c r="C187" s="8" t="str">
        <v>13-1.1.1 搜索逻辑</v>
      </c>
      <c r="D187" s="8" t="str">
        <v>搜索逻辑-搜索输入2个数字</v>
      </c>
      <c r="E187" s="8" t="str">
        <v>P3</v>
      </c>
      <c r="F187" s="8" t="str">
        <v>1.进入搜索页面</v>
      </c>
      <c r="G187" s="8" t="str">
        <v>1.在输入框输入2个数字</v>
      </c>
      <c r="H187" s="8" t="str">
        <v>1.支持输入2个数字</v>
      </c>
      <c r="I187" s="8" t="str">
        <v>PASS</v>
      </c>
      <c r="J187" s="8"/>
      <c r="K187" s="8"/>
      <c r="L187" s="8"/>
      <c r="M187" s="8"/>
      <c r="N187" s="8"/>
      <c r="O187" s="8"/>
      <c r="P187" s="28">
        <v>45218</v>
      </c>
      <c r="Q187" s="8" t="str">
        <v>程文峰</v>
      </c>
      <c r="R187" s="8" t="str">
        <v>SOC：20231014_LA_R12-1_ENG00
MCU：20231011_LA_R12-1_ENG00</v>
      </c>
      <c r="S187" s="8" t="str">
        <v>台架</v>
      </c>
    </row>
    <row r="188">
      <c r="A188" s="8">
        <v>186</v>
      </c>
      <c r="B188" s="8"/>
      <c r="C188" s="8" t="str">
        <v>13-1.1.1 搜索逻辑</v>
      </c>
      <c r="D188" s="8" t="str">
        <v>搜索逻辑-搜索输入3个数字</v>
      </c>
      <c r="E188" s="8" t="str">
        <v>P3</v>
      </c>
      <c r="F188" s="8" t="str">
        <v>1.进入搜索页面</v>
      </c>
      <c r="G188" s="8" t="str">
        <v>1.在输入框输入3个数字</v>
      </c>
      <c r="H188" s="8" t="str">
        <v>1.支持输入3个数字</v>
      </c>
      <c r="I188" s="8" t="str">
        <v>PASS</v>
      </c>
      <c r="J188" s="8"/>
      <c r="K188" s="8"/>
      <c r="L188" s="8"/>
      <c r="M188" s="8"/>
      <c r="N188" s="8"/>
      <c r="O188" s="8"/>
      <c r="P188" s="28">
        <v>45218</v>
      </c>
      <c r="Q188" s="8" t="str">
        <v>程文峰</v>
      </c>
      <c r="R188" s="8" t="str">
        <v>SOC：20231014_LA_R12-1_ENG00
MCU：20231011_LA_R12-1_ENG00</v>
      </c>
      <c r="S188" s="8" t="str">
        <v>台架</v>
      </c>
    </row>
    <row r="189">
      <c r="A189" s="8">
        <v>187</v>
      </c>
      <c r="B189" s="8"/>
      <c r="C189" s="8" t="str">
        <v>13-1.1.1 搜索逻辑</v>
      </c>
      <c r="D189" s="8" t="str">
        <v>搜索逻辑-搜索输入4个数字</v>
      </c>
      <c r="E189" s="8" t="str">
        <v>P3</v>
      </c>
      <c r="F189" s="8" t="str">
        <v>1.进入搜索页面</v>
      </c>
      <c r="G189" s="8" t="str">
        <v>1.在输入框输入4个数字</v>
      </c>
      <c r="H189" s="8" t="str">
        <v>1.支持输入4个数字</v>
      </c>
      <c r="I189" s="8" t="str">
        <v>PASS</v>
      </c>
      <c r="J189" s="8"/>
      <c r="K189" s="8"/>
      <c r="L189" s="8"/>
      <c r="M189" s="8"/>
      <c r="N189" s="8"/>
      <c r="O189" s="8"/>
      <c r="P189" s="28">
        <v>45218</v>
      </c>
      <c r="Q189" s="8" t="str">
        <v>程文峰</v>
      </c>
      <c r="R189" s="8" t="str">
        <v>SOC：20231014_LA_R12-1_ENG00
MCU：20231011_LA_R12-1_ENG00</v>
      </c>
      <c r="S189" s="8" t="str">
        <v>台架</v>
      </c>
    </row>
    <row r="190">
      <c r="A190" s="8">
        <v>188</v>
      </c>
      <c r="B190" s="8"/>
      <c r="C190" s="8" t="str">
        <v>13-1.1.1 搜索逻辑</v>
      </c>
      <c r="D190" s="8" t="str">
        <v>搜索逻辑-搜索输入5个数字</v>
      </c>
      <c r="E190" s="8" t="str">
        <v>P3</v>
      </c>
      <c r="F190" s="8" t="str">
        <v>1.进入搜索页面</v>
      </c>
      <c r="G190" s="8" t="str">
        <v>1.在输入框输入5个数字</v>
      </c>
      <c r="H190" s="8" t="str">
        <v>1.支持输入5个数字</v>
      </c>
      <c r="I190" s="8" t="str">
        <v>PASS</v>
      </c>
      <c r="J190" s="8"/>
      <c r="K190" s="8"/>
      <c r="L190" s="8"/>
      <c r="M190" s="8"/>
      <c r="N190" s="8"/>
      <c r="O190" s="8"/>
      <c r="P190" s="28">
        <v>45218</v>
      </c>
      <c r="Q190" s="8" t="str">
        <v>程文峰</v>
      </c>
      <c r="R190" s="8" t="str">
        <v>SOC：20231014_LA_R12-1_ENG00
MCU：20231011_LA_R12-1_ENG00</v>
      </c>
      <c r="S190" s="8" t="str">
        <v>台架</v>
      </c>
    </row>
    <row r="191">
      <c r="A191" s="8">
        <v>189</v>
      </c>
      <c r="B191" s="8"/>
      <c r="C191" s="8" t="str">
        <v>13-1.1.1 搜索逻辑</v>
      </c>
      <c r="D191" s="8" t="str">
        <v>搜索逻辑-搜索输入6个数字</v>
      </c>
      <c r="E191" s="8" t="str">
        <v>P3</v>
      </c>
      <c r="F191" s="8" t="str">
        <v>1.进入搜索页面</v>
      </c>
      <c r="G191" s="8" t="str">
        <v>1.在输入框输入6个数字</v>
      </c>
      <c r="H191" s="8" t="str">
        <v>1.支持输入6个数字</v>
      </c>
      <c r="I191" s="8" t="str">
        <v>PASS</v>
      </c>
      <c r="J191" s="8"/>
      <c r="K191" s="8"/>
      <c r="L191" s="8"/>
      <c r="M191" s="8"/>
      <c r="N191" s="8"/>
      <c r="O191" s="8"/>
      <c r="P191" s="28">
        <v>45218</v>
      </c>
      <c r="Q191" s="8" t="str">
        <v>程文峰</v>
      </c>
      <c r="R191" s="8" t="str">
        <v>SOC：20231014_LA_R12-1_ENG00
MCU：20231011_LA_R12-1_ENG00</v>
      </c>
      <c r="S191" s="8" t="str">
        <v>台架</v>
      </c>
    </row>
    <row r="192">
      <c r="A192" s="8">
        <v>190</v>
      </c>
      <c r="B192" s="8"/>
      <c r="C192" s="8" t="str">
        <v>13-1.1.1 搜索逻辑</v>
      </c>
      <c r="D192" s="8" t="str">
        <v>搜索逻辑-搜索输入7个数字</v>
      </c>
      <c r="E192" s="8" t="str">
        <v>P3</v>
      </c>
      <c r="F192" s="8" t="str">
        <v>1.进入搜索页面</v>
      </c>
      <c r="G192" s="8" t="str">
        <v>1.在输入框输入7个数字</v>
      </c>
      <c r="H192" s="8" t="str">
        <v>1.支持输入7个数字</v>
      </c>
      <c r="I192" s="8" t="str">
        <v>PASS</v>
      </c>
      <c r="J192" s="8"/>
      <c r="K192" s="8"/>
      <c r="L192" s="8"/>
      <c r="M192" s="8"/>
      <c r="N192" s="8"/>
      <c r="O192" s="8"/>
      <c r="P192" s="28">
        <v>45218</v>
      </c>
      <c r="Q192" s="8" t="str">
        <v>程文峰</v>
      </c>
      <c r="R192" s="8" t="str">
        <v>SOC：20231014_LA_R12-1_ENG00
MCU：20231011_LA_R12-1_ENG00</v>
      </c>
      <c r="S192" s="8" t="str">
        <v>台架</v>
      </c>
    </row>
    <row r="193">
      <c r="A193" s="8">
        <v>191</v>
      </c>
      <c r="B193" s="8"/>
      <c r="C193" s="8" t="str">
        <v>13-1.1.1 搜索逻辑</v>
      </c>
      <c r="D193" s="8" t="str">
        <v>搜索逻辑-搜索输入8个数字</v>
      </c>
      <c r="E193" s="8" t="str">
        <v>P3</v>
      </c>
      <c r="F193" s="8" t="str">
        <v>1.进入搜索页面</v>
      </c>
      <c r="G193" s="8" t="str">
        <v>1.在输入框输入8个数字</v>
      </c>
      <c r="H193" s="8" t="str">
        <v>1.支持输入8个数字</v>
      </c>
      <c r="I193" s="8" t="str">
        <v>PASS</v>
      </c>
      <c r="J193" s="8"/>
      <c r="K193" s="8"/>
      <c r="L193" s="8"/>
      <c r="M193" s="8"/>
      <c r="N193" s="8"/>
      <c r="O193" s="8"/>
      <c r="P193" s="28">
        <v>45218</v>
      </c>
      <c r="Q193" s="8" t="str">
        <v>程文峰</v>
      </c>
      <c r="R193" s="8" t="str">
        <v>SOC：20231014_LA_R12-1_ENG00
MCU：20231011_LA_R12-1_ENG00</v>
      </c>
      <c r="S193" s="8" t="str">
        <v>台架</v>
      </c>
    </row>
    <row r="194">
      <c r="A194" s="8">
        <v>192</v>
      </c>
      <c r="B194" s="8"/>
      <c r="C194" s="8" t="str">
        <v>13-1.1.1 搜索逻辑</v>
      </c>
      <c r="D194" s="8" t="str">
        <v>搜索逻辑-搜索输入9个数字</v>
      </c>
      <c r="E194" s="8" t="str">
        <v>P3</v>
      </c>
      <c r="F194" s="8" t="str">
        <v>1.进入搜索页面</v>
      </c>
      <c r="G194" s="8" t="str">
        <v>1.在输入框输入9个数字</v>
      </c>
      <c r="H194" s="8" t="str">
        <v>1.支持输入9个数字</v>
      </c>
      <c r="I194" s="8" t="str">
        <v>PASS</v>
      </c>
      <c r="J194" s="8"/>
      <c r="K194" s="8"/>
      <c r="L194" s="8"/>
      <c r="M194" s="8"/>
      <c r="N194" s="8"/>
      <c r="O194" s="8"/>
      <c r="P194" s="28">
        <v>45218</v>
      </c>
      <c r="Q194" s="8" t="str">
        <v>程文峰</v>
      </c>
      <c r="R194" s="8" t="str">
        <v>SOC：20231014_LA_R12-1_ENG00
MCU：20231011_LA_R12-1_ENG00</v>
      </c>
      <c r="S194" s="8" t="str">
        <v>台架</v>
      </c>
    </row>
    <row r="195">
      <c r="A195" s="8">
        <v>193</v>
      </c>
      <c r="B195" s="8"/>
      <c r="C195" s="8" t="str">
        <v>13-1.1.1 搜索逻辑</v>
      </c>
      <c r="D195" s="8" t="str">
        <v>搜索逻辑-搜索输入10个数字</v>
      </c>
      <c r="E195" s="8" t="str">
        <v>P3</v>
      </c>
      <c r="F195" s="8" t="str">
        <v>1.进入搜索页面</v>
      </c>
      <c r="G195" s="8" t="str">
        <v>1.在输入框输入10个数字</v>
      </c>
      <c r="H195" s="8" t="str">
        <v>1.支持输入10个数字</v>
      </c>
      <c r="I195" s="8" t="str">
        <v>PASS</v>
      </c>
      <c r="J195" s="8"/>
      <c r="K195" s="8"/>
      <c r="L195" s="8"/>
      <c r="M195" s="8"/>
      <c r="N195" s="8"/>
      <c r="O195" s="8"/>
      <c r="P195" s="28">
        <v>45218</v>
      </c>
      <c r="Q195" s="8" t="str">
        <v>程文峰</v>
      </c>
      <c r="R195" s="8" t="str">
        <v>SOC：20231014_LA_R12-1_ENG00
MCU：20231011_LA_R12-1_ENG00</v>
      </c>
      <c r="S195" s="8" t="str">
        <v>台架</v>
      </c>
    </row>
    <row r="196">
      <c r="A196" s="8">
        <v>194</v>
      </c>
      <c r="B196" s="8"/>
      <c r="C196" s="8" t="str">
        <v>13-1.1.1 搜索逻辑</v>
      </c>
      <c r="D196" s="8" t="str">
        <v>搜索逻辑-搜索输入11个数字</v>
      </c>
      <c r="E196" s="8" t="str">
        <v>P0</v>
      </c>
      <c r="F196" s="8" t="str">
        <v>1.进入搜索页面</v>
      </c>
      <c r="G196" s="8" t="str">
        <v>1.在输入框输入11个数字</v>
      </c>
      <c r="H196" s="8" t="str">
        <v>1.第11个数字无法输入</v>
      </c>
      <c r="I196" s="8" t="str">
        <v>PASS</v>
      </c>
      <c r="J196" s="8"/>
      <c r="K196" s="8"/>
      <c r="L196" s="8"/>
      <c r="M196" s="8"/>
      <c r="N196" s="8"/>
      <c r="O196" s="8"/>
      <c r="P196" s="28">
        <v>45218</v>
      </c>
      <c r="Q196" s="8" t="str">
        <v>程文峰</v>
      </c>
      <c r="R196" s="8" t="str">
        <v>SOC：20231014_LA_R12-1_ENG00
MCU：20231011_LA_R12-1_ENG00</v>
      </c>
      <c r="S196" s="8" t="str">
        <v>台架</v>
      </c>
    </row>
    <row r="197">
      <c r="A197" s="8">
        <v>195</v>
      </c>
      <c r="B197" s="8"/>
      <c r="C197" s="8" t="str">
        <v>13-1.1.1 搜索逻辑</v>
      </c>
      <c r="D197" s="8" t="str">
        <v>搜索逻辑-搜索输入1个中文+1个英文字符</v>
      </c>
      <c r="E197" s="8" t="str">
        <v>P3</v>
      </c>
      <c r="F197" s="8" t="str">
        <v>1.进入搜索页面</v>
      </c>
      <c r="G197" s="8" t="str">
        <v>1.在输入框输入1个中文+1个英文字符</v>
      </c>
      <c r="H197" s="8" t="str">
        <v>1.支持输入1个中文+1个英文字符</v>
      </c>
      <c r="I197" s="8" t="str">
        <v>PASS</v>
      </c>
      <c r="J197" s="8"/>
      <c r="K197" s="8"/>
      <c r="L197" s="8"/>
      <c r="M197" s="8"/>
      <c r="N197" s="8"/>
      <c r="O197" s="8"/>
      <c r="P197" s="28">
        <v>45218</v>
      </c>
      <c r="Q197" s="8" t="str">
        <v>程文峰</v>
      </c>
      <c r="R197" s="8" t="str">
        <v>SOC：20231014_LA_R12-1_ENG00
MCU：20231011_LA_R12-1_ENG00</v>
      </c>
      <c r="S197" s="8" t="str">
        <v>台架</v>
      </c>
    </row>
    <row r="198">
      <c r="A198" s="8">
        <v>196</v>
      </c>
      <c r="B198" s="8"/>
      <c r="C198" s="8" t="str">
        <v>13-1.1.1 搜索逻辑</v>
      </c>
      <c r="D198" s="8" t="str">
        <v>搜索逻辑-搜索输入1个中文+2个英文字符</v>
      </c>
      <c r="E198" s="8" t="str">
        <v>P3</v>
      </c>
      <c r="F198" s="8" t="str">
        <v>1.进入搜索页面</v>
      </c>
      <c r="G198" s="8" t="str">
        <v>1.在输入框输入1个中文+2个英文字符</v>
      </c>
      <c r="H198" s="8" t="str">
        <v>1.支持输入1个中文+2个英文字符</v>
      </c>
      <c r="I198" s="8" t="str">
        <v>PASS</v>
      </c>
      <c r="J198" s="8"/>
      <c r="K198" s="8"/>
      <c r="L198" s="8"/>
      <c r="M198" s="8"/>
      <c r="N198" s="8"/>
      <c r="O198" s="8"/>
      <c r="P198" s="28">
        <v>45218</v>
      </c>
      <c r="Q198" s="8" t="str">
        <v>程文峰</v>
      </c>
      <c r="R198" s="8" t="str">
        <v>SOC：20231014_LA_R12-1_ENG00
MCU：20231011_LA_R12-1_ENG00</v>
      </c>
      <c r="S198" s="8" t="str">
        <v>台架</v>
      </c>
    </row>
    <row r="199">
      <c r="A199" s="8">
        <v>197</v>
      </c>
      <c r="B199" s="8"/>
      <c r="C199" s="8" t="str">
        <v>13-1.1.1 搜索逻辑</v>
      </c>
      <c r="D199" s="8" t="str">
        <v>搜索逻辑-搜索输入1个中文+3个英文字符</v>
      </c>
      <c r="E199" s="8" t="str">
        <v>P3</v>
      </c>
      <c r="F199" s="8" t="str">
        <v>1.进入搜索页面</v>
      </c>
      <c r="G199" s="8" t="str">
        <v>1.在输入框输入1个中文+3个英文字符</v>
      </c>
      <c r="H199" s="8" t="str">
        <v>1.支持输入1个中文+3个英文字符</v>
      </c>
      <c r="I199" s="8" t="str">
        <v>PASS</v>
      </c>
      <c r="J199" s="8"/>
      <c r="K199" s="8"/>
      <c r="L199" s="8"/>
      <c r="M199" s="8"/>
      <c r="N199" s="8"/>
      <c r="O199" s="8"/>
      <c r="P199" s="28">
        <v>45218</v>
      </c>
      <c r="Q199" s="8" t="str">
        <v>程文峰</v>
      </c>
      <c r="R199" s="8" t="str">
        <v>SOC：20231014_LA_R12-1_ENG00
MCU：20231011_LA_R12-1_ENG00</v>
      </c>
      <c r="S199" s="8" t="str">
        <v>台架</v>
      </c>
    </row>
    <row r="200">
      <c r="A200" s="8">
        <v>198</v>
      </c>
      <c r="B200" s="8"/>
      <c r="C200" s="8" t="str">
        <v>13-1.1.1 搜索逻辑</v>
      </c>
      <c r="D200" s="8" t="str">
        <v>搜索逻辑-搜索输入1个中文+4个英文字符</v>
      </c>
      <c r="E200" s="8" t="str">
        <v>P3</v>
      </c>
      <c r="F200" s="8" t="str">
        <v>1.进入搜索页面</v>
      </c>
      <c r="G200" s="8" t="str">
        <v>1.在输入框输入1个中文+4个英文字符</v>
      </c>
      <c r="H200" s="8" t="str">
        <v>1.支持输入1个中文+4个英文字符</v>
      </c>
      <c r="I200" s="8" t="str">
        <v>PASS</v>
      </c>
      <c r="J200" s="8"/>
      <c r="K200" s="8"/>
      <c r="L200" s="8"/>
      <c r="M200" s="8"/>
      <c r="N200" s="8"/>
      <c r="O200" s="8"/>
      <c r="P200" s="28">
        <v>45218</v>
      </c>
      <c r="Q200" s="8" t="str">
        <v>程文峰</v>
      </c>
      <c r="R200" s="8" t="str">
        <v>SOC：20231014_LA_R12-1_ENG00
MCU：20231011_LA_R12-1_ENG00</v>
      </c>
      <c r="S200" s="8" t="str">
        <v>台架</v>
      </c>
    </row>
    <row r="201">
      <c r="A201" s="8">
        <v>199</v>
      </c>
      <c r="B201" s="8"/>
      <c r="C201" s="8" t="str">
        <v>13-1.1.1 搜索逻辑</v>
      </c>
      <c r="D201" s="8" t="str">
        <v>搜索逻辑-搜索输入1个中文+5个英文字符</v>
      </c>
      <c r="E201" s="8" t="str">
        <v>P3</v>
      </c>
      <c r="F201" s="8" t="str">
        <v>1.进入搜索页面</v>
      </c>
      <c r="G201" s="8" t="str">
        <v>1.在输入框输入1个中文+5个英文字符</v>
      </c>
      <c r="H201" s="8" t="str">
        <v>1.支持输入1个中文+5个英文字符</v>
      </c>
      <c r="I201" s="8" t="str">
        <v>PASS</v>
      </c>
      <c r="J201" s="8"/>
      <c r="K201" s="8"/>
      <c r="L201" s="8"/>
      <c r="M201" s="8"/>
      <c r="N201" s="8"/>
      <c r="O201" s="8"/>
      <c r="P201" s="28">
        <v>45218</v>
      </c>
      <c r="Q201" s="8" t="str">
        <v>程文峰</v>
      </c>
      <c r="R201" s="8" t="str">
        <v>SOC：20231014_LA_R12-1_ENG00
MCU：20231011_LA_R12-1_ENG00</v>
      </c>
      <c r="S201" s="8" t="str">
        <v>台架</v>
      </c>
    </row>
    <row r="202">
      <c r="A202" s="8">
        <v>200</v>
      </c>
      <c r="B202" s="8"/>
      <c r="C202" s="8" t="str">
        <v>13-1.1.1 搜索逻辑</v>
      </c>
      <c r="D202" s="8" t="str">
        <v>搜索逻辑-搜索输入1个中文+6个英文字符</v>
      </c>
      <c r="E202" s="8" t="str">
        <v>P3</v>
      </c>
      <c r="F202" s="8" t="str">
        <v>1.进入搜索页面</v>
      </c>
      <c r="G202" s="8" t="str">
        <v>1.在输入框输入1个中文+6个英文字符</v>
      </c>
      <c r="H202" s="8" t="str">
        <v>1.支持输入1个中文+6个英文字符</v>
      </c>
      <c r="I202" s="8" t="str">
        <v>PASS</v>
      </c>
      <c r="J202" s="8"/>
      <c r="K202" s="8"/>
      <c r="L202" s="8"/>
      <c r="M202" s="8"/>
      <c r="N202" s="8"/>
      <c r="O202" s="8"/>
      <c r="P202" s="28">
        <v>45218</v>
      </c>
      <c r="Q202" s="8" t="str">
        <v>程文峰</v>
      </c>
      <c r="R202" s="8" t="str">
        <v>SOC：20231014_LA_R12-1_ENG00
MCU：20231011_LA_R12-1_ENG00</v>
      </c>
      <c r="S202" s="8" t="str">
        <v>台架</v>
      </c>
    </row>
    <row r="203">
      <c r="A203" s="8">
        <v>201</v>
      </c>
      <c r="B203" s="8"/>
      <c r="C203" s="8" t="str">
        <v>13-1.1.1 搜索逻辑</v>
      </c>
      <c r="D203" s="8" t="str">
        <v>搜索逻辑-搜索输入1个中文+7个英文字符</v>
      </c>
      <c r="E203" s="8" t="str">
        <v>P3</v>
      </c>
      <c r="F203" s="8" t="str">
        <v>1.进入搜索页面</v>
      </c>
      <c r="G203" s="8" t="str">
        <v>1.在输入框输入1个中文+7个英文字符</v>
      </c>
      <c r="H203" s="8" t="str">
        <v>1.支持输入1个中文+7个英文字符</v>
      </c>
      <c r="I203" s="8" t="str">
        <v>PASS</v>
      </c>
      <c r="J203" s="8"/>
      <c r="K203" s="8"/>
      <c r="L203" s="8"/>
      <c r="M203" s="8"/>
      <c r="N203" s="8"/>
      <c r="O203" s="8"/>
      <c r="P203" s="28">
        <v>45218</v>
      </c>
      <c r="Q203" s="8" t="str">
        <v>程文峰</v>
      </c>
      <c r="R203" s="8" t="str">
        <v>SOC：20231014_LA_R12-1_ENG00
MCU：20231011_LA_R12-1_ENG00</v>
      </c>
      <c r="S203" s="8" t="str">
        <v>台架</v>
      </c>
    </row>
    <row r="204">
      <c r="A204" s="8">
        <v>202</v>
      </c>
      <c r="B204" s="8"/>
      <c r="C204" s="8" t="str">
        <v>13-1.1.1 搜索逻辑</v>
      </c>
      <c r="D204" s="8" t="str">
        <v>搜索逻辑-搜索输入1个中文+8个英文字符</v>
      </c>
      <c r="E204" s="8" t="str">
        <v>P3</v>
      </c>
      <c r="F204" s="8" t="str">
        <v>1.进入搜索页面</v>
      </c>
      <c r="G204" s="8" t="str">
        <v>1.在输入框输入1个中文+8个英文字符</v>
      </c>
      <c r="H204" s="8" t="str">
        <v>1.支持输入1个中文+8个英文字符</v>
      </c>
      <c r="I204" s="8" t="str">
        <v>PASS</v>
      </c>
      <c r="J204" s="8"/>
      <c r="K204" s="8"/>
      <c r="L204" s="8"/>
      <c r="M204" s="8"/>
      <c r="N204" s="8"/>
      <c r="O204" s="8"/>
      <c r="P204" s="28">
        <v>45218</v>
      </c>
      <c r="Q204" s="8" t="str">
        <v>程文峰</v>
      </c>
      <c r="R204" s="8" t="str">
        <v>SOC：20231014_LA_R12-1_ENG00
MCU：20231011_LA_R12-1_ENG00</v>
      </c>
      <c r="S204" s="8" t="str">
        <v>台架</v>
      </c>
    </row>
    <row r="205">
      <c r="A205" s="8">
        <v>203</v>
      </c>
      <c r="B205" s="8"/>
      <c r="C205" s="8" t="str">
        <v>13-1.1.1 搜索逻辑</v>
      </c>
      <c r="D205" s="8" t="str">
        <v>搜索逻辑-搜索输入1个中文+9个英文字符</v>
      </c>
      <c r="E205" s="8" t="str">
        <v>P3</v>
      </c>
      <c r="F205" s="8" t="str">
        <v>1.进入搜索页面</v>
      </c>
      <c r="G205" s="8" t="str">
        <v>1.在输入框输入1个中文+9个英文字符</v>
      </c>
      <c r="H205" s="8" t="str">
        <v>1.不支持输入1个中文+9个英文字符</v>
      </c>
      <c r="I205" s="8" t="str">
        <v>PASS</v>
      </c>
      <c r="J205" s="8"/>
      <c r="K205" s="8"/>
      <c r="L205" s="8"/>
      <c r="M205" s="8"/>
      <c r="N205" s="8"/>
      <c r="O205" s="8"/>
      <c r="P205" s="28">
        <v>45218</v>
      </c>
      <c r="Q205" s="8" t="str">
        <v>程文峰</v>
      </c>
      <c r="R205" s="8" t="str">
        <v>SOC：20231014_LA_R12-1_ENG00
MCU：20231011_LA_R12-1_ENG00</v>
      </c>
      <c r="S205" s="8" t="str">
        <v>台架</v>
      </c>
    </row>
    <row r="206">
      <c r="A206" s="8">
        <v>204</v>
      </c>
      <c r="B206" s="8"/>
      <c r="C206" s="8" t="str">
        <v>13-1.1.1 搜索逻辑</v>
      </c>
      <c r="D206" s="8" t="str">
        <v>搜索逻辑-搜索输入2个中文+1个英文字符</v>
      </c>
      <c r="E206" s="8" t="str">
        <v>P3</v>
      </c>
      <c r="F206" s="8" t="str">
        <v>1.进入搜索页面</v>
      </c>
      <c r="G206" s="8" t="str">
        <v>1.在输入框输入2个中文+1个英文字符</v>
      </c>
      <c r="H206" s="8" t="str">
        <v>1.支持输入2个中文+1个英文字符</v>
      </c>
      <c r="I206" s="8" t="str">
        <v>PASS</v>
      </c>
      <c r="J206" s="8"/>
      <c r="K206" s="8"/>
      <c r="L206" s="8"/>
      <c r="M206" s="8"/>
      <c r="N206" s="8"/>
      <c r="O206" s="8"/>
      <c r="P206" s="28">
        <v>45218</v>
      </c>
      <c r="Q206" s="8" t="str">
        <v>程文峰</v>
      </c>
      <c r="R206" s="8" t="str">
        <v>SOC：20231014_LA_R12-1_ENG00
MCU：20231011_LA_R12-1_ENG00</v>
      </c>
      <c r="S206" s="8" t="str">
        <v>台架</v>
      </c>
    </row>
    <row r="207">
      <c r="A207" s="8">
        <v>205</v>
      </c>
      <c r="B207" s="8"/>
      <c r="C207" s="8" t="str">
        <v>13-1.1.1 搜索逻辑</v>
      </c>
      <c r="D207" s="8" t="str">
        <v>搜索逻辑-搜索输入2个中文+2个英文字符</v>
      </c>
      <c r="E207" s="8" t="str">
        <v>P3</v>
      </c>
      <c r="F207" s="8" t="str">
        <v>1.进入搜索页面</v>
      </c>
      <c r="G207" s="8" t="str">
        <v>1.在输入框输入2个中文+2个英文字符</v>
      </c>
      <c r="H207" s="8" t="str">
        <v>1.支持输入2个中文+2个英文字符</v>
      </c>
      <c r="I207" s="8" t="str">
        <v>PASS</v>
      </c>
      <c r="J207" s="8"/>
      <c r="K207" s="8"/>
      <c r="L207" s="8"/>
      <c r="M207" s="8"/>
      <c r="N207" s="8"/>
      <c r="O207" s="8"/>
      <c r="P207" s="28">
        <v>45218</v>
      </c>
      <c r="Q207" s="8" t="str">
        <v>程文峰</v>
      </c>
      <c r="R207" s="8" t="str">
        <v>SOC：20231014_LA_R12-1_ENG00
MCU：20231011_LA_R12-1_ENG00</v>
      </c>
      <c r="S207" s="8" t="str">
        <v>台架</v>
      </c>
    </row>
    <row r="208">
      <c r="A208" s="8">
        <v>206</v>
      </c>
      <c r="B208" s="8"/>
      <c r="C208" s="8" t="str">
        <v>13-1.1.1 搜索逻辑</v>
      </c>
      <c r="D208" s="8" t="str">
        <v>搜索逻辑-搜索输入2个中文+3个英文字符</v>
      </c>
      <c r="E208" s="8" t="str">
        <v>P3</v>
      </c>
      <c r="F208" s="8" t="str">
        <v>1.进入搜索页面</v>
      </c>
      <c r="G208" s="8" t="str">
        <v>1.在输入框输入2个中文+3个英文字符</v>
      </c>
      <c r="H208" s="8" t="str">
        <v>1.支持输入2个中文+3个英文字符</v>
      </c>
      <c r="I208" s="8" t="str">
        <v>PASS</v>
      </c>
      <c r="J208" s="8"/>
      <c r="K208" s="8"/>
      <c r="L208" s="8"/>
      <c r="M208" s="8"/>
      <c r="N208" s="8"/>
      <c r="O208" s="8"/>
      <c r="P208" s="28">
        <v>45218</v>
      </c>
      <c r="Q208" s="8" t="str">
        <v>程文峰</v>
      </c>
      <c r="R208" s="8" t="str">
        <v>SOC：20231014_LA_R12-1_ENG00
MCU：20231011_LA_R12-1_ENG00</v>
      </c>
      <c r="S208" s="8" t="str">
        <v>台架</v>
      </c>
    </row>
    <row r="209">
      <c r="A209" s="8">
        <v>207</v>
      </c>
      <c r="B209" s="8"/>
      <c r="C209" s="8" t="str">
        <v>13-1.1.1 搜索逻辑</v>
      </c>
      <c r="D209" s="8" t="str">
        <v>搜索逻辑-搜索输入2个中文+4个英文字符</v>
      </c>
      <c r="E209" s="8" t="str">
        <v>P3</v>
      </c>
      <c r="F209" s="8" t="str">
        <v>1.进入搜索页面</v>
      </c>
      <c r="G209" s="8" t="str">
        <v>1.在输入框输入2个中文+4个英文字符</v>
      </c>
      <c r="H209" s="8" t="str">
        <v>1.支持输入2个中文+4个英文字符</v>
      </c>
      <c r="I209" s="8" t="str">
        <v>PASS</v>
      </c>
      <c r="J209" s="8"/>
      <c r="K209" s="8"/>
      <c r="L209" s="8"/>
      <c r="M209" s="8"/>
      <c r="N209" s="8"/>
      <c r="O209" s="8"/>
      <c r="P209" s="28">
        <v>45218</v>
      </c>
      <c r="Q209" s="8" t="str">
        <v>程文峰</v>
      </c>
      <c r="R209" s="8" t="str">
        <v>SOC：20231014_LA_R12-1_ENG00
MCU：20231011_LA_R12-1_ENG00</v>
      </c>
      <c r="S209" s="8" t="str">
        <v>台架</v>
      </c>
    </row>
    <row r="210">
      <c r="A210" s="8">
        <v>208</v>
      </c>
      <c r="B210" s="8"/>
      <c r="C210" s="8" t="str">
        <v>13-1.1.1 搜索逻辑</v>
      </c>
      <c r="D210" s="8" t="str">
        <v>搜索逻辑-搜索输入2个中文+5个英文字符</v>
      </c>
      <c r="E210" s="8" t="str">
        <v>P3</v>
      </c>
      <c r="F210" s="8" t="str">
        <v>1.进入搜索页面</v>
      </c>
      <c r="G210" s="8" t="str">
        <v>1.在输入框输入2个中文+5个英文字符</v>
      </c>
      <c r="H210" s="8" t="str">
        <v>1.支持输入2个中文+5个英文字符</v>
      </c>
      <c r="I210" s="8" t="str">
        <v>PASS</v>
      </c>
      <c r="J210" s="8"/>
      <c r="K210" s="8"/>
      <c r="L210" s="8"/>
      <c r="M210" s="8"/>
      <c r="N210" s="8"/>
      <c r="O210" s="8"/>
      <c r="P210" s="28">
        <v>45218</v>
      </c>
      <c r="Q210" s="8" t="str">
        <v>程文峰</v>
      </c>
      <c r="R210" s="8" t="str">
        <v>SOC：20231014_LA_R12-1_ENG00
MCU：20231011_LA_R12-1_ENG00</v>
      </c>
      <c r="S210" s="8" t="str">
        <v>台架</v>
      </c>
    </row>
    <row r="211">
      <c r="A211" s="8">
        <v>209</v>
      </c>
      <c r="B211" s="8"/>
      <c r="C211" s="8" t="str">
        <v>13-1.1.1 搜索逻辑</v>
      </c>
      <c r="D211" s="8" t="str">
        <v>搜索逻辑-搜索输入2个中文+6个英文字符</v>
      </c>
      <c r="E211" s="8" t="str">
        <v>P3</v>
      </c>
      <c r="F211" s="8" t="str">
        <v>1.进入搜索页面</v>
      </c>
      <c r="G211" s="8" t="str">
        <v>1.在输入框输入2个中文+6个英文字符</v>
      </c>
      <c r="H211" s="8" t="str">
        <v>1.支持输入2个中文+6个英文字符</v>
      </c>
      <c r="I211" s="8" t="str">
        <v>PASS</v>
      </c>
      <c r="J211" s="8"/>
      <c r="K211" s="8"/>
      <c r="L211" s="8"/>
      <c r="M211" s="8"/>
      <c r="N211" s="8"/>
      <c r="O211" s="8"/>
      <c r="P211" s="28">
        <v>45218</v>
      </c>
      <c r="Q211" s="8" t="str">
        <v>程文峰</v>
      </c>
      <c r="R211" s="8" t="str">
        <v>SOC：20231014_LA_R12-1_ENG00
MCU：20231011_LA_R12-1_ENG00</v>
      </c>
      <c r="S211" s="8" t="str">
        <v>台架</v>
      </c>
    </row>
    <row r="212">
      <c r="A212" s="8">
        <v>210</v>
      </c>
      <c r="B212" s="8"/>
      <c r="C212" s="8" t="str">
        <v>13-1.1.1 搜索逻辑</v>
      </c>
      <c r="D212" s="8" t="str">
        <v>搜索逻辑-搜索输入2个中文+7个英文字符</v>
      </c>
      <c r="E212" s="8" t="str">
        <v>P3</v>
      </c>
      <c r="F212" s="8" t="str">
        <v>1.进入搜索页面</v>
      </c>
      <c r="G212" s="8" t="str">
        <v>1.在输入框输入2个中文+7个英文字符</v>
      </c>
      <c r="H212" s="8" t="str">
        <v>1.不支持输入2个中文+7个英文字符</v>
      </c>
      <c r="I212" s="8" t="str">
        <v>PASS</v>
      </c>
      <c r="J212" s="8"/>
      <c r="K212" s="8"/>
      <c r="L212" s="8"/>
      <c r="M212" s="8"/>
      <c r="N212" s="8"/>
      <c r="O212" s="8"/>
      <c r="P212" s="28">
        <v>45218</v>
      </c>
      <c r="Q212" s="8" t="str">
        <v>程文峰</v>
      </c>
      <c r="R212" s="8" t="str">
        <v>SOC：20231014_LA_R12-1_ENG00
MCU：20231011_LA_R12-1_ENG00</v>
      </c>
      <c r="S212" s="8" t="str">
        <v>台架</v>
      </c>
    </row>
    <row r="213">
      <c r="A213" s="8">
        <v>211</v>
      </c>
      <c r="B213" s="8"/>
      <c r="C213" s="8" t="str">
        <v>13-1.1.1 搜索逻辑</v>
      </c>
      <c r="D213" s="8" t="str">
        <v>搜索逻辑-搜索输入3个中文+1个英文字符</v>
      </c>
      <c r="E213" s="8" t="str">
        <v>P3</v>
      </c>
      <c r="F213" s="8" t="str">
        <v>1.进入搜索页面</v>
      </c>
      <c r="G213" s="8" t="str">
        <v>1.在输入框输入3个中文+1个英文字符</v>
      </c>
      <c r="H213" s="8" t="str">
        <v>1.支持输入3个中文+1个英文字符</v>
      </c>
      <c r="I213" s="8" t="str">
        <v>PASS</v>
      </c>
      <c r="J213" s="8"/>
      <c r="K213" s="8"/>
      <c r="L213" s="8"/>
      <c r="M213" s="8"/>
      <c r="N213" s="8"/>
      <c r="O213" s="8"/>
      <c r="P213" s="28">
        <v>45218</v>
      </c>
      <c r="Q213" s="8" t="str">
        <v>程文峰</v>
      </c>
      <c r="R213" s="8" t="str">
        <v>SOC：20231014_LA_R12-1_ENG00
MCU：20231011_LA_R12-1_ENG00</v>
      </c>
      <c r="S213" s="8" t="str">
        <v>台架</v>
      </c>
    </row>
    <row r="214">
      <c r="A214" s="8">
        <v>212</v>
      </c>
      <c r="B214" s="8"/>
      <c r="C214" s="8" t="str">
        <v>13-1.1.1 搜索逻辑</v>
      </c>
      <c r="D214" s="8" t="str">
        <v>搜索逻辑-搜索输入3个中文+2个英文字符</v>
      </c>
      <c r="E214" s="8" t="str">
        <v>P3</v>
      </c>
      <c r="F214" s="8" t="str">
        <v>1.进入搜索页面</v>
      </c>
      <c r="G214" s="8" t="str">
        <v>1.在输入框输入3个中文+2个英文字符</v>
      </c>
      <c r="H214" s="8" t="str">
        <v>1.支持输入3个中文+2个英文字符</v>
      </c>
      <c r="I214" s="8" t="str">
        <v>PASS</v>
      </c>
      <c r="J214" s="8"/>
      <c r="K214" s="8"/>
      <c r="L214" s="8"/>
      <c r="M214" s="8"/>
      <c r="N214" s="8"/>
      <c r="O214" s="8"/>
      <c r="P214" s="28">
        <v>45218</v>
      </c>
      <c r="Q214" s="8" t="str">
        <v>程文峰</v>
      </c>
      <c r="R214" s="8" t="str">
        <v>SOC：20231014_LA_R12-1_ENG00
MCU：20231011_LA_R12-1_ENG00</v>
      </c>
      <c r="S214" s="8" t="str">
        <v>台架</v>
      </c>
    </row>
    <row r="215">
      <c r="A215" s="8">
        <v>213</v>
      </c>
      <c r="B215" s="8"/>
      <c r="C215" s="8" t="str">
        <v>13-1.1.1 搜索逻辑</v>
      </c>
      <c r="D215" s="8" t="str">
        <v>搜索逻辑-搜索输入3个中文+3个英文字符</v>
      </c>
      <c r="E215" s="8" t="str">
        <v>P3</v>
      </c>
      <c r="F215" s="8" t="str">
        <v>1.进入搜索页面</v>
      </c>
      <c r="G215" s="8" t="str">
        <v>1.在输入框输入3个中文+3个英文字符</v>
      </c>
      <c r="H215" s="8" t="str">
        <v>1.支持输入3个中文+3个英文字符</v>
      </c>
      <c r="I215" s="8" t="str">
        <v>PASS</v>
      </c>
      <c r="J215" s="8"/>
      <c r="K215" s="8"/>
      <c r="L215" s="8"/>
      <c r="M215" s="8"/>
      <c r="N215" s="8"/>
      <c r="O215" s="8"/>
      <c r="P215" s="28">
        <v>45218</v>
      </c>
      <c r="Q215" s="8" t="str">
        <v>程文峰</v>
      </c>
      <c r="R215" s="8" t="str">
        <v>SOC：20231014_LA_R12-1_ENG00
MCU：20231011_LA_R12-1_ENG00</v>
      </c>
      <c r="S215" s="8" t="str">
        <v>台架</v>
      </c>
    </row>
    <row r="216">
      <c r="A216" s="8">
        <v>214</v>
      </c>
      <c r="B216" s="8"/>
      <c r="C216" s="8" t="str">
        <v>13-1.1.1 搜索逻辑</v>
      </c>
      <c r="D216" s="8" t="str">
        <v>搜索逻辑-搜索输入3个中文+4个英文字符</v>
      </c>
      <c r="E216" s="8" t="str">
        <v>P3</v>
      </c>
      <c r="F216" s="8" t="str">
        <v>1.进入搜索页面</v>
      </c>
      <c r="G216" s="8" t="str">
        <v>1.在输入框输入3个中文+4个英文字符</v>
      </c>
      <c r="H216" s="8" t="str">
        <v>1.支持输入3个中文+4个英文字符</v>
      </c>
      <c r="I216" s="8" t="str">
        <v>PASS</v>
      </c>
      <c r="J216" s="8"/>
      <c r="K216" s="8"/>
      <c r="L216" s="8"/>
      <c r="M216" s="8"/>
      <c r="N216" s="8"/>
      <c r="O216" s="8"/>
      <c r="P216" s="28">
        <v>45218</v>
      </c>
      <c r="Q216" s="8" t="str">
        <v>程文峰</v>
      </c>
      <c r="R216" s="8" t="str">
        <v>SOC：20231014_LA_R12-1_ENG00
MCU：20231011_LA_R12-1_ENG00</v>
      </c>
      <c r="S216" s="8" t="str">
        <v>台架</v>
      </c>
    </row>
    <row r="217">
      <c r="A217" s="8">
        <v>215</v>
      </c>
      <c r="B217" s="8"/>
      <c r="C217" s="8" t="str">
        <v>13-1.1.1 搜索逻辑</v>
      </c>
      <c r="D217" s="8" t="str">
        <v>搜索逻辑-搜索输入3个中文+5个英文字符</v>
      </c>
      <c r="E217" s="8" t="str">
        <v>P3</v>
      </c>
      <c r="F217" s="8" t="str">
        <v>1.进入搜索页面</v>
      </c>
      <c r="G217" s="8" t="str">
        <v>1.在输入框输入3个中文+5个英文字符</v>
      </c>
      <c r="H217" s="8" t="str">
        <v>1.不支持输入3个中文+5个英文字符</v>
      </c>
      <c r="I217" s="8" t="str">
        <v>PASS</v>
      </c>
      <c r="J217" s="8"/>
      <c r="K217" s="8"/>
      <c r="L217" s="8"/>
      <c r="M217" s="8"/>
      <c r="N217" s="8"/>
      <c r="O217" s="8"/>
      <c r="P217" s="28">
        <v>45218</v>
      </c>
      <c r="Q217" s="8" t="str">
        <v>程文峰</v>
      </c>
      <c r="R217" s="8" t="str">
        <v>SOC：20231014_LA_R12-1_ENG00
MCU：20231011_LA_R12-1_ENG00</v>
      </c>
      <c r="S217" s="8" t="str">
        <v>台架</v>
      </c>
    </row>
    <row r="218">
      <c r="A218" s="8">
        <v>216</v>
      </c>
      <c r="B218" s="8"/>
      <c r="C218" s="8" t="str">
        <v>13-1.1.1 搜索逻辑</v>
      </c>
      <c r="D218" s="8" t="str">
        <v>搜索逻辑-搜索输入4个中文+1个英文字符</v>
      </c>
      <c r="E218" s="8" t="str">
        <v>P3</v>
      </c>
      <c r="F218" s="8" t="str">
        <v>1.进入搜索页面</v>
      </c>
      <c r="G218" s="8" t="str">
        <v>1.在输入框输入4个中文+1个英文字符</v>
      </c>
      <c r="H218" s="8" t="str">
        <v>1.支持输入4个中文+1个英文字符</v>
      </c>
      <c r="I218" s="8" t="str">
        <v>PASS</v>
      </c>
      <c r="J218" s="8"/>
      <c r="K218" s="8"/>
      <c r="L218" s="8"/>
      <c r="M218" s="8"/>
      <c r="N218" s="8"/>
      <c r="O218" s="8"/>
      <c r="P218" s="28">
        <v>45218</v>
      </c>
      <c r="Q218" s="8" t="str">
        <v>程文峰</v>
      </c>
      <c r="R218" s="8" t="str">
        <v>SOC：20231014_LA_R12-1_ENG00
MCU：20231011_LA_R12-1_ENG00</v>
      </c>
      <c r="S218" s="8" t="str">
        <v>台架</v>
      </c>
    </row>
    <row r="219">
      <c r="A219" s="8">
        <v>217</v>
      </c>
      <c r="B219" s="8"/>
      <c r="C219" s="8" t="str">
        <v>13-1.1.1 搜索逻辑</v>
      </c>
      <c r="D219" s="8" t="str">
        <v>搜索逻辑-搜索输入4个中文+2个英文字符</v>
      </c>
      <c r="E219" s="8" t="str">
        <v>P3</v>
      </c>
      <c r="F219" s="8" t="str">
        <v>1.进入搜索页面</v>
      </c>
      <c r="G219" s="8" t="str">
        <v>1.在输入框输入4个中文+2个英文字符</v>
      </c>
      <c r="H219" s="8" t="str">
        <v>1.支持输入4个中文+2个英文字符</v>
      </c>
      <c r="I219" s="8" t="str">
        <v>PASS</v>
      </c>
      <c r="J219" s="8"/>
      <c r="K219" s="8"/>
      <c r="L219" s="8"/>
      <c r="M219" s="8"/>
      <c r="N219" s="8"/>
      <c r="O219" s="8"/>
      <c r="P219" s="28">
        <v>45218</v>
      </c>
      <c r="Q219" s="8" t="str">
        <v>程文峰</v>
      </c>
      <c r="R219" s="8" t="str">
        <v>SOC：20231014_LA_R12-1_ENG00
MCU：20231011_LA_R12-1_ENG00</v>
      </c>
      <c r="S219" s="8" t="str">
        <v>台架</v>
      </c>
    </row>
    <row r="220">
      <c r="A220" s="8">
        <v>218</v>
      </c>
      <c r="B220" s="8"/>
      <c r="C220" s="8" t="str">
        <v>13-1.1.1 搜索逻辑</v>
      </c>
      <c r="D220" s="8" t="str">
        <v>搜索逻辑-搜索输入4个中文+3个英文字符</v>
      </c>
      <c r="E220" s="8" t="str">
        <v>P3</v>
      </c>
      <c r="F220" s="8" t="str">
        <v>1.进入搜索页面</v>
      </c>
      <c r="G220" s="8" t="str">
        <v>1.在输入框输入4个中文+3个英文字符</v>
      </c>
      <c r="H220" s="8" t="str">
        <v>1.支持输入4个中文+3个英文字符</v>
      </c>
      <c r="I220" s="8" t="str">
        <v>PASS</v>
      </c>
      <c r="J220" s="8"/>
      <c r="K220" s="8"/>
      <c r="L220" s="8"/>
      <c r="M220" s="8"/>
      <c r="N220" s="8"/>
      <c r="O220" s="8"/>
      <c r="P220" s="28">
        <v>45218</v>
      </c>
      <c r="Q220" s="8" t="str">
        <v>程文峰</v>
      </c>
      <c r="R220" s="8" t="str">
        <v>SOC：20231014_LA_R12-1_ENG00
MCU：20231011_LA_R12-1_ENG00</v>
      </c>
      <c r="S220" s="8" t="str">
        <v>台架</v>
      </c>
    </row>
    <row r="221">
      <c r="A221" s="8">
        <v>219</v>
      </c>
      <c r="B221" s="8"/>
      <c r="C221" s="8" t="str">
        <v>13-1.1.1 搜索逻辑</v>
      </c>
      <c r="D221" s="8" t="str">
        <v>搜索逻辑-搜索输入5个中文+1个英文字符</v>
      </c>
      <c r="E221" s="8" t="str">
        <v>P3</v>
      </c>
      <c r="F221" s="8" t="str">
        <v>1.进入搜索页面</v>
      </c>
      <c r="G221" s="8" t="str">
        <v>1.在输入框输入5个中文+1个英文字符</v>
      </c>
      <c r="H221" s="8" t="str">
        <v>1.支持输入5个中文+1个英文字符</v>
      </c>
      <c r="I221" s="8" t="str">
        <v>PASS</v>
      </c>
      <c r="J221" s="8"/>
      <c r="K221" s="8"/>
      <c r="L221" s="8"/>
      <c r="M221" s="8"/>
      <c r="N221" s="8"/>
      <c r="O221" s="8"/>
      <c r="P221" s="28">
        <v>45218</v>
      </c>
      <c r="Q221" s="8" t="str">
        <v>程文峰</v>
      </c>
      <c r="R221" s="8" t="str">
        <v>SOC：20231014_LA_R12-1_ENG00
MCU：20231011_LA_R12-1_ENG00</v>
      </c>
      <c r="S221" s="8" t="str">
        <v>台架</v>
      </c>
    </row>
    <row r="222">
      <c r="A222" s="8">
        <v>220</v>
      </c>
      <c r="B222" s="8"/>
      <c r="C222" s="8" t="str">
        <v>13-1.1.1 搜索逻辑</v>
      </c>
      <c r="D222" s="8" t="str">
        <v>搜索逻辑-搜索输入1个中文+1个数字</v>
      </c>
      <c r="E222" s="8" t="str">
        <v>P3</v>
      </c>
      <c r="F222" s="8" t="str">
        <v>1.进入搜索页面</v>
      </c>
      <c r="G222" s="8" t="str">
        <v>1.在输入框输入1个中文+1个数字</v>
      </c>
      <c r="H222" s="8" t="str">
        <v>1.支持输入1个中文+1个数字</v>
      </c>
      <c r="I222" s="8" t="str">
        <v>PASS</v>
      </c>
      <c r="J222" s="8"/>
      <c r="K222" s="8"/>
      <c r="L222" s="8"/>
      <c r="M222" s="8"/>
      <c r="N222" s="8"/>
      <c r="O222" s="8"/>
      <c r="P222" s="28">
        <v>45218</v>
      </c>
      <c r="Q222" s="8" t="str">
        <v>程文峰</v>
      </c>
      <c r="R222" s="8" t="str">
        <v>SOC：20231014_LA_R12-1_ENG00
MCU：20231011_LA_R12-1_ENG00</v>
      </c>
      <c r="S222" s="8" t="str">
        <v>台架</v>
      </c>
    </row>
    <row r="223">
      <c r="A223" s="8">
        <v>221</v>
      </c>
      <c r="B223" s="8"/>
      <c r="C223" s="8" t="str">
        <v>13-1.1.1 搜索逻辑</v>
      </c>
      <c r="D223" s="8" t="str">
        <v>搜索逻辑-搜索输入1个中文+2个数字</v>
      </c>
      <c r="E223" s="8" t="str">
        <v>P3</v>
      </c>
      <c r="F223" s="8" t="str">
        <v>1.进入搜索页面</v>
      </c>
      <c r="G223" s="8" t="str">
        <v>1.在输入框输入1个中文+2个数字</v>
      </c>
      <c r="H223" s="8" t="str">
        <v>1.支持输入1个中文+2个数字</v>
      </c>
      <c r="I223" s="8" t="str">
        <v>PASS</v>
      </c>
      <c r="J223" s="8"/>
      <c r="K223" s="8"/>
      <c r="L223" s="8"/>
      <c r="M223" s="8"/>
      <c r="N223" s="8"/>
      <c r="O223" s="8"/>
      <c r="P223" s="28">
        <v>45218</v>
      </c>
      <c r="Q223" s="8" t="str">
        <v>程文峰</v>
      </c>
      <c r="R223" s="8" t="str">
        <v>SOC：20231014_LA_R12-1_ENG00
MCU：20231011_LA_R12-1_ENG00</v>
      </c>
      <c r="S223" s="8" t="str">
        <v>台架</v>
      </c>
    </row>
    <row r="224">
      <c r="A224" s="8">
        <v>222</v>
      </c>
      <c r="B224" s="8"/>
      <c r="C224" s="8" t="str">
        <v>13-1.1.1 搜索逻辑</v>
      </c>
      <c r="D224" s="8" t="str">
        <v>搜索逻辑-搜索输入1个中文+3个数字</v>
      </c>
      <c r="E224" s="8" t="str">
        <v>P3</v>
      </c>
      <c r="F224" s="8" t="str">
        <v>1.进入搜索页面</v>
      </c>
      <c r="G224" s="8" t="str">
        <v>1.在输入框输入1个中文+3个数字</v>
      </c>
      <c r="H224" s="8" t="str">
        <v>1.支持输入1个中文+3个数字</v>
      </c>
      <c r="I224" s="8" t="str">
        <v>PASS</v>
      </c>
      <c r="J224" s="8"/>
      <c r="K224" s="8"/>
      <c r="L224" s="8"/>
      <c r="M224" s="8"/>
      <c r="N224" s="8"/>
      <c r="O224" s="8"/>
      <c r="P224" s="28">
        <v>45218</v>
      </c>
      <c r="Q224" s="8" t="str">
        <v>程文峰</v>
      </c>
      <c r="R224" s="8" t="str">
        <v>SOC：20231014_LA_R12-1_ENG00
MCU：20231011_LA_R12-1_ENG00</v>
      </c>
      <c r="S224" s="8" t="str">
        <v>台架</v>
      </c>
    </row>
    <row r="225">
      <c r="A225" s="8">
        <v>223</v>
      </c>
      <c r="B225" s="8"/>
      <c r="C225" s="8" t="str">
        <v>13-1.1.1 搜索逻辑</v>
      </c>
      <c r="D225" s="8" t="str">
        <v>搜索逻辑-搜索输入1个中文+4个数字</v>
      </c>
      <c r="E225" s="8" t="str">
        <v>P3</v>
      </c>
      <c r="F225" s="8" t="str">
        <v>1.进入搜索页面</v>
      </c>
      <c r="G225" s="8" t="str">
        <v>1.在输入框输入1个中文+4个数字</v>
      </c>
      <c r="H225" s="8" t="str">
        <v>1.支持输入1个中文+4个数字</v>
      </c>
      <c r="I225" s="8" t="str">
        <v>PASS</v>
      </c>
      <c r="J225" s="8"/>
      <c r="K225" s="8"/>
      <c r="L225" s="8"/>
      <c r="M225" s="8"/>
      <c r="N225" s="8"/>
      <c r="O225" s="8"/>
      <c r="P225" s="28">
        <v>45218</v>
      </c>
      <c r="Q225" s="8" t="str">
        <v>程文峰</v>
      </c>
      <c r="R225" s="8" t="str">
        <v>SOC：20231014_LA_R12-1_ENG00
MCU：20231011_LA_R12-1_ENG00</v>
      </c>
      <c r="S225" s="8" t="str">
        <v>台架</v>
      </c>
    </row>
    <row r="226">
      <c r="A226" s="8">
        <v>224</v>
      </c>
      <c r="B226" s="8"/>
      <c r="C226" s="8" t="str">
        <v>13-1.1.1 搜索逻辑</v>
      </c>
      <c r="D226" s="8" t="str">
        <v>搜索逻辑-搜索输入1个中文+5个数字</v>
      </c>
      <c r="E226" s="8" t="str">
        <v>P3</v>
      </c>
      <c r="F226" s="8" t="str">
        <v>1.进入搜索页面</v>
      </c>
      <c r="G226" s="8" t="str">
        <v>1.在输入框输入1个中文+5个数字</v>
      </c>
      <c r="H226" s="8" t="str">
        <v>1.支持输入1个中文+5个数字</v>
      </c>
      <c r="I226" s="8" t="str">
        <v>PASS</v>
      </c>
      <c r="J226" s="8"/>
      <c r="K226" s="8"/>
      <c r="L226" s="8"/>
      <c r="M226" s="8"/>
      <c r="N226" s="8"/>
      <c r="O226" s="8"/>
      <c r="P226" s="28">
        <v>45218</v>
      </c>
      <c r="Q226" s="8" t="str">
        <v>程文峰</v>
      </c>
      <c r="R226" s="8" t="str">
        <v>SOC：20231014_LA_R12-1_ENG00
MCU：20231011_LA_R12-1_ENG00</v>
      </c>
      <c r="S226" s="8" t="str">
        <v>台架</v>
      </c>
    </row>
    <row r="227">
      <c r="A227" s="8">
        <v>225</v>
      </c>
      <c r="B227" s="8"/>
      <c r="C227" s="8" t="str">
        <v>13-1.1.1 搜索逻辑</v>
      </c>
      <c r="D227" s="8" t="str">
        <v>搜索逻辑-搜索输入1个中文+6个数字</v>
      </c>
      <c r="E227" s="8" t="str">
        <v>P3</v>
      </c>
      <c r="F227" s="8" t="str">
        <v>1.进入搜索页面</v>
      </c>
      <c r="G227" s="8" t="str">
        <v>1.在输入框输入1个中文+6个数字</v>
      </c>
      <c r="H227" s="8" t="str">
        <v>1.支持输入1个中文+6个数字</v>
      </c>
      <c r="I227" s="8" t="str">
        <v>PASS</v>
      </c>
      <c r="J227" s="8"/>
      <c r="K227" s="8"/>
      <c r="L227" s="8"/>
      <c r="M227" s="8"/>
      <c r="N227" s="8"/>
      <c r="O227" s="8"/>
      <c r="P227" s="28">
        <v>45218</v>
      </c>
      <c r="Q227" s="8" t="str">
        <v>程文峰</v>
      </c>
      <c r="R227" s="8" t="str">
        <v>SOC：20231014_LA_R12-1_ENG00
MCU：20231011_LA_R12-1_ENG00</v>
      </c>
      <c r="S227" s="8" t="str">
        <v>台架</v>
      </c>
    </row>
    <row r="228">
      <c r="A228" s="8">
        <v>226</v>
      </c>
      <c r="B228" s="8"/>
      <c r="C228" s="8" t="str">
        <v>13-1.1.1 搜索逻辑</v>
      </c>
      <c r="D228" s="8" t="str">
        <v>搜索逻辑-搜索输入1个中文+7个数字</v>
      </c>
      <c r="E228" s="8" t="str">
        <v>P3</v>
      </c>
      <c r="F228" s="8" t="str">
        <v>1.进入搜索页面</v>
      </c>
      <c r="G228" s="8" t="str">
        <v>1.在输入框输入1个中文+7个数字</v>
      </c>
      <c r="H228" s="8" t="str">
        <v>1.支持输入1个中文+7个数字</v>
      </c>
      <c r="I228" s="8" t="str">
        <v>PASS</v>
      </c>
      <c r="J228" s="8"/>
      <c r="K228" s="8"/>
      <c r="L228" s="8"/>
      <c r="M228" s="8"/>
      <c r="N228" s="8"/>
      <c r="O228" s="8"/>
      <c r="P228" s="28">
        <v>45218</v>
      </c>
      <c r="Q228" s="8" t="str">
        <v>程文峰</v>
      </c>
      <c r="R228" s="8" t="str">
        <v>SOC：20231014_LA_R12-1_ENG00
MCU：20231011_LA_R12-1_ENG00</v>
      </c>
      <c r="S228" s="8" t="str">
        <v>台架</v>
      </c>
    </row>
    <row r="229">
      <c r="A229" s="8">
        <v>227</v>
      </c>
      <c r="B229" s="8"/>
      <c r="C229" s="8" t="str">
        <v>13-1.1.1 搜索逻辑</v>
      </c>
      <c r="D229" s="8" t="str">
        <v>搜索逻辑-搜索输入1个中文+8个数字</v>
      </c>
      <c r="E229" s="8" t="str">
        <v>P3</v>
      </c>
      <c r="F229" s="8" t="str">
        <v>1.进入搜索页面</v>
      </c>
      <c r="G229" s="8" t="str">
        <v>1.在输入框输入1个中文+8个数字</v>
      </c>
      <c r="H229" s="8" t="str">
        <v>1.支持输入1个中文+8个数字</v>
      </c>
      <c r="I229" s="8" t="str">
        <v>PASS</v>
      </c>
      <c r="J229" s="8"/>
      <c r="K229" s="8"/>
      <c r="L229" s="8"/>
      <c r="M229" s="8"/>
      <c r="N229" s="8"/>
      <c r="O229" s="8"/>
      <c r="P229" s="28">
        <v>45218</v>
      </c>
      <c r="Q229" s="8" t="str">
        <v>程文峰</v>
      </c>
      <c r="R229" s="8" t="str">
        <v>SOC：20231014_LA_R12-1_ENG00
MCU：20231011_LA_R12-1_ENG00</v>
      </c>
      <c r="S229" s="8" t="str">
        <v>台架</v>
      </c>
    </row>
    <row r="230">
      <c r="A230" s="8">
        <v>228</v>
      </c>
      <c r="B230" s="8"/>
      <c r="C230" s="8" t="str">
        <v>13-1.1.1 搜索逻辑</v>
      </c>
      <c r="D230" s="8" t="str">
        <v>搜索逻辑-搜索输入1个中文+9个数字</v>
      </c>
      <c r="E230" s="8" t="str">
        <v>P3</v>
      </c>
      <c r="F230" s="8" t="str">
        <v>1.进入搜索页面</v>
      </c>
      <c r="G230" s="8" t="str">
        <v>1.在输入框输入1个中文+9个数字</v>
      </c>
      <c r="H230" s="8" t="str">
        <v>1.支持第9个数字输入</v>
      </c>
      <c r="I230" s="8" t="str">
        <v>PASS</v>
      </c>
      <c r="J230" s="8"/>
      <c r="K230" s="8"/>
      <c r="L230" s="8"/>
      <c r="M230" s="8"/>
      <c r="N230" s="8"/>
      <c r="O230" s="8"/>
      <c r="P230" s="28">
        <v>45218</v>
      </c>
      <c r="Q230" s="8" t="str">
        <v>程文峰</v>
      </c>
      <c r="R230" s="8" t="str">
        <v>SOC：20231014_LA_R12-1_ENG00
MCU：20231011_LA_R12-1_ENG00</v>
      </c>
      <c r="S230" s="8" t="str">
        <v>台架</v>
      </c>
    </row>
    <row r="231">
      <c r="A231" s="8">
        <v>229</v>
      </c>
      <c r="B231" s="8"/>
      <c r="C231" s="8" t="str">
        <v>13-1.1.1 搜索逻辑</v>
      </c>
      <c r="D231" s="8" t="str">
        <v>搜索逻辑-搜索输入2个中文+1个数字</v>
      </c>
      <c r="E231" s="8" t="str">
        <v>P3</v>
      </c>
      <c r="F231" s="8" t="str">
        <v>1.进入搜索页面</v>
      </c>
      <c r="G231" s="8" t="str">
        <v>1.在输入框输入2个中文+1个数字</v>
      </c>
      <c r="H231" s="8" t="str">
        <v>1.支持输入2个中文+1个数字</v>
      </c>
      <c r="I231" s="8" t="str">
        <v>PASS</v>
      </c>
      <c r="J231" s="8"/>
      <c r="K231" s="8"/>
      <c r="L231" s="8"/>
      <c r="M231" s="8"/>
      <c r="N231" s="8"/>
      <c r="O231" s="8"/>
      <c r="P231" s="28">
        <v>45218</v>
      </c>
      <c r="Q231" s="8" t="str">
        <v>程文峰</v>
      </c>
      <c r="R231" s="8" t="str">
        <v>SOC：20231014_LA_R12-1_ENG00
MCU：20231011_LA_R12-1_ENG00</v>
      </c>
      <c r="S231" s="8" t="str">
        <v>台架</v>
      </c>
    </row>
    <row r="232">
      <c r="A232" s="8">
        <v>230</v>
      </c>
      <c r="B232" s="8"/>
      <c r="C232" s="8" t="str">
        <v>13-1.1.1 搜索逻辑</v>
      </c>
      <c r="D232" s="8" t="str">
        <v>搜索逻辑-搜索输入2个中文+2个数字</v>
      </c>
      <c r="E232" s="8" t="str">
        <v>P3</v>
      </c>
      <c r="F232" s="8" t="str">
        <v>1.进入搜索页面</v>
      </c>
      <c r="G232" s="8" t="str">
        <v>1.在输入框输入2个中文+2个数字</v>
      </c>
      <c r="H232" s="8" t="str">
        <v>1.支持输入2个中文+2个数字</v>
      </c>
      <c r="I232" s="8" t="str">
        <v>PASS</v>
      </c>
      <c r="J232" s="8"/>
      <c r="K232" s="8"/>
      <c r="L232" s="8"/>
      <c r="M232" s="8"/>
      <c r="N232" s="8"/>
      <c r="O232" s="8"/>
      <c r="P232" s="28">
        <v>45218</v>
      </c>
      <c r="Q232" s="8" t="str">
        <v>程文峰</v>
      </c>
      <c r="R232" s="8" t="str">
        <v>SOC：20231014_LA_R12-1_ENG00
MCU：20231011_LA_R12-1_ENG00</v>
      </c>
      <c r="S232" s="8" t="str">
        <v>台架</v>
      </c>
    </row>
    <row r="233">
      <c r="A233" s="8">
        <v>231</v>
      </c>
      <c r="B233" s="8"/>
      <c r="C233" s="8" t="str">
        <v>13-1.1.1 搜索逻辑</v>
      </c>
      <c r="D233" s="8" t="str">
        <v>搜索逻辑-搜索输入2个中文+3个数字</v>
      </c>
      <c r="E233" s="8" t="str">
        <v>P3</v>
      </c>
      <c r="F233" s="8" t="str">
        <v>1.进入搜索页面</v>
      </c>
      <c r="G233" s="8" t="str">
        <v>1.在输入框输入2个中文+3个数字</v>
      </c>
      <c r="H233" s="8" t="str">
        <v>1.支持输入2个中文+3个数字</v>
      </c>
      <c r="I233" s="8" t="str">
        <v>PASS</v>
      </c>
      <c r="J233" s="8"/>
      <c r="K233" s="8"/>
      <c r="L233" s="8"/>
      <c r="M233" s="8"/>
      <c r="N233" s="8"/>
      <c r="O233" s="8"/>
      <c r="P233" s="28">
        <v>45218</v>
      </c>
      <c r="Q233" s="8" t="str">
        <v>程文峰</v>
      </c>
      <c r="R233" s="8" t="str">
        <v>SOC：20231014_LA_R12-1_ENG00
MCU：20231011_LA_R12-1_ENG00</v>
      </c>
      <c r="S233" s="8" t="str">
        <v>台架</v>
      </c>
    </row>
    <row r="234">
      <c r="A234" s="8">
        <v>232</v>
      </c>
      <c r="B234" s="8"/>
      <c r="C234" s="8" t="str">
        <v>13-1.1.1 搜索逻辑</v>
      </c>
      <c r="D234" s="8" t="str">
        <v>搜索逻辑-搜索输入2个中文+4个数字</v>
      </c>
      <c r="E234" s="8" t="str">
        <v>P3</v>
      </c>
      <c r="F234" s="8" t="str">
        <v>1.进入搜索页面</v>
      </c>
      <c r="G234" s="8" t="str">
        <v>1.在输入框输入2个中文+4个数字</v>
      </c>
      <c r="H234" s="8" t="str">
        <v>1.支持输入2个中文+4个数字</v>
      </c>
      <c r="I234" s="8" t="str">
        <v>PASS</v>
      </c>
      <c r="J234" s="8"/>
      <c r="K234" s="8"/>
      <c r="L234" s="8"/>
      <c r="M234" s="8"/>
      <c r="N234" s="8"/>
      <c r="O234" s="8"/>
      <c r="P234" s="28">
        <v>45218</v>
      </c>
      <c r="Q234" s="8" t="str">
        <v>程文峰</v>
      </c>
      <c r="R234" s="8" t="str">
        <v>SOC：20231014_LA_R12-1_ENG00
MCU：20231011_LA_R12-1_ENG00</v>
      </c>
      <c r="S234" s="8" t="str">
        <v>台架</v>
      </c>
    </row>
    <row r="235">
      <c r="A235" s="8">
        <v>233</v>
      </c>
      <c r="B235" s="8"/>
      <c r="C235" s="8" t="str">
        <v>13-1.1.1 搜索逻辑</v>
      </c>
      <c r="D235" s="8" t="str">
        <v>搜索逻辑-搜索输入2个中文+5个数字</v>
      </c>
      <c r="E235" s="8" t="str">
        <v>P3</v>
      </c>
      <c r="F235" s="8" t="str">
        <v>1.进入搜索页面</v>
      </c>
      <c r="G235" s="8" t="str">
        <v>1.在输入框输入2个中文+5个数字</v>
      </c>
      <c r="H235" s="8" t="str">
        <v>1.支持输入2个中文+5个数字</v>
      </c>
      <c r="I235" s="8" t="str">
        <v>PASS</v>
      </c>
      <c r="J235" s="8"/>
      <c r="K235" s="8"/>
      <c r="L235" s="8"/>
      <c r="M235" s="8"/>
      <c r="N235" s="8"/>
      <c r="O235" s="8"/>
      <c r="P235" s="28">
        <v>45218</v>
      </c>
      <c r="Q235" s="8" t="str">
        <v>程文峰</v>
      </c>
      <c r="R235" s="8" t="str">
        <v>SOC：20231014_LA_R12-1_ENG00
MCU：20231011_LA_R12-1_ENG00</v>
      </c>
      <c r="S235" s="8" t="str">
        <v>台架</v>
      </c>
    </row>
    <row r="236">
      <c r="A236" s="8">
        <v>234</v>
      </c>
      <c r="B236" s="8"/>
      <c r="C236" s="8" t="str">
        <v>13-1.1.1 搜索逻辑</v>
      </c>
      <c r="D236" s="8" t="str">
        <v>搜索逻辑-搜索输入2个中文+6个数字</v>
      </c>
      <c r="E236" s="8" t="str">
        <v>P3</v>
      </c>
      <c r="F236" s="8" t="str">
        <v>1.进入搜索页面</v>
      </c>
      <c r="G236" s="8" t="str">
        <v>1.在输入框输入2个中文+6个数字</v>
      </c>
      <c r="H236" s="8" t="str">
        <v>1.支持输入2个中文+6个数字</v>
      </c>
      <c r="I236" s="8" t="str">
        <v>PASS</v>
      </c>
      <c r="J236" s="8"/>
      <c r="K236" s="8"/>
      <c r="L236" s="8"/>
      <c r="M236" s="8"/>
      <c r="N236" s="8"/>
      <c r="O236" s="8"/>
      <c r="P236" s="28">
        <v>45218</v>
      </c>
      <c r="Q236" s="8" t="str">
        <v>程文峰</v>
      </c>
      <c r="R236" s="8" t="str">
        <v>SOC：20231014_LA_R12-1_ENG00
MCU：20231011_LA_R12-1_ENG00</v>
      </c>
      <c r="S236" s="8" t="str">
        <v>台架</v>
      </c>
    </row>
    <row r="237">
      <c r="A237" s="8">
        <v>235</v>
      </c>
      <c r="B237" s="8"/>
      <c r="C237" s="8" t="str">
        <v>13-1.1.1 搜索逻辑</v>
      </c>
      <c r="D237" s="8" t="str">
        <v>搜索逻辑-搜索输入2个中文+7个数字</v>
      </c>
      <c r="E237" s="8" t="str">
        <v>P3</v>
      </c>
      <c r="F237" s="8" t="str">
        <v>1.进入搜索页面</v>
      </c>
      <c r="G237" s="8" t="str">
        <v>1.在输入框输入2个中文+7个数字</v>
      </c>
      <c r="H237" s="8" t="str">
        <v>1.支持第7个数字输入</v>
      </c>
      <c r="I237" s="8" t="str">
        <v>PASS</v>
      </c>
      <c r="J237" s="8"/>
      <c r="K237" s="8"/>
      <c r="L237" s="8"/>
      <c r="M237" s="8"/>
      <c r="N237" s="8"/>
      <c r="O237" s="8"/>
      <c r="P237" s="28">
        <v>45218</v>
      </c>
      <c r="Q237" s="8" t="str">
        <v>程文峰</v>
      </c>
      <c r="R237" s="8" t="str">
        <v>SOC：20231014_LA_R12-1_ENG00
MCU：20231011_LA_R12-1_ENG00</v>
      </c>
      <c r="S237" s="8" t="str">
        <v>台架</v>
      </c>
    </row>
    <row r="238">
      <c r="A238" s="8">
        <v>236</v>
      </c>
      <c r="B238" s="8"/>
      <c r="C238" s="8" t="str">
        <v>13-1.1.1 搜索逻辑</v>
      </c>
      <c r="D238" s="8" t="str">
        <v>搜索逻辑-搜索输入3个中文+1个数字</v>
      </c>
      <c r="E238" s="8" t="str">
        <v>P3</v>
      </c>
      <c r="F238" s="8" t="str">
        <v>1.进入搜索页面</v>
      </c>
      <c r="G238" s="8" t="str">
        <v>1.在输入框输入3个中文+1个数字</v>
      </c>
      <c r="H238" s="8" t="str">
        <v>1.支持输入3个中文+1个数字</v>
      </c>
      <c r="I238" s="8" t="str">
        <v>PASS</v>
      </c>
      <c r="J238" s="8"/>
      <c r="K238" s="8"/>
      <c r="L238" s="8"/>
      <c r="M238" s="8"/>
      <c r="N238" s="8"/>
      <c r="O238" s="8"/>
      <c r="P238" s="28">
        <v>45218</v>
      </c>
      <c r="Q238" s="8" t="str">
        <v>程文峰</v>
      </c>
      <c r="R238" s="8" t="str">
        <v>SOC：20231014_LA_R12-1_ENG00
MCU：20231011_LA_R12-1_ENG00</v>
      </c>
      <c r="S238" s="8" t="str">
        <v>台架</v>
      </c>
    </row>
    <row r="239">
      <c r="A239" s="8">
        <v>237</v>
      </c>
      <c r="B239" s="8"/>
      <c r="C239" s="8" t="str">
        <v>13-1.1.1 搜索逻辑</v>
      </c>
      <c r="D239" s="8" t="str">
        <v>搜索逻辑-搜索输入3个中文+2个数字</v>
      </c>
      <c r="E239" s="8" t="str">
        <v>P3</v>
      </c>
      <c r="F239" s="8" t="str">
        <v>1.进入搜索页面</v>
      </c>
      <c r="G239" s="8" t="str">
        <v>1.在输入框输入3个中文+2个数字</v>
      </c>
      <c r="H239" s="8" t="str">
        <v>1.支持输入3个中文+2个数字</v>
      </c>
      <c r="I239" s="8" t="str">
        <v>PASS</v>
      </c>
      <c r="J239" s="8"/>
      <c r="K239" s="8"/>
      <c r="L239" s="8"/>
      <c r="M239" s="8"/>
      <c r="N239" s="8"/>
      <c r="O239" s="8"/>
      <c r="P239" s="28">
        <v>45218</v>
      </c>
      <c r="Q239" s="8" t="str">
        <v>程文峰</v>
      </c>
      <c r="R239" s="8" t="str">
        <v>SOC：20231014_LA_R12-1_ENG00
MCU：20231011_LA_R12-1_ENG00</v>
      </c>
      <c r="S239" s="8" t="str">
        <v>台架</v>
      </c>
    </row>
    <row r="240">
      <c r="A240" s="8">
        <v>238</v>
      </c>
      <c r="B240" s="8"/>
      <c r="C240" s="8" t="str">
        <v>13-1.1.1 搜索逻辑</v>
      </c>
      <c r="D240" s="8" t="str">
        <v>搜索逻辑-搜索输入3个中文+3个数字</v>
      </c>
      <c r="E240" s="8" t="str">
        <v>P3</v>
      </c>
      <c r="F240" s="8" t="str">
        <v>1.进入搜索页面</v>
      </c>
      <c r="G240" s="8" t="str">
        <v>1.在输入框输入3个中文+3个数字</v>
      </c>
      <c r="H240" s="8" t="str">
        <v>1.支持输入3个中文+3个数字</v>
      </c>
      <c r="I240" s="8" t="str">
        <v>PASS</v>
      </c>
      <c r="J240" s="8"/>
      <c r="K240" s="8"/>
      <c r="L240" s="8"/>
      <c r="M240" s="8"/>
      <c r="N240" s="8"/>
      <c r="O240" s="8"/>
      <c r="P240" s="28">
        <v>45218</v>
      </c>
      <c r="Q240" s="8" t="str">
        <v>程文峰</v>
      </c>
      <c r="R240" s="8" t="str">
        <v>SOC：20231014_LA_R12-1_ENG00
MCU：20231011_LA_R12-1_ENG00</v>
      </c>
      <c r="S240" s="8" t="str">
        <v>台架</v>
      </c>
    </row>
    <row r="241">
      <c r="A241" s="8">
        <v>239</v>
      </c>
      <c r="B241" s="8"/>
      <c r="C241" s="8" t="str">
        <v>13-1.1.1 搜索逻辑</v>
      </c>
      <c r="D241" s="8" t="str">
        <v>搜索逻辑-搜索输入3个中文+4个数字</v>
      </c>
      <c r="E241" s="8" t="str">
        <v>P3</v>
      </c>
      <c r="F241" s="8" t="str">
        <v>1.进入搜索页面</v>
      </c>
      <c r="G241" s="8" t="str">
        <v>1.在输入框输入3个中文+4个数字</v>
      </c>
      <c r="H241" s="8" t="str">
        <v>1.支持输入3个中文+4个数字</v>
      </c>
      <c r="I241" s="8" t="str">
        <v>PASS</v>
      </c>
      <c r="J241" s="8"/>
      <c r="K241" s="8"/>
      <c r="L241" s="8"/>
      <c r="M241" s="8"/>
      <c r="N241" s="8"/>
      <c r="O241" s="8"/>
      <c r="P241" s="28">
        <v>45218</v>
      </c>
      <c r="Q241" s="8" t="str">
        <v>程文峰</v>
      </c>
      <c r="R241" s="8" t="str">
        <v>SOC：20231014_LA_R12-1_ENG00
MCU：20231011_LA_R12-1_ENG00</v>
      </c>
      <c r="S241" s="8" t="str">
        <v>台架</v>
      </c>
    </row>
    <row r="242">
      <c r="A242" s="8">
        <v>240</v>
      </c>
      <c r="B242" s="8"/>
      <c r="C242" s="8" t="str">
        <v>13-1.1.1 搜索逻辑</v>
      </c>
      <c r="D242" s="8" t="str">
        <v>搜索逻辑-搜索输入3个中文+5个数字</v>
      </c>
      <c r="E242" s="8" t="str">
        <v>P3</v>
      </c>
      <c r="F242" s="8" t="str">
        <v>1.进入搜索页面</v>
      </c>
      <c r="G242" s="8" t="str">
        <v>1.在输入框输入3个中文+5个数字</v>
      </c>
      <c r="H242" s="8" t="str">
        <v>1.支持第5个数字输入</v>
      </c>
      <c r="I242" s="8" t="str">
        <v>PASS</v>
      </c>
      <c r="J242" s="8"/>
      <c r="K242" s="8"/>
      <c r="L242" s="8"/>
      <c r="M242" s="8"/>
      <c r="N242" s="8"/>
      <c r="O242" s="8"/>
      <c r="P242" s="28">
        <v>45218</v>
      </c>
      <c r="Q242" s="8" t="str">
        <v>程文峰</v>
      </c>
      <c r="R242" s="8" t="str">
        <v>SOC：20231014_LA_R12-1_ENG00
MCU：20231011_LA_R12-1_ENG00</v>
      </c>
      <c r="S242" s="8" t="str">
        <v>台架</v>
      </c>
    </row>
    <row r="243">
      <c r="A243" s="8">
        <v>241</v>
      </c>
      <c r="B243" s="8"/>
      <c r="C243" s="8" t="str">
        <v>13-1.1.1 搜索逻辑</v>
      </c>
      <c r="D243" s="8" t="str">
        <v>搜索逻辑-搜索输入4个中文+1个数字</v>
      </c>
      <c r="E243" s="8" t="str">
        <v>P3</v>
      </c>
      <c r="F243" s="8" t="str">
        <v>1.进入搜索页面</v>
      </c>
      <c r="G243" s="8" t="str">
        <v>1.在输入框输入4个中文+1个数字</v>
      </c>
      <c r="H243" s="8" t="str">
        <v>1.支持输入4个中文+1个数字</v>
      </c>
      <c r="I243" s="8" t="str">
        <v>PASS</v>
      </c>
      <c r="J243" s="8"/>
      <c r="K243" s="8"/>
      <c r="L243" s="8"/>
      <c r="M243" s="8"/>
      <c r="N243" s="8"/>
      <c r="O243" s="8"/>
      <c r="P243" s="28">
        <v>45218</v>
      </c>
      <c r="Q243" s="8" t="str">
        <v>程文峰</v>
      </c>
      <c r="R243" s="8" t="str">
        <v>SOC：20231014_LA_R12-1_ENG00
MCU：20231011_LA_R12-1_ENG00</v>
      </c>
      <c r="S243" s="8" t="str">
        <v>台架</v>
      </c>
    </row>
    <row r="244">
      <c r="A244" s="8">
        <v>242</v>
      </c>
      <c r="B244" s="8"/>
      <c r="C244" s="8" t="str">
        <v>13-1.1.1 搜索逻辑</v>
      </c>
      <c r="D244" s="8" t="str">
        <v>搜索逻辑-搜索输入4个中文+2个数字</v>
      </c>
      <c r="E244" s="8" t="str">
        <v>P3</v>
      </c>
      <c r="F244" s="8" t="str">
        <v>1.进入搜索页面</v>
      </c>
      <c r="G244" s="8" t="str">
        <v>1.在输入框输入4个中文+2个数字</v>
      </c>
      <c r="H244" s="8" t="str">
        <v>1.支持输入4个中文+2个数字</v>
      </c>
      <c r="I244" s="8" t="str">
        <v>PASS</v>
      </c>
      <c r="J244" s="8"/>
      <c r="K244" s="8"/>
      <c r="L244" s="8"/>
      <c r="M244" s="8"/>
      <c r="N244" s="8"/>
      <c r="O244" s="8"/>
      <c r="P244" s="28">
        <v>45218</v>
      </c>
      <c r="Q244" s="8" t="str">
        <v>程文峰</v>
      </c>
      <c r="R244" s="8" t="str">
        <v>SOC：20231014_LA_R12-1_ENG00
MCU：20231011_LA_R12-1_ENG00</v>
      </c>
      <c r="S244" s="8" t="str">
        <v>台架</v>
      </c>
    </row>
    <row r="245">
      <c r="A245" s="8">
        <v>243</v>
      </c>
      <c r="B245" s="8"/>
      <c r="C245" s="8" t="str">
        <v>13-1.1.1 搜索逻辑</v>
      </c>
      <c r="D245" s="8" t="str">
        <v>搜索逻辑-搜索输入4个中文+3个数字</v>
      </c>
      <c r="E245" s="8" t="str">
        <v>P3</v>
      </c>
      <c r="F245" s="8" t="str">
        <v>1.进入搜索页面</v>
      </c>
      <c r="G245" s="8" t="str">
        <v>1.在输入框输入4个中文+3个数字</v>
      </c>
      <c r="H245" s="8" t="str">
        <v>1.支持第3个数字输入</v>
      </c>
      <c r="I245" s="8" t="str">
        <v>PASS</v>
      </c>
      <c r="J245" s="8"/>
      <c r="K245" s="8"/>
      <c r="L245" s="8"/>
      <c r="M245" s="8"/>
      <c r="N245" s="8"/>
      <c r="O245" s="8"/>
      <c r="P245" s="28">
        <v>45218</v>
      </c>
      <c r="Q245" s="8" t="str">
        <v>程文峰</v>
      </c>
      <c r="R245" s="8" t="str">
        <v>SOC：20231014_LA_R12-1_ENG00
MCU：20231011_LA_R12-1_ENG00</v>
      </c>
      <c r="S245" s="8" t="str">
        <v>台架</v>
      </c>
    </row>
    <row r="246">
      <c r="A246" s="8">
        <v>244</v>
      </c>
      <c r="B246" s="8"/>
      <c r="C246" s="8" t="str">
        <v>13-1.1.1 搜索逻辑</v>
      </c>
      <c r="D246" s="8" t="str">
        <v>搜索逻辑-搜索输入5个中文+1个数字</v>
      </c>
      <c r="E246" s="8" t="str">
        <v>P3</v>
      </c>
      <c r="F246" s="8" t="str">
        <v>1.进入搜索页面</v>
      </c>
      <c r="G246" s="8" t="str">
        <v>1.在输入框输入5个中文+1个数字</v>
      </c>
      <c r="H246" s="8" t="str">
        <v>1.支持第1个数字输入</v>
      </c>
      <c r="I246" s="8" t="str">
        <v>PASS</v>
      </c>
      <c r="J246" s="8"/>
      <c r="K246" s="8"/>
      <c r="L246" s="8"/>
      <c r="M246" s="8"/>
      <c r="N246" s="8"/>
      <c r="O246" s="8"/>
      <c r="P246" s="28">
        <v>45218</v>
      </c>
      <c r="Q246" s="8" t="str">
        <v>程文峰</v>
      </c>
      <c r="R246" s="8" t="str">
        <v>SOC：20231014_LA_R12-1_ENG00
MCU：20231011_LA_R12-1_ENG00</v>
      </c>
      <c r="S246" s="8" t="str">
        <v>台架</v>
      </c>
    </row>
    <row r="247">
      <c r="A247" s="8">
        <v>245</v>
      </c>
      <c r="B247" s="8"/>
      <c r="C247" s="8" t="str">
        <v>13-1.1.1 搜索逻辑</v>
      </c>
      <c r="D247" s="8" t="str">
        <v>搜索逻辑-搜索输入1个中文+1个英文字符+1个数字</v>
      </c>
      <c r="E247" s="8" t="str">
        <v>P3</v>
      </c>
      <c r="F247" s="8" t="str">
        <v>1.进入搜索页面</v>
      </c>
      <c r="G247" s="8" t="str">
        <v>1.在输入框输入1个中文+1个英文字符+1个数字</v>
      </c>
      <c r="H247" s="8" t="str">
        <v>1.支持输入1个中文+1个英文字符+1个数字</v>
      </c>
      <c r="I247" s="8" t="str">
        <v>PASS</v>
      </c>
      <c r="J247" s="8"/>
      <c r="K247" s="8"/>
      <c r="L247" s="8"/>
      <c r="M247" s="8"/>
      <c r="N247" s="8"/>
      <c r="O247" s="8"/>
      <c r="P247" s="28">
        <v>45218</v>
      </c>
      <c r="Q247" s="8" t="str">
        <v>程文峰</v>
      </c>
      <c r="R247" s="8" t="str">
        <v>SOC：20231014_LA_R12-1_ENG00
MCU：20231011_LA_R12-1_ENG00</v>
      </c>
      <c r="S247" s="8" t="str">
        <v>台架</v>
      </c>
    </row>
    <row r="248">
      <c r="A248" s="8">
        <v>246</v>
      </c>
      <c r="B248" s="8"/>
      <c r="C248" s="8" t="str">
        <v>13-1.1.1 搜索逻辑</v>
      </c>
      <c r="D248" s="8" t="str">
        <v>搜索逻辑-搜索输入1个中文+1个英文字符+2个数字</v>
      </c>
      <c r="E248" s="8" t="str">
        <v>P3</v>
      </c>
      <c r="F248" s="8" t="str">
        <v>1.进入搜索页面</v>
      </c>
      <c r="G248" s="8" t="str">
        <v>1.在输入框输入1个中文+1个英文字符+2个数字</v>
      </c>
      <c r="H248" s="8" t="str">
        <v>1.支持输入1个中文+1个英文字符+2个数字</v>
      </c>
      <c r="I248" s="8" t="str">
        <v>PASS</v>
      </c>
      <c r="J248" s="8"/>
      <c r="K248" s="8"/>
      <c r="L248" s="8"/>
      <c r="M248" s="8"/>
      <c r="N248" s="8"/>
      <c r="O248" s="8"/>
      <c r="P248" s="28">
        <v>45218</v>
      </c>
      <c r="Q248" s="8" t="str">
        <v>程文峰</v>
      </c>
      <c r="R248" s="8" t="str">
        <v>SOC：20231014_LA_R12-1_ENG00
MCU：20231011_LA_R12-1_ENG00</v>
      </c>
      <c r="S248" s="8" t="str">
        <v>台架</v>
      </c>
    </row>
    <row r="249">
      <c r="A249" s="8">
        <v>247</v>
      </c>
      <c r="B249" s="8"/>
      <c r="C249" s="8" t="str">
        <v>13-1.1.1 搜索逻辑</v>
      </c>
      <c r="D249" s="8" t="str">
        <v>搜索逻辑-搜索输入1个中文+1个英文字符+3个数字</v>
      </c>
      <c r="E249" s="8" t="str">
        <v>P3</v>
      </c>
      <c r="F249" s="8" t="str">
        <v>1.进入搜索页面</v>
      </c>
      <c r="G249" s="8" t="str">
        <v>1.在输入框输入1个中文+1个英文字符+3个数字</v>
      </c>
      <c r="H249" s="8" t="str">
        <v>1.支持输入1个中文+1个英文字符+3个数字</v>
      </c>
      <c r="I249" s="8" t="str">
        <v>PASS</v>
      </c>
      <c r="J249" s="8"/>
      <c r="K249" s="8"/>
      <c r="L249" s="8"/>
      <c r="M249" s="8"/>
      <c r="N249" s="8"/>
      <c r="O249" s="8"/>
      <c r="P249" s="28">
        <v>45218</v>
      </c>
      <c r="Q249" s="8" t="str">
        <v>程文峰</v>
      </c>
      <c r="R249" s="8" t="str">
        <v>SOC：20231014_LA_R12-1_ENG00
MCU：20231011_LA_R12-1_ENG00</v>
      </c>
      <c r="S249" s="8" t="str">
        <v>台架</v>
      </c>
    </row>
    <row r="250">
      <c r="A250" s="8">
        <v>248</v>
      </c>
      <c r="B250" s="8"/>
      <c r="C250" s="8" t="str">
        <v>13-1.1.1 搜索逻辑</v>
      </c>
      <c r="D250" s="8" t="str">
        <v>搜索逻辑-搜索输入1个中文+1个英文字符+4个数字</v>
      </c>
      <c r="E250" s="8" t="str">
        <v>P3</v>
      </c>
      <c r="F250" s="8" t="str">
        <v>1.进入搜索页面</v>
      </c>
      <c r="G250" s="8" t="str">
        <v>1.在输入框输入1个中文+1个英文字符+4个数字</v>
      </c>
      <c r="H250" s="8" t="str">
        <v>1.支持输入1个中文+1个英文字符+4个数字</v>
      </c>
      <c r="I250" s="8" t="str">
        <v>PASS</v>
      </c>
      <c r="J250" s="8"/>
      <c r="K250" s="8"/>
      <c r="L250" s="8"/>
      <c r="M250" s="8"/>
      <c r="N250" s="8"/>
      <c r="O250" s="8"/>
      <c r="P250" s="28">
        <v>45218</v>
      </c>
      <c r="Q250" s="8" t="str">
        <v>程文峰</v>
      </c>
      <c r="R250" s="8" t="str">
        <v>SOC：20231014_LA_R12-1_ENG00
MCU：20231011_LA_R12-1_ENG00</v>
      </c>
      <c r="S250" s="8" t="str">
        <v>台架</v>
      </c>
    </row>
    <row r="251">
      <c r="A251" s="8">
        <v>249</v>
      </c>
      <c r="B251" s="8"/>
      <c r="C251" s="8" t="str">
        <v>13-1.1.1 搜索逻辑</v>
      </c>
      <c r="D251" s="8" t="str">
        <v>搜索逻辑-搜索输入1个中文+1个英文字符+5个数字</v>
      </c>
      <c r="E251" s="8" t="str">
        <v>P3</v>
      </c>
      <c r="F251" s="8" t="str">
        <v>1.进入搜索页面</v>
      </c>
      <c r="G251" s="8" t="str">
        <v>1.在输入框输入1个中文+1个英文字符+5个数字</v>
      </c>
      <c r="H251" s="8" t="str">
        <v>1.支持输入1个中文+1个英文字符+5个数字</v>
      </c>
      <c r="I251" s="8" t="str">
        <v>PASS</v>
      </c>
      <c r="J251" s="8"/>
      <c r="K251" s="8"/>
      <c r="L251" s="8"/>
      <c r="M251" s="8"/>
      <c r="N251" s="8"/>
      <c r="O251" s="8"/>
      <c r="P251" s="28">
        <v>45218</v>
      </c>
      <c r="Q251" s="8" t="str">
        <v>程文峰</v>
      </c>
      <c r="R251" s="8" t="str">
        <v>SOC：20231014_LA_R12-1_ENG00
MCU：20231011_LA_R12-1_ENG00</v>
      </c>
      <c r="S251" s="8" t="str">
        <v>台架</v>
      </c>
    </row>
    <row r="252">
      <c r="A252" s="8">
        <v>250</v>
      </c>
      <c r="B252" s="8"/>
      <c r="C252" s="8" t="str">
        <v>13-1.1.1 搜索逻辑</v>
      </c>
      <c r="D252" s="8" t="str">
        <v>搜索逻辑-搜索输入1个中文+1个英文字符+6个数字</v>
      </c>
      <c r="E252" s="8" t="str">
        <v>P3</v>
      </c>
      <c r="F252" s="8" t="str">
        <v>1.进入搜索页面</v>
      </c>
      <c r="G252" s="8" t="str">
        <v>1.在输入框输入1个中文+1个英文字符+6个数字</v>
      </c>
      <c r="H252" s="8" t="str">
        <v>1.支持输入1个中文+1个英文字符+6个数字</v>
      </c>
      <c r="I252" s="8" t="str">
        <v>PASS</v>
      </c>
      <c r="J252" s="8"/>
      <c r="K252" s="8"/>
      <c r="L252" s="8"/>
      <c r="M252" s="8"/>
      <c r="N252" s="8"/>
      <c r="O252" s="8"/>
      <c r="P252" s="28">
        <v>45218</v>
      </c>
      <c r="Q252" s="8" t="str">
        <v>程文峰</v>
      </c>
      <c r="R252" s="8" t="str">
        <v>SOC：20231014_LA_R12-1_ENG00
MCU：20231011_LA_R12-1_ENG00</v>
      </c>
      <c r="S252" s="8" t="str">
        <v>台架</v>
      </c>
    </row>
    <row r="253">
      <c r="A253" s="8">
        <v>251</v>
      </c>
      <c r="B253" s="8"/>
      <c r="C253" s="8" t="str">
        <v>13-1.1.1 搜索逻辑</v>
      </c>
      <c r="D253" s="8" t="str">
        <v>搜索逻辑-搜索输入1个中文+1个英文字符+7个数字</v>
      </c>
      <c r="E253" s="8" t="str">
        <v>P3</v>
      </c>
      <c r="F253" s="8" t="str">
        <v>1.进入搜索页面</v>
      </c>
      <c r="G253" s="8" t="str">
        <v>1.在输入框输入1个中文+1个英文字符+7个数字</v>
      </c>
      <c r="H253" s="8" t="str">
        <v>1.支持输入1个中文+1个英文字符+7个数字</v>
      </c>
      <c r="I253" s="8" t="str">
        <v>PASS</v>
      </c>
      <c r="J253" s="8"/>
      <c r="K253" s="8"/>
      <c r="L253" s="8"/>
      <c r="M253" s="8"/>
      <c r="N253" s="8"/>
      <c r="O253" s="8"/>
      <c r="P253" s="28">
        <v>45218</v>
      </c>
      <c r="Q253" s="8" t="str">
        <v>程文峰</v>
      </c>
      <c r="R253" s="8" t="str">
        <v>SOC：20231014_LA_R12-1_ENG00
MCU：20231011_LA_R12-1_ENG00</v>
      </c>
      <c r="S253" s="8" t="str">
        <v>台架</v>
      </c>
    </row>
    <row r="254">
      <c r="A254" s="8">
        <v>252</v>
      </c>
      <c r="B254" s="8"/>
      <c r="C254" s="8" t="str">
        <v>13-1.1.1 搜索逻辑</v>
      </c>
      <c r="D254" s="8" t="str">
        <v>搜索逻辑-搜索输入1个中文+1个英文字符+8个数字</v>
      </c>
      <c r="E254" s="8" t="str">
        <v>P3</v>
      </c>
      <c r="F254" s="8" t="str">
        <v>1.进入搜索页面</v>
      </c>
      <c r="G254" s="8" t="str">
        <v>1.在输入框输入1个中文+1个英文字符+8个数字</v>
      </c>
      <c r="H254" s="8" t="str">
        <v>1.支持第8个数字输入</v>
      </c>
      <c r="I254" s="8" t="str">
        <v>PASS</v>
      </c>
      <c r="J254" s="8"/>
      <c r="K254" s="8"/>
      <c r="L254" s="8"/>
      <c r="M254" s="8"/>
      <c r="N254" s="8"/>
      <c r="O254" s="8"/>
      <c r="P254" s="28">
        <v>45218</v>
      </c>
      <c r="Q254" s="8" t="str">
        <v>程文峰</v>
      </c>
      <c r="R254" s="8" t="str">
        <v>SOC：20231014_LA_R12-1_ENG00
MCU：20231011_LA_R12-1_ENG00</v>
      </c>
      <c r="S254" s="8" t="str">
        <v>台架</v>
      </c>
    </row>
    <row r="255">
      <c r="A255" s="8">
        <v>253</v>
      </c>
      <c r="B255" s="8"/>
      <c r="C255" s="8" t="str">
        <v>13-1.1.1 搜索逻辑</v>
      </c>
      <c r="D255" s="8" t="str">
        <v>搜索逻辑-搜索输入1个中文+2个英文字符+1个数字</v>
      </c>
      <c r="E255" s="8" t="str">
        <v>P3</v>
      </c>
      <c r="F255" s="8" t="str">
        <v>1.进入搜索页面</v>
      </c>
      <c r="G255" s="8" t="str">
        <v>1.在输入框输入1个中文+2个英文字符+1个数字</v>
      </c>
      <c r="H255" s="8" t="str">
        <v>1.支持输入1个中文+2个英文字符+1个数字</v>
      </c>
      <c r="I255" s="8" t="str">
        <v>PASS</v>
      </c>
      <c r="J255" s="8"/>
      <c r="K255" s="8"/>
      <c r="L255" s="8"/>
      <c r="M255" s="8"/>
      <c r="N255" s="8"/>
      <c r="O255" s="8"/>
      <c r="P255" s="28">
        <v>45218</v>
      </c>
      <c r="Q255" s="8" t="str">
        <v>程文峰</v>
      </c>
      <c r="R255" s="8" t="str">
        <v>SOC：20231014_LA_R12-1_ENG00
MCU：20231011_LA_R12-1_ENG00</v>
      </c>
      <c r="S255" s="8" t="str">
        <v>台架</v>
      </c>
    </row>
    <row r="256">
      <c r="A256" s="8">
        <v>254</v>
      </c>
      <c r="B256" s="8"/>
      <c r="C256" s="8" t="str">
        <v>13-1.1.1 搜索逻辑</v>
      </c>
      <c r="D256" s="8" t="str">
        <v>搜索逻辑-搜索输入1个中文+2个英文字符+2个数字</v>
      </c>
      <c r="E256" s="8" t="str">
        <v>P3</v>
      </c>
      <c r="F256" s="8" t="str">
        <v>1.进入搜索页面</v>
      </c>
      <c r="G256" s="8" t="str">
        <v>1.在输入框输入1个中文+2个英文字符+2个数字</v>
      </c>
      <c r="H256" s="8" t="str">
        <v>1.支持输入1个中文+2个英文字符+2个数字</v>
      </c>
      <c r="I256" s="8" t="str">
        <v>PASS</v>
      </c>
      <c r="J256" s="8"/>
      <c r="K256" s="8"/>
      <c r="L256" s="8"/>
      <c r="M256" s="8"/>
      <c r="N256" s="8"/>
      <c r="O256" s="8"/>
      <c r="P256" s="28">
        <v>45218</v>
      </c>
      <c r="Q256" s="8" t="str">
        <v>程文峰</v>
      </c>
      <c r="R256" s="8" t="str">
        <v>SOC：20231014_LA_R12-1_ENG00
MCU：20231011_LA_R12-1_ENG00</v>
      </c>
      <c r="S256" s="8" t="str">
        <v>台架</v>
      </c>
    </row>
    <row r="257">
      <c r="A257" s="8">
        <v>255</v>
      </c>
      <c r="B257" s="8"/>
      <c r="C257" s="8" t="str">
        <v>13-1.1.1 搜索逻辑</v>
      </c>
      <c r="D257" s="8" t="str">
        <v>搜索逻辑-搜索输入1个中文+2个英文字符+3个数字</v>
      </c>
      <c r="E257" s="8" t="str">
        <v>P3</v>
      </c>
      <c r="F257" s="8" t="str">
        <v>1.进入搜索页面</v>
      </c>
      <c r="G257" s="8" t="str">
        <v>1.在输入框输入1个中文+2个英文字符+3个数字</v>
      </c>
      <c r="H257" s="8" t="str">
        <v>1.支持输入1个中文+2个英文字符+3个数字</v>
      </c>
      <c r="I257" s="8" t="str">
        <v>PASS</v>
      </c>
      <c r="J257" s="8"/>
      <c r="K257" s="8"/>
      <c r="L257" s="8"/>
      <c r="M257" s="8"/>
      <c r="N257" s="8"/>
      <c r="O257" s="8"/>
      <c r="P257" s="28">
        <v>45218</v>
      </c>
      <c r="Q257" s="8" t="str">
        <v>程文峰</v>
      </c>
      <c r="R257" s="8" t="str">
        <v>SOC：20231014_LA_R12-1_ENG00
MCU：20231011_LA_R12-1_ENG00</v>
      </c>
      <c r="S257" s="8" t="str">
        <v>台架</v>
      </c>
    </row>
    <row r="258">
      <c r="A258" s="8">
        <v>256</v>
      </c>
      <c r="B258" s="8"/>
      <c r="C258" s="8" t="str">
        <v>13-1.1.1 搜索逻辑</v>
      </c>
      <c r="D258" s="8" t="str">
        <v>搜索逻辑-搜索输入1个中文+2个英文字符+4个数字</v>
      </c>
      <c r="E258" s="8" t="str">
        <v>P3</v>
      </c>
      <c r="F258" s="8" t="str">
        <v>1.进入搜索页面</v>
      </c>
      <c r="G258" s="8" t="str">
        <v>1.在输入框输入1个中文+2个英文字符+4个数字</v>
      </c>
      <c r="H258" s="8" t="str">
        <v>1.支持输入1个中文+2个英文字符+4个数字</v>
      </c>
      <c r="I258" s="8" t="str">
        <v>PASS</v>
      </c>
      <c r="J258" s="8"/>
      <c r="K258" s="8"/>
      <c r="L258" s="8"/>
      <c r="M258" s="8"/>
      <c r="N258" s="8"/>
      <c r="O258" s="8"/>
      <c r="P258" s="28">
        <v>45218</v>
      </c>
      <c r="Q258" s="8" t="str">
        <v>程文峰</v>
      </c>
      <c r="R258" s="8" t="str">
        <v>SOC：20231014_LA_R12-1_ENG00
MCU：20231011_LA_R12-1_ENG00</v>
      </c>
      <c r="S258" s="8" t="str">
        <v>台架</v>
      </c>
    </row>
    <row r="259">
      <c r="A259" s="8">
        <v>257</v>
      </c>
      <c r="B259" s="8"/>
      <c r="C259" s="8" t="str">
        <v>13-1.1.1 搜索逻辑</v>
      </c>
      <c r="D259" s="8" t="str">
        <v>搜索逻辑-搜索输入1个中文+2个英文字符+5个数字</v>
      </c>
      <c r="E259" s="8" t="str">
        <v>P3</v>
      </c>
      <c r="F259" s="8" t="str">
        <v>1.进入搜索页面</v>
      </c>
      <c r="G259" s="8" t="str">
        <v>1.在输入框输入1个中文+2个英文字符+5个数字</v>
      </c>
      <c r="H259" s="8" t="str">
        <v>1.支持输入1个中文+2个英文字符+5个数字</v>
      </c>
      <c r="I259" s="8" t="str">
        <v>PASS</v>
      </c>
      <c r="J259" s="8"/>
      <c r="K259" s="8"/>
      <c r="L259" s="8"/>
      <c r="M259" s="8"/>
      <c r="N259" s="8"/>
      <c r="O259" s="8"/>
      <c r="P259" s="28">
        <v>45218</v>
      </c>
      <c r="Q259" s="8" t="str">
        <v>程文峰</v>
      </c>
      <c r="R259" s="8" t="str">
        <v>SOC：20231014_LA_R12-1_ENG00
MCU：20231011_LA_R12-1_ENG00</v>
      </c>
      <c r="S259" s="8" t="str">
        <v>台架</v>
      </c>
    </row>
    <row r="260">
      <c r="A260" s="8">
        <v>258</v>
      </c>
      <c r="B260" s="8"/>
      <c r="C260" s="8" t="str">
        <v>13-1.1.1 搜索逻辑</v>
      </c>
      <c r="D260" s="8" t="str">
        <v>搜索逻辑-搜索输入1个中文+2个英文字符+6个数字</v>
      </c>
      <c r="E260" s="8" t="str">
        <v>P3</v>
      </c>
      <c r="F260" s="8" t="str">
        <v>1.进入搜索页面</v>
      </c>
      <c r="G260" s="8" t="str">
        <v>1.在输入框输入1个中文+2个英文字符+6个数字</v>
      </c>
      <c r="H260" s="8" t="str">
        <v>1.支持输入1个中文+2个英文字符+6个数字</v>
      </c>
      <c r="I260" s="8" t="str">
        <v>PASS</v>
      </c>
      <c r="J260" s="8"/>
      <c r="K260" s="8"/>
      <c r="L260" s="8"/>
      <c r="M260" s="8"/>
      <c r="N260" s="8"/>
      <c r="O260" s="8"/>
      <c r="P260" s="28">
        <v>45218</v>
      </c>
      <c r="Q260" s="8" t="str">
        <v>程文峰</v>
      </c>
      <c r="R260" s="8" t="str">
        <v>SOC：20231014_LA_R12-1_ENG00
MCU：20231011_LA_R12-1_ENG00</v>
      </c>
      <c r="S260" s="8" t="str">
        <v>台架</v>
      </c>
    </row>
    <row r="261">
      <c r="A261" s="8">
        <v>259</v>
      </c>
      <c r="B261" s="8"/>
      <c r="C261" s="8" t="str">
        <v>13-1.1.1 搜索逻辑</v>
      </c>
      <c r="D261" s="8" t="str">
        <v>搜索逻辑-搜索输入1个中文+2个英文字符+7个数字</v>
      </c>
      <c r="E261" s="8" t="str">
        <v>P3</v>
      </c>
      <c r="F261" s="8" t="str">
        <v>1.进入搜索页面</v>
      </c>
      <c r="G261" s="8" t="str">
        <v>1.在输入框输入1个中文+2个英文字符+7个数字</v>
      </c>
      <c r="H261" s="8" t="str">
        <v>1.支持第7个数字输入</v>
      </c>
      <c r="I261" s="8" t="str">
        <v>PASS</v>
      </c>
      <c r="J261" s="8"/>
      <c r="K261" s="8"/>
      <c r="L261" s="8"/>
      <c r="M261" s="8"/>
      <c r="N261" s="8"/>
      <c r="O261" s="8"/>
      <c r="P261" s="28">
        <v>45218</v>
      </c>
      <c r="Q261" s="8" t="str">
        <v>程文峰</v>
      </c>
      <c r="R261" s="8" t="str">
        <v>SOC：20231014_LA_R12-1_ENG00
MCU：20231011_LA_R12-1_ENG00</v>
      </c>
      <c r="S261" s="8" t="str">
        <v>台架</v>
      </c>
    </row>
    <row r="262">
      <c r="A262" s="8">
        <v>260</v>
      </c>
      <c r="B262" s="8"/>
      <c r="C262" s="8" t="str">
        <v>13-1.1.1 搜索逻辑</v>
      </c>
      <c r="D262" s="8" t="str">
        <v>搜索逻辑-搜索输入1个中文+3个英文字符+1个数字</v>
      </c>
      <c r="E262" s="8" t="str">
        <v>P3</v>
      </c>
      <c r="F262" s="8" t="str">
        <v>1.进入搜索页面</v>
      </c>
      <c r="G262" s="8" t="str">
        <v>1.在输入框输入1个中文+3个英文字符+1个数字</v>
      </c>
      <c r="H262" s="8" t="str">
        <v>1.支持输入1个中文+3个英文字符+1个数字</v>
      </c>
      <c r="I262" s="8" t="str">
        <v>PASS</v>
      </c>
      <c r="J262" s="8"/>
      <c r="K262" s="8"/>
      <c r="L262" s="8"/>
      <c r="M262" s="8"/>
      <c r="N262" s="8"/>
      <c r="O262" s="8"/>
      <c r="P262" s="28">
        <v>45218</v>
      </c>
      <c r="Q262" s="8" t="str">
        <v>程文峰</v>
      </c>
      <c r="R262" s="8" t="str">
        <v>SOC：20231014_LA_R12-1_ENG00
MCU：20231011_LA_R12-1_ENG00</v>
      </c>
      <c r="S262" s="8" t="str">
        <v>台架</v>
      </c>
    </row>
    <row r="263">
      <c r="A263" s="8">
        <v>261</v>
      </c>
      <c r="B263" s="8"/>
      <c r="C263" s="8" t="str">
        <v>13-1.1.1 搜索逻辑</v>
      </c>
      <c r="D263" s="8" t="str">
        <v>搜索逻辑-搜索输入1个中文+3个英文字符+2个数字</v>
      </c>
      <c r="E263" s="8" t="str">
        <v>P3</v>
      </c>
      <c r="F263" s="8" t="str">
        <v>1.进入搜索页面</v>
      </c>
      <c r="G263" s="8" t="str">
        <v>1.在输入框输入1个中文+3个英文字符+2个数字</v>
      </c>
      <c r="H263" s="8" t="str">
        <v>1.支持输入1个中文+3个英文字符+2个数字</v>
      </c>
      <c r="I263" s="8" t="str">
        <v>PASS</v>
      </c>
      <c r="J263" s="8"/>
      <c r="K263" s="8"/>
      <c r="L263" s="8"/>
      <c r="M263" s="8"/>
      <c r="N263" s="8"/>
      <c r="O263" s="8"/>
      <c r="P263" s="28">
        <v>45218</v>
      </c>
      <c r="Q263" s="8" t="str">
        <v>程文峰</v>
      </c>
      <c r="R263" s="8" t="str">
        <v>SOC：20231014_LA_R12-1_ENG00
MCU：20231011_LA_R12-1_ENG00</v>
      </c>
      <c r="S263" s="8" t="str">
        <v>台架</v>
      </c>
    </row>
    <row r="264">
      <c r="A264" s="8">
        <v>262</v>
      </c>
      <c r="B264" s="8"/>
      <c r="C264" s="8" t="str">
        <v>13-1.1.1 搜索逻辑</v>
      </c>
      <c r="D264" s="8" t="str">
        <v>搜索逻辑-搜索输入1个中文+3个英文字符+3个数字</v>
      </c>
      <c r="E264" s="8" t="str">
        <v>P3</v>
      </c>
      <c r="F264" s="8" t="str">
        <v>1.进入搜索页面</v>
      </c>
      <c r="G264" s="8" t="str">
        <v>1.在输入框输入1个中文+3个英文字符+3个数字</v>
      </c>
      <c r="H264" s="8" t="str">
        <v>1.支持输入1个中文+3个英文字符+3个数字</v>
      </c>
      <c r="I264" s="8" t="str">
        <v>PASS</v>
      </c>
      <c r="J264" s="8"/>
      <c r="K264" s="8"/>
      <c r="L264" s="8"/>
      <c r="M264" s="8"/>
      <c r="N264" s="8"/>
      <c r="O264" s="8"/>
      <c r="P264" s="28">
        <v>45218</v>
      </c>
      <c r="Q264" s="8" t="str">
        <v>程文峰</v>
      </c>
      <c r="R264" s="8" t="str">
        <v>SOC：20231014_LA_R12-1_ENG00
MCU：20231011_LA_R12-1_ENG00</v>
      </c>
      <c r="S264" s="8" t="str">
        <v>台架</v>
      </c>
    </row>
    <row r="265">
      <c r="A265" s="8">
        <v>263</v>
      </c>
      <c r="B265" s="8"/>
      <c r="C265" s="8" t="str">
        <v>13-1.1.1 搜索逻辑</v>
      </c>
      <c r="D265" s="8" t="str">
        <v>搜索逻辑-搜索输入1个中文+3个英文字符+4个数字</v>
      </c>
      <c r="E265" s="8" t="str">
        <v>P3</v>
      </c>
      <c r="F265" s="8" t="str">
        <v>1.进入搜索页面</v>
      </c>
      <c r="G265" s="8" t="str">
        <v>1.在输入框输入1个中文+3个英文字符+4个数字</v>
      </c>
      <c r="H265" s="8" t="str">
        <v>1.支持输入1个中文+3个英文字符+4个数字</v>
      </c>
      <c r="I265" s="8" t="str">
        <v>PASS</v>
      </c>
      <c r="J265" s="8"/>
      <c r="K265" s="8"/>
      <c r="L265" s="8"/>
      <c r="M265" s="8"/>
      <c r="N265" s="8"/>
      <c r="O265" s="8"/>
      <c r="P265" s="28">
        <v>45218</v>
      </c>
      <c r="Q265" s="8" t="str">
        <v>程文峰</v>
      </c>
      <c r="R265" s="8" t="str">
        <v>SOC：20231014_LA_R12-1_ENG00
MCU：20231011_LA_R12-1_ENG00</v>
      </c>
      <c r="S265" s="8" t="str">
        <v>台架</v>
      </c>
    </row>
    <row r="266">
      <c r="A266" s="8">
        <v>264</v>
      </c>
      <c r="B266" s="8"/>
      <c r="C266" s="8" t="str">
        <v>13-1.1.1 搜索逻辑</v>
      </c>
      <c r="D266" s="8" t="str">
        <v>搜索逻辑-搜索输入1个中文+3个英文字符+5个数字</v>
      </c>
      <c r="E266" s="8" t="str">
        <v>P3</v>
      </c>
      <c r="F266" s="8" t="str">
        <v>1.进入搜索页面</v>
      </c>
      <c r="G266" s="8" t="str">
        <v>1.在输入框输入1个中文+3个英文字符+5个数字</v>
      </c>
      <c r="H266" s="8" t="str">
        <v>1.支持输入1个中文+3个英文字符+5个数字</v>
      </c>
      <c r="I266" s="8" t="str">
        <v>PASS</v>
      </c>
      <c r="J266" s="8"/>
      <c r="K266" s="8"/>
      <c r="L266" s="8"/>
      <c r="M266" s="8"/>
      <c r="N266" s="8"/>
      <c r="O266" s="8"/>
      <c r="P266" s="28">
        <v>45218</v>
      </c>
      <c r="Q266" s="8" t="str">
        <v>程文峰</v>
      </c>
      <c r="R266" s="8" t="str">
        <v>SOC：20231014_LA_R12-1_ENG00
MCU：20231011_LA_R12-1_ENG00</v>
      </c>
      <c r="S266" s="8" t="str">
        <v>台架</v>
      </c>
    </row>
    <row r="267">
      <c r="A267" s="8">
        <v>265</v>
      </c>
      <c r="B267" s="8"/>
      <c r="C267" s="8" t="str">
        <v>13-1.1.1 搜索逻辑</v>
      </c>
      <c r="D267" s="8" t="str">
        <v>搜索逻辑-搜索输入1个中文+3个英文字符+6个数字</v>
      </c>
      <c r="E267" s="8" t="str">
        <v>P3</v>
      </c>
      <c r="F267" s="8" t="str">
        <v>1.进入搜索页面</v>
      </c>
      <c r="G267" s="8" t="str">
        <v>1.在输入框输入1个中文+3个英文字符+6个数字</v>
      </c>
      <c r="H267" s="8" t="str">
        <v>1.支持第6个数字输入</v>
      </c>
      <c r="I267" s="8" t="str">
        <v>PASS</v>
      </c>
      <c r="J267" s="8"/>
      <c r="K267" s="8"/>
      <c r="L267" s="8"/>
      <c r="M267" s="8"/>
      <c r="N267" s="8"/>
      <c r="O267" s="8"/>
      <c r="P267" s="28">
        <v>45218</v>
      </c>
      <c r="Q267" s="8" t="str">
        <v>程文峰</v>
      </c>
      <c r="R267" s="8" t="str">
        <v>SOC：20231014_LA_R12-1_ENG00
MCU：20231011_LA_R12-1_ENG00</v>
      </c>
      <c r="S267" s="8" t="str">
        <v>台架</v>
      </c>
    </row>
    <row r="268">
      <c r="A268" s="8">
        <v>266</v>
      </c>
      <c r="B268" s="8"/>
      <c r="C268" s="8" t="str">
        <v>13-1.1.1 搜索逻辑</v>
      </c>
      <c r="D268" s="8" t="str">
        <v>搜索逻辑-搜索输入1个中文+4个英文字符+1个数字</v>
      </c>
      <c r="E268" s="8" t="str">
        <v>P3</v>
      </c>
      <c r="F268" s="8" t="str">
        <v>1.进入搜索页面</v>
      </c>
      <c r="G268" s="8" t="str">
        <v>1.在输入框输入1个中文+4个英文字符+1个数字</v>
      </c>
      <c r="H268" s="8" t="str">
        <v>1.支持输入1个中文+4个英文字符+1个数字</v>
      </c>
      <c r="I268" s="8" t="str">
        <v>PASS</v>
      </c>
      <c r="J268" s="8"/>
      <c r="K268" s="8"/>
      <c r="L268" s="8"/>
      <c r="M268" s="8"/>
      <c r="N268" s="8"/>
      <c r="O268" s="8"/>
      <c r="P268" s="28">
        <v>45218</v>
      </c>
      <c r="Q268" s="8" t="str">
        <v>程文峰</v>
      </c>
      <c r="R268" s="8" t="str">
        <v>SOC：20231014_LA_R12-1_ENG00
MCU：20231011_LA_R12-1_ENG00</v>
      </c>
      <c r="S268" s="8" t="str">
        <v>台架</v>
      </c>
    </row>
    <row r="269">
      <c r="A269" s="8">
        <v>267</v>
      </c>
      <c r="B269" s="8"/>
      <c r="C269" s="8" t="str">
        <v>13-1.1.1 搜索逻辑</v>
      </c>
      <c r="D269" s="8" t="str">
        <v>搜索逻辑-搜索输入1个中文+4个英文字符+2个数字</v>
      </c>
      <c r="E269" s="8" t="str">
        <v>P3</v>
      </c>
      <c r="F269" s="8" t="str">
        <v>1.进入搜索页面</v>
      </c>
      <c r="G269" s="8" t="str">
        <v>1.在输入框输入1个中文+4个英文字符+2个数字</v>
      </c>
      <c r="H269" s="8" t="str">
        <v>1.支持输入1个中文+4个英文字符+2个数字</v>
      </c>
      <c r="I269" s="8" t="str">
        <v>PASS</v>
      </c>
      <c r="J269" s="8"/>
      <c r="K269" s="8"/>
      <c r="L269" s="8"/>
      <c r="M269" s="8"/>
      <c r="N269" s="8"/>
      <c r="O269" s="8"/>
      <c r="P269" s="28">
        <v>45218</v>
      </c>
      <c r="Q269" s="8" t="str">
        <v>程文峰</v>
      </c>
      <c r="R269" s="8" t="str">
        <v>SOC：20231014_LA_R12-1_ENG00
MCU：20231011_LA_R12-1_ENG00</v>
      </c>
      <c r="S269" s="8" t="str">
        <v>台架</v>
      </c>
    </row>
    <row r="270">
      <c r="A270" s="8">
        <v>268</v>
      </c>
      <c r="B270" s="8"/>
      <c r="C270" s="8" t="str">
        <v>13-1.1.1 搜索逻辑</v>
      </c>
      <c r="D270" s="8" t="str">
        <v>搜索逻辑-搜索输入1个中文+4个英文字符+3个数字</v>
      </c>
      <c r="E270" s="8" t="str">
        <v>P3</v>
      </c>
      <c r="F270" s="8" t="str">
        <v>1.进入搜索页面</v>
      </c>
      <c r="G270" s="8" t="str">
        <v>1.在输入框输入1个中文+4个英文字符+3个数字</v>
      </c>
      <c r="H270" s="8" t="str">
        <v>1.支持输入1个中文+4个英文字符+3个数字</v>
      </c>
      <c r="I270" s="8" t="str">
        <v>PASS</v>
      </c>
      <c r="J270" s="8"/>
      <c r="K270" s="8"/>
      <c r="L270" s="8"/>
      <c r="M270" s="8"/>
      <c r="N270" s="8"/>
      <c r="O270" s="8"/>
      <c r="P270" s="28">
        <v>45218</v>
      </c>
      <c r="Q270" s="8" t="str">
        <v>程文峰</v>
      </c>
      <c r="R270" s="8" t="str">
        <v>SOC：20231014_LA_R12-1_ENG00
MCU：20231011_LA_R12-1_ENG00</v>
      </c>
      <c r="S270" s="8" t="str">
        <v>台架</v>
      </c>
    </row>
    <row r="271">
      <c r="A271" s="8">
        <v>269</v>
      </c>
      <c r="B271" s="8"/>
      <c r="C271" s="8" t="str">
        <v>13-1.1.1 搜索逻辑</v>
      </c>
      <c r="D271" s="8" t="str">
        <v>搜索逻辑-搜索输入1个中文+4个英文字符+4个数字</v>
      </c>
      <c r="E271" s="8" t="str">
        <v>P3</v>
      </c>
      <c r="F271" s="8" t="str">
        <v>1.进入搜索页面</v>
      </c>
      <c r="G271" s="8" t="str">
        <v>1.在输入框输入1个中文+4个英文字符+4个数字</v>
      </c>
      <c r="H271" s="8" t="str">
        <v>1.支持输入1个中文+4个英文字符+4个数字</v>
      </c>
      <c r="I271" s="8" t="str">
        <v>PASS</v>
      </c>
      <c r="J271" s="8"/>
      <c r="K271" s="8"/>
      <c r="L271" s="8"/>
      <c r="M271" s="8"/>
      <c r="N271" s="8"/>
      <c r="O271" s="8"/>
      <c r="P271" s="28">
        <v>45218</v>
      </c>
      <c r="Q271" s="8" t="str">
        <v>程文峰</v>
      </c>
      <c r="R271" s="8" t="str">
        <v>SOC：20231014_LA_R12-1_ENG00
MCU：20231011_LA_R12-1_ENG00</v>
      </c>
      <c r="S271" s="8" t="str">
        <v>台架</v>
      </c>
    </row>
    <row r="272">
      <c r="A272" s="8">
        <v>270</v>
      </c>
      <c r="B272" s="8"/>
      <c r="C272" s="8" t="str">
        <v>13-1.1.1 搜索逻辑</v>
      </c>
      <c r="D272" s="8" t="str">
        <v>搜索逻辑-搜索输入1个中文+4个英文字符+5个数字</v>
      </c>
      <c r="E272" s="8" t="str">
        <v>P3</v>
      </c>
      <c r="F272" s="8" t="str">
        <v>1.进入搜索页面</v>
      </c>
      <c r="G272" s="8" t="str">
        <v>1.在输入框输入1个中文+4个英文字符+5个数字</v>
      </c>
      <c r="H272" s="8" t="str">
        <v>1.支持第5个数字输入</v>
      </c>
      <c r="I272" s="8" t="str">
        <v>PASS</v>
      </c>
      <c r="J272" s="8"/>
      <c r="K272" s="8"/>
      <c r="L272" s="8"/>
      <c r="M272" s="8"/>
      <c r="N272" s="8"/>
      <c r="O272" s="8"/>
      <c r="P272" s="28">
        <v>45218</v>
      </c>
      <c r="Q272" s="8" t="str">
        <v>程文峰</v>
      </c>
      <c r="R272" s="8" t="str">
        <v>SOC：20231014_LA_R12-1_ENG00
MCU：20231011_LA_R12-1_ENG00</v>
      </c>
      <c r="S272" s="8" t="str">
        <v>台架</v>
      </c>
    </row>
    <row r="273">
      <c r="A273" s="8">
        <v>271</v>
      </c>
      <c r="B273" s="8"/>
      <c r="C273" s="8" t="str">
        <v>13-1.1.1 搜索逻辑</v>
      </c>
      <c r="D273" s="8" t="str">
        <v>搜索逻辑-搜索输入1个中文+5个英文字符+1个数字</v>
      </c>
      <c r="E273" s="8" t="str">
        <v>P3</v>
      </c>
      <c r="F273" s="8" t="str">
        <v>1.进入搜索页面</v>
      </c>
      <c r="G273" s="8" t="str">
        <v>1.在输入框输入1个中文+5个英文字符+1个数字</v>
      </c>
      <c r="H273" s="8" t="str">
        <v>1.支持输入1个中文+5个英文字符+1个数字</v>
      </c>
      <c r="I273" s="8" t="str">
        <v>PASS</v>
      </c>
      <c r="J273" s="8"/>
      <c r="K273" s="8"/>
      <c r="L273" s="8"/>
      <c r="M273" s="8"/>
      <c r="N273" s="8"/>
      <c r="O273" s="8"/>
      <c r="P273" s="28">
        <v>45218</v>
      </c>
      <c r="Q273" s="8" t="str">
        <v>程文峰</v>
      </c>
      <c r="R273" s="8" t="str">
        <v>SOC：20231014_LA_R12-1_ENG00
MCU：20231011_LA_R12-1_ENG00</v>
      </c>
      <c r="S273" s="8" t="str">
        <v>台架</v>
      </c>
    </row>
    <row r="274">
      <c r="A274" s="8">
        <v>272</v>
      </c>
      <c r="B274" s="8"/>
      <c r="C274" s="8" t="str">
        <v>13-1.1.1 搜索逻辑</v>
      </c>
      <c r="D274" s="8" t="str">
        <v>搜索逻辑-搜索输入1个中文+5个英文字符+2个数字</v>
      </c>
      <c r="E274" s="8" t="str">
        <v>P3</v>
      </c>
      <c r="F274" s="8" t="str">
        <v>1.进入搜索页面</v>
      </c>
      <c r="G274" s="8" t="str">
        <v>1.在输入框输入1个中文+5个英文字符+2个数字</v>
      </c>
      <c r="H274" s="8" t="str">
        <v>1.支持输入1个中文+5个英文字符+2个数字</v>
      </c>
      <c r="I274" s="8" t="str">
        <v>PASS</v>
      </c>
      <c r="J274" s="8"/>
      <c r="K274" s="8"/>
      <c r="L274" s="8"/>
      <c r="M274" s="8"/>
      <c r="N274" s="8"/>
      <c r="O274" s="8"/>
      <c r="P274" s="28">
        <v>45218</v>
      </c>
      <c r="Q274" s="8" t="str">
        <v>程文峰</v>
      </c>
      <c r="R274" s="8" t="str">
        <v>SOC：20231014_LA_R12-1_ENG00
MCU：20231011_LA_R12-1_ENG00</v>
      </c>
      <c r="S274" s="8" t="str">
        <v>台架</v>
      </c>
    </row>
    <row r="275">
      <c r="A275" s="8">
        <v>273</v>
      </c>
      <c r="B275" s="8"/>
      <c r="C275" s="8" t="str">
        <v>13-1.1.1 搜索逻辑</v>
      </c>
      <c r="D275" s="8" t="str">
        <v>搜索逻辑-搜索输入1个中文+5个英文字符+3个数字</v>
      </c>
      <c r="E275" s="8" t="str">
        <v>P3</v>
      </c>
      <c r="F275" s="8" t="str">
        <v>1.进入搜索页面</v>
      </c>
      <c r="G275" s="8" t="str">
        <v>1.在输入框输入1个中文+5个英文字符+3个数字</v>
      </c>
      <c r="H275" s="8" t="str">
        <v>1.支持输入1个中文+5个英文字符+3个数字</v>
      </c>
      <c r="I275" s="8" t="str">
        <v>PASS</v>
      </c>
      <c r="J275" s="8"/>
      <c r="K275" s="8"/>
      <c r="L275" s="8"/>
      <c r="M275" s="8"/>
      <c r="N275" s="8"/>
      <c r="O275" s="8"/>
      <c r="P275" s="28">
        <v>45218</v>
      </c>
      <c r="Q275" s="8" t="str">
        <v>程文峰</v>
      </c>
      <c r="R275" s="8" t="str">
        <v>SOC：20231014_LA_R12-1_ENG00
MCU：20231011_LA_R12-1_ENG00</v>
      </c>
      <c r="S275" s="8" t="str">
        <v>台架</v>
      </c>
    </row>
    <row r="276">
      <c r="A276" s="8">
        <v>274</v>
      </c>
      <c r="B276" s="8"/>
      <c r="C276" s="8" t="str">
        <v>13-1.1.1 搜索逻辑</v>
      </c>
      <c r="D276" s="8" t="str">
        <v>搜索逻辑-搜索输入1个中文+5个英文字符+4个数字</v>
      </c>
      <c r="E276" s="8" t="str">
        <v>P3</v>
      </c>
      <c r="F276" s="8" t="str">
        <v>1.进入搜索页面</v>
      </c>
      <c r="G276" s="8" t="str">
        <v>1.在输入框输入1个中文+5个英文字符+4个数字</v>
      </c>
      <c r="H276" s="8" t="str">
        <v>1.支持第4个数字输入</v>
      </c>
      <c r="I276" s="8" t="str">
        <v>PASS</v>
      </c>
      <c r="J276" s="8"/>
      <c r="K276" s="8"/>
      <c r="L276" s="8"/>
      <c r="M276" s="8"/>
      <c r="N276" s="8"/>
      <c r="O276" s="8"/>
      <c r="P276" s="28">
        <v>45218</v>
      </c>
      <c r="Q276" s="8" t="str">
        <v>程文峰</v>
      </c>
      <c r="R276" s="8" t="str">
        <v>SOC：20231014_LA_R12-1_ENG00
MCU：20231011_LA_R12-1_ENG00</v>
      </c>
      <c r="S276" s="8" t="str">
        <v>台架</v>
      </c>
    </row>
    <row r="277">
      <c r="A277" s="8">
        <v>275</v>
      </c>
      <c r="B277" s="8"/>
      <c r="C277" s="8" t="str">
        <v>13-1.1.1 搜索逻辑</v>
      </c>
      <c r="D277" s="8" t="str">
        <v>搜索逻辑-搜索输入1个中文+6个英文字符+1个数字</v>
      </c>
      <c r="E277" s="8" t="str">
        <v>P3</v>
      </c>
      <c r="F277" s="8" t="str">
        <v>1.进入搜索页面</v>
      </c>
      <c r="G277" s="8" t="str">
        <v>1.在输入框输入1个中文+6个英文字符+1个数字</v>
      </c>
      <c r="H277" s="8" t="str">
        <v>1.支持输入1个中文+6个英文字符+1个数字</v>
      </c>
      <c r="I277" s="8" t="str">
        <v>PASS</v>
      </c>
      <c r="J277" s="8"/>
      <c r="K277" s="8"/>
      <c r="L277" s="8"/>
      <c r="M277" s="8"/>
      <c r="N277" s="8"/>
      <c r="O277" s="8"/>
      <c r="P277" s="28">
        <v>45218</v>
      </c>
      <c r="Q277" s="8" t="str">
        <v>程文峰</v>
      </c>
      <c r="R277" s="8" t="str">
        <v>SOC：20231014_LA_R12-1_ENG00
MCU：20231011_LA_R12-1_ENG00</v>
      </c>
      <c r="S277" s="8" t="str">
        <v>台架</v>
      </c>
    </row>
    <row r="278">
      <c r="A278" s="8">
        <v>276</v>
      </c>
      <c r="B278" s="8"/>
      <c r="C278" s="8" t="str">
        <v>13-1.1.1 搜索逻辑</v>
      </c>
      <c r="D278" s="8" t="str">
        <v>搜索逻辑-搜索输入1个中文+6个英文字符+2个数字</v>
      </c>
      <c r="E278" s="8" t="str">
        <v>P3</v>
      </c>
      <c r="F278" s="8" t="str">
        <v>1.进入搜索页面</v>
      </c>
      <c r="G278" s="8" t="str">
        <v>1.在输入框输入1个中文+6个英文字符+2个数字</v>
      </c>
      <c r="H278" s="8" t="str">
        <v>1.支持输入1个中文+6个英文字符+2个数字</v>
      </c>
      <c r="I278" s="8" t="str">
        <v>PASS</v>
      </c>
      <c r="J278" s="8"/>
      <c r="K278" s="8"/>
      <c r="L278" s="8"/>
      <c r="M278" s="8"/>
      <c r="N278" s="8"/>
      <c r="O278" s="8"/>
      <c r="P278" s="28">
        <v>45218</v>
      </c>
      <c r="Q278" s="8" t="str">
        <v>程文峰</v>
      </c>
      <c r="R278" s="8" t="str">
        <v>SOC：20231014_LA_R12-1_ENG00
MCU：20231011_LA_R12-1_ENG00</v>
      </c>
      <c r="S278" s="8" t="str">
        <v>台架</v>
      </c>
    </row>
    <row r="279">
      <c r="A279" s="8">
        <v>277</v>
      </c>
      <c r="B279" s="8"/>
      <c r="C279" s="8" t="str">
        <v>13-1.1.1 搜索逻辑</v>
      </c>
      <c r="D279" s="8" t="str">
        <v>搜索逻辑-搜索输入1个中文+6个英文字符+3个数字</v>
      </c>
      <c r="E279" s="8" t="str">
        <v>P3</v>
      </c>
      <c r="F279" s="8" t="str">
        <v>1.进入搜索页面</v>
      </c>
      <c r="G279" s="8" t="str">
        <v>1.在输入框输入1个中文+6个英文字符+3个数字</v>
      </c>
      <c r="H279" s="8" t="str">
        <v>1.支持第3个数字输入</v>
      </c>
      <c r="I279" s="8" t="str">
        <v>PASS</v>
      </c>
      <c r="J279" s="8"/>
      <c r="K279" s="8"/>
      <c r="L279" s="8"/>
      <c r="M279" s="8"/>
      <c r="N279" s="8"/>
      <c r="O279" s="8"/>
      <c r="P279" s="28">
        <v>45218</v>
      </c>
      <c r="Q279" s="8" t="str">
        <v>程文峰</v>
      </c>
      <c r="R279" s="8" t="str">
        <v>SOC：20231014_LA_R12-1_ENG00
MCU：20231011_LA_R12-1_ENG00</v>
      </c>
      <c r="S279" s="8" t="str">
        <v>台架</v>
      </c>
    </row>
    <row r="280">
      <c r="A280" s="8">
        <v>278</v>
      </c>
      <c r="B280" s="8"/>
      <c r="C280" s="8" t="str">
        <v>13-1.1.1 搜索逻辑</v>
      </c>
      <c r="D280" s="8" t="str">
        <v>搜索逻辑-搜索输入1个中文+7个英文字符+1个数字</v>
      </c>
      <c r="E280" s="8" t="str">
        <v>P3</v>
      </c>
      <c r="F280" s="8" t="str">
        <v>1.进入搜索页面</v>
      </c>
      <c r="G280" s="8" t="str">
        <v>1.在输入框输入1个中文+7个英文字符+1个数字</v>
      </c>
      <c r="H280" s="8" t="str">
        <v>1.支持输入1个中文+7个英文字符+1个数字</v>
      </c>
      <c r="I280" s="8" t="str">
        <v>PASS</v>
      </c>
      <c r="J280" s="8"/>
      <c r="K280" s="8"/>
      <c r="L280" s="8"/>
      <c r="M280" s="8"/>
      <c r="N280" s="8"/>
      <c r="O280" s="8"/>
      <c r="P280" s="28">
        <v>45218</v>
      </c>
      <c r="Q280" s="8" t="str">
        <v>程文峰</v>
      </c>
      <c r="R280" s="8" t="str">
        <v>SOC：20231014_LA_R12-1_ENG00
MCU：20231011_LA_R12-1_ENG00</v>
      </c>
      <c r="S280" s="8" t="str">
        <v>台架</v>
      </c>
    </row>
    <row r="281">
      <c r="A281" s="8">
        <v>279</v>
      </c>
      <c r="B281" s="8"/>
      <c r="C281" s="8" t="str">
        <v>13-1.1.1 搜索逻辑</v>
      </c>
      <c r="D281" s="8" t="str">
        <v>搜索逻辑-搜索输入1个中文+7个英文字符+2个数字</v>
      </c>
      <c r="E281" s="8" t="str">
        <v>P3</v>
      </c>
      <c r="F281" s="8" t="str">
        <v>1.进入搜索页面</v>
      </c>
      <c r="G281" s="8" t="str">
        <v>1.在输入框输入1个中文+7个英文字符+2个数字</v>
      </c>
      <c r="H281" s="8" t="str">
        <v>1.支持第2个数字输入</v>
      </c>
      <c r="I281" s="8" t="str">
        <v>PASS</v>
      </c>
      <c r="J281" s="8"/>
      <c r="K281" s="8"/>
      <c r="L281" s="8"/>
      <c r="M281" s="8"/>
      <c r="N281" s="8"/>
      <c r="O281" s="8"/>
      <c r="P281" s="28">
        <v>45218</v>
      </c>
      <c r="Q281" s="8" t="str">
        <v>程文峰</v>
      </c>
      <c r="R281" s="8" t="str">
        <v>SOC：20231014_LA_R12-1_ENG00
MCU：20231011_LA_R12-1_ENG00</v>
      </c>
      <c r="S281" s="8" t="str">
        <v>台架</v>
      </c>
    </row>
    <row r="282">
      <c r="A282" s="8">
        <v>280</v>
      </c>
      <c r="B282" s="8"/>
      <c r="C282" s="8" t="str">
        <v>13-1.1.1 搜索逻辑</v>
      </c>
      <c r="D282" s="8" t="str">
        <v>搜索逻辑-搜索输入1个中文+8个英文字符+1个数字</v>
      </c>
      <c r="E282" s="8" t="str">
        <v>P3</v>
      </c>
      <c r="F282" s="8" t="str">
        <v>1.进入搜索页面</v>
      </c>
      <c r="G282" s="8" t="str">
        <v>1.在输入框输入1个中文+8个英文字符+1个数字</v>
      </c>
      <c r="H282" s="8" t="str">
        <v>1.支持第1个数字输入</v>
      </c>
      <c r="I282" s="8" t="str">
        <v>PASS</v>
      </c>
      <c r="J282" s="8"/>
      <c r="K282" s="8"/>
      <c r="L282" s="8"/>
      <c r="M282" s="8"/>
      <c r="N282" s="8"/>
      <c r="O282" s="8"/>
      <c r="P282" s="28">
        <v>45218</v>
      </c>
      <c r="Q282" s="8" t="str">
        <v>程文峰</v>
      </c>
      <c r="R282" s="8" t="str">
        <v>SOC：20231014_LA_R12-1_ENG00
MCU：20231011_LA_R12-1_ENG00</v>
      </c>
      <c r="S282" s="8" t="str">
        <v>台架</v>
      </c>
    </row>
    <row r="283">
      <c r="A283" s="8">
        <v>281</v>
      </c>
      <c r="B283" s="8"/>
      <c r="C283" s="8" t="str">
        <v>13-1.1.1 搜索逻辑</v>
      </c>
      <c r="D283" s="8" t="str">
        <v>搜索逻辑-搜索输入2个中文+1个英文字符+1个数字</v>
      </c>
      <c r="E283" s="8" t="str">
        <v>P3</v>
      </c>
      <c r="F283" s="8" t="str">
        <v>1.进入搜索页面</v>
      </c>
      <c r="G283" s="8" t="str">
        <v>1.在输入框输入2个中文+1个英文字符+1个数字</v>
      </c>
      <c r="H283" s="8" t="str">
        <v>1.支持输入2个中文+1个英文字符+1个数字</v>
      </c>
      <c r="I283" s="8" t="str">
        <v>PASS</v>
      </c>
      <c r="J283" s="8"/>
      <c r="K283" s="8"/>
      <c r="L283" s="8"/>
      <c r="M283" s="8"/>
      <c r="N283" s="8"/>
      <c r="O283" s="8"/>
      <c r="P283" s="28">
        <v>45218</v>
      </c>
      <c r="Q283" s="8" t="str">
        <v>程文峰</v>
      </c>
      <c r="R283" s="8" t="str">
        <v>SOC：20231014_LA_R12-1_ENG00
MCU：20231011_LA_R12-1_ENG00</v>
      </c>
      <c r="S283" s="8" t="str">
        <v>台架</v>
      </c>
    </row>
    <row r="284">
      <c r="A284" s="8">
        <v>282</v>
      </c>
      <c r="B284" s="8"/>
      <c r="C284" s="8" t="str">
        <v>13-1.1.1 搜索逻辑</v>
      </c>
      <c r="D284" s="8" t="str">
        <v>搜索逻辑-搜索输入2个中文+1个英文字符+2个数字</v>
      </c>
      <c r="E284" s="8" t="str">
        <v>P3</v>
      </c>
      <c r="F284" s="8" t="str">
        <v>1.进入搜索页面</v>
      </c>
      <c r="G284" s="8" t="str">
        <v>1.在输入框输入2个中文+1个英文字符+2个数字</v>
      </c>
      <c r="H284" s="8" t="str">
        <v>1.支持输入2个中文+1个英文字符+2个数字</v>
      </c>
      <c r="I284" s="8" t="str">
        <v>PASS</v>
      </c>
      <c r="J284" s="8"/>
      <c r="K284" s="8"/>
      <c r="L284" s="8"/>
      <c r="M284" s="8"/>
      <c r="N284" s="8"/>
      <c r="O284" s="8"/>
      <c r="P284" s="28">
        <v>45218</v>
      </c>
      <c r="Q284" s="8" t="str">
        <v>程文峰</v>
      </c>
      <c r="R284" s="8" t="str">
        <v>SOC：20231014_LA_R12-1_ENG00
MCU：20231011_LA_R12-1_ENG00</v>
      </c>
      <c r="S284" s="8" t="str">
        <v>台架</v>
      </c>
    </row>
    <row r="285">
      <c r="A285" s="8">
        <v>283</v>
      </c>
      <c r="B285" s="8"/>
      <c r="C285" s="8" t="str">
        <v>13-1.1.1 搜索逻辑</v>
      </c>
      <c r="D285" s="8" t="str">
        <v>搜索逻辑-搜索输入2个中文+1个英文字符+3个数字</v>
      </c>
      <c r="E285" s="8" t="str">
        <v>P3</v>
      </c>
      <c r="F285" s="8" t="str">
        <v>1.进入搜索页面</v>
      </c>
      <c r="G285" s="8" t="str">
        <v>1.在输入框输入2个中文+1个英文字符+3个数字</v>
      </c>
      <c r="H285" s="8" t="str">
        <v>1.支持输入2个中文+1个英文字符+3个数字</v>
      </c>
      <c r="I285" s="8" t="str">
        <v>PASS</v>
      </c>
      <c r="J285" s="8"/>
      <c r="K285" s="8"/>
      <c r="L285" s="8"/>
      <c r="M285" s="8"/>
      <c r="N285" s="8"/>
      <c r="O285" s="8"/>
      <c r="P285" s="28">
        <v>45218</v>
      </c>
      <c r="Q285" s="8" t="str">
        <v>程文峰</v>
      </c>
      <c r="R285" s="8" t="str">
        <v>SOC：20231014_LA_R12-1_ENG00
MCU：20231011_LA_R12-1_ENG00</v>
      </c>
      <c r="S285" s="8" t="str">
        <v>台架</v>
      </c>
    </row>
    <row r="286">
      <c r="A286" s="8">
        <v>284</v>
      </c>
      <c r="B286" s="8"/>
      <c r="C286" s="8" t="str">
        <v>13-1.1.1 搜索逻辑</v>
      </c>
      <c r="D286" s="8" t="str">
        <v>搜索逻辑-搜索输入2个中文+1个英文字符+4个数字</v>
      </c>
      <c r="E286" s="8" t="str">
        <v>P3</v>
      </c>
      <c r="F286" s="8" t="str">
        <v>1.进入搜索页面</v>
      </c>
      <c r="G286" s="8" t="str">
        <v>1.在输入框输入2个中文+1个英文字符+4个数字</v>
      </c>
      <c r="H286" s="8" t="str">
        <v>1.支持输入2个中文+1个英文字符+4个数字</v>
      </c>
      <c r="I286" s="8" t="str">
        <v>PASS</v>
      </c>
      <c r="J286" s="8"/>
      <c r="K286" s="8"/>
      <c r="L286" s="8"/>
      <c r="M286" s="8"/>
      <c r="N286" s="8"/>
      <c r="O286" s="8"/>
      <c r="P286" s="28">
        <v>45218</v>
      </c>
      <c r="Q286" s="8" t="str">
        <v>程文峰</v>
      </c>
      <c r="R286" s="8" t="str">
        <v>SOC：20231014_LA_R12-1_ENG00
MCU：20231011_LA_R12-1_ENG00</v>
      </c>
      <c r="S286" s="8" t="str">
        <v>台架</v>
      </c>
    </row>
    <row r="287">
      <c r="A287" s="8">
        <v>285</v>
      </c>
      <c r="B287" s="8"/>
      <c r="C287" s="8" t="str">
        <v>13-1.1.1 搜索逻辑</v>
      </c>
      <c r="D287" s="8" t="str">
        <v>搜索逻辑-搜索输入2个中文+1个英文字符+5个数字</v>
      </c>
      <c r="E287" s="8" t="str">
        <v>P3</v>
      </c>
      <c r="F287" s="8" t="str">
        <v>1.进入搜索页面</v>
      </c>
      <c r="G287" s="8" t="str">
        <v>1.在输入框输入2个中文+1个英文字符+5个数字</v>
      </c>
      <c r="H287" s="8" t="str">
        <v>1.支持输入2个中文+1个英文字符+5个数字</v>
      </c>
      <c r="I287" s="8" t="str">
        <v>PASS</v>
      </c>
      <c r="J287" s="8"/>
      <c r="K287" s="8"/>
      <c r="L287" s="8"/>
      <c r="M287" s="8"/>
      <c r="N287" s="8"/>
      <c r="O287" s="8"/>
      <c r="P287" s="28">
        <v>45218</v>
      </c>
      <c r="Q287" s="8" t="str">
        <v>程文峰</v>
      </c>
      <c r="R287" s="8" t="str">
        <v>SOC：20231014_LA_R12-1_ENG00
MCU：20231011_LA_R12-1_ENG00</v>
      </c>
      <c r="S287" s="8" t="str">
        <v>台架</v>
      </c>
    </row>
    <row r="288">
      <c r="A288" s="8">
        <v>286</v>
      </c>
      <c r="B288" s="8"/>
      <c r="C288" s="8" t="str">
        <v>13-1.1.1 搜索逻辑</v>
      </c>
      <c r="D288" s="8" t="str">
        <v>搜索逻辑-搜索输入2个中文+1个英文字符+6个数字</v>
      </c>
      <c r="E288" s="8" t="str">
        <v>P3</v>
      </c>
      <c r="F288" s="8" t="str">
        <v>1.进入搜索页面</v>
      </c>
      <c r="G288" s="8" t="str">
        <v>1.在输入框输入2个中文+1个英文字符+6个数字</v>
      </c>
      <c r="H288" s="8" t="str">
        <v>1.支持第6个数字输入</v>
      </c>
      <c r="I288" s="8" t="str">
        <v>PASS</v>
      </c>
      <c r="J288" s="8"/>
      <c r="K288" s="8"/>
      <c r="L288" s="8"/>
      <c r="M288" s="8"/>
      <c r="N288" s="8"/>
      <c r="O288" s="8"/>
      <c r="P288" s="28">
        <v>45218</v>
      </c>
      <c r="Q288" s="8" t="str">
        <v>程文峰</v>
      </c>
      <c r="R288" s="8" t="str">
        <v>SOC：20231014_LA_R12-1_ENG00
MCU：20231011_LA_R12-1_ENG00</v>
      </c>
      <c r="S288" s="8" t="str">
        <v>台架</v>
      </c>
    </row>
    <row r="289">
      <c r="A289" s="8">
        <v>287</v>
      </c>
      <c r="B289" s="8"/>
      <c r="C289" s="8" t="str">
        <v>13-1.1.1 搜索逻辑</v>
      </c>
      <c r="D289" s="8" t="str">
        <v>搜索逻辑-搜索输入2个中文+2个英文字符+1个数字</v>
      </c>
      <c r="E289" s="8" t="str">
        <v>P3</v>
      </c>
      <c r="F289" s="8" t="str">
        <v>1.进入搜索页面</v>
      </c>
      <c r="G289" s="8" t="str">
        <v>1.在输入框输入2个中文+2个英文字符+1个数字</v>
      </c>
      <c r="H289" s="8" t="str">
        <v>1.支持输入2个中文+2个英文字符+1个数字</v>
      </c>
      <c r="I289" s="8" t="str">
        <v>PASS</v>
      </c>
      <c r="J289" s="8"/>
      <c r="K289" s="8"/>
      <c r="L289" s="8"/>
      <c r="M289" s="8"/>
      <c r="N289" s="8"/>
      <c r="O289" s="8"/>
      <c r="P289" s="28">
        <v>45218</v>
      </c>
      <c r="Q289" s="8" t="str">
        <v>程文峰</v>
      </c>
      <c r="R289" s="8" t="str">
        <v>SOC：20231014_LA_R12-1_ENG00
MCU：20231011_LA_R12-1_ENG00</v>
      </c>
      <c r="S289" s="8" t="str">
        <v>台架</v>
      </c>
    </row>
    <row r="290">
      <c r="A290" s="8">
        <v>288</v>
      </c>
      <c r="B290" s="8"/>
      <c r="C290" s="8" t="str">
        <v>13-1.1.1 搜索逻辑</v>
      </c>
      <c r="D290" s="8" t="str">
        <v>搜索逻辑-搜索输入2个中文+2个英文字符+2个数字</v>
      </c>
      <c r="E290" s="8" t="str">
        <v>P3</v>
      </c>
      <c r="F290" s="8" t="str">
        <v>1.进入搜索页面</v>
      </c>
      <c r="G290" s="8" t="str">
        <v>1.在输入框输入2个中文+2个英文字符+2个数字</v>
      </c>
      <c r="H290" s="8" t="str">
        <v>1.支持输入2个中文+2个英文字符+2个数字</v>
      </c>
      <c r="I290" s="8" t="str">
        <v>PASS</v>
      </c>
      <c r="J290" s="8"/>
      <c r="K290" s="8"/>
      <c r="L290" s="8"/>
      <c r="M290" s="8"/>
      <c r="N290" s="8"/>
      <c r="O290" s="8"/>
      <c r="P290" s="28">
        <v>45218</v>
      </c>
      <c r="Q290" s="8" t="str">
        <v>程文峰</v>
      </c>
      <c r="R290" s="8" t="str">
        <v>SOC：20231014_LA_R12-1_ENG00
MCU：20231011_LA_R12-1_ENG00</v>
      </c>
      <c r="S290" s="8" t="str">
        <v>台架</v>
      </c>
    </row>
    <row r="291">
      <c r="A291" s="8">
        <v>289</v>
      </c>
      <c r="B291" s="8"/>
      <c r="C291" s="8" t="str">
        <v>13-1.1.1 搜索逻辑</v>
      </c>
      <c r="D291" s="8" t="str">
        <v>搜索逻辑-搜索输入2个中文+2个英文字符+3个数字</v>
      </c>
      <c r="E291" s="8" t="str">
        <v>P3</v>
      </c>
      <c r="F291" s="8" t="str">
        <v>1.进入搜索页面</v>
      </c>
      <c r="G291" s="8" t="str">
        <v>1.在输入框输入2个中文+2个英文字符+3个数字</v>
      </c>
      <c r="H291" s="8" t="str">
        <v>1.支持输入2个中文+2个英文字符+3个数字</v>
      </c>
      <c r="I291" s="8" t="str">
        <v>PASS</v>
      </c>
      <c r="J291" s="8"/>
      <c r="K291" s="8"/>
      <c r="L291" s="8"/>
      <c r="M291" s="8"/>
      <c r="N291" s="8"/>
      <c r="O291" s="8"/>
      <c r="P291" s="28">
        <v>45218</v>
      </c>
      <c r="Q291" s="8" t="str">
        <v>程文峰</v>
      </c>
      <c r="R291" s="8" t="str">
        <v>SOC：20231014_LA_R12-1_ENG00
MCU：20231011_LA_R12-1_ENG00</v>
      </c>
      <c r="S291" s="8" t="str">
        <v>台架</v>
      </c>
    </row>
    <row r="292">
      <c r="A292" s="8">
        <v>290</v>
      </c>
      <c r="B292" s="8"/>
      <c r="C292" s="8" t="str">
        <v>13-1.1.1 搜索逻辑</v>
      </c>
      <c r="D292" s="8" t="str">
        <v>搜索逻辑-搜索输入2个中文+2个英文字符+4个数字</v>
      </c>
      <c r="E292" s="8" t="str">
        <v>P3</v>
      </c>
      <c r="F292" s="8" t="str">
        <v>1.进入搜索页面</v>
      </c>
      <c r="G292" s="8" t="str">
        <v>1.在输入框输入2个中文+2个英文字符+4个数字</v>
      </c>
      <c r="H292" s="8" t="str">
        <v>1.支持输入2个中文+2个英文字符+4个数字</v>
      </c>
      <c r="I292" s="8" t="str">
        <v>PASS</v>
      </c>
      <c r="J292" s="8"/>
      <c r="K292" s="8"/>
      <c r="L292" s="8"/>
      <c r="M292" s="8"/>
      <c r="N292" s="8"/>
      <c r="O292" s="8"/>
      <c r="P292" s="28">
        <v>45218</v>
      </c>
      <c r="Q292" s="8" t="str">
        <v>程文峰</v>
      </c>
      <c r="R292" s="8" t="str">
        <v>SOC：20231014_LA_R12-1_ENG00
MCU：20231011_LA_R12-1_ENG00</v>
      </c>
      <c r="S292" s="8" t="str">
        <v>台架</v>
      </c>
    </row>
    <row r="293">
      <c r="A293" s="8">
        <v>291</v>
      </c>
      <c r="B293" s="8"/>
      <c r="C293" s="8" t="str">
        <v>13-1.1.1 搜索逻辑</v>
      </c>
      <c r="D293" s="8" t="str">
        <v>搜索逻辑-搜索输入2个中文+2个英文字符+5个数字</v>
      </c>
      <c r="E293" s="8" t="str">
        <v>P3</v>
      </c>
      <c r="F293" s="8" t="str">
        <v>1.进入搜索页面</v>
      </c>
      <c r="G293" s="8" t="str">
        <v>1.在输入框输入2个中文+2个英文字符+5个数字</v>
      </c>
      <c r="H293" s="8" t="str">
        <v>1.支持第5个数字输入</v>
      </c>
      <c r="I293" s="8" t="str">
        <v>PASS</v>
      </c>
      <c r="J293" s="8"/>
      <c r="K293" s="8"/>
      <c r="L293" s="8"/>
      <c r="M293" s="8"/>
      <c r="N293" s="8"/>
      <c r="O293" s="8"/>
      <c r="P293" s="28">
        <v>45218</v>
      </c>
      <c r="Q293" s="8" t="str">
        <v>程文峰</v>
      </c>
      <c r="R293" s="8" t="str">
        <v>SOC：20231014_LA_R12-1_ENG00
MCU：20231011_LA_R12-1_ENG00</v>
      </c>
      <c r="S293" s="8" t="str">
        <v>台架</v>
      </c>
    </row>
    <row r="294">
      <c r="A294" s="8">
        <v>292</v>
      </c>
      <c r="B294" s="8"/>
      <c r="C294" s="8" t="str">
        <v>13-1.1.1 搜索逻辑</v>
      </c>
      <c r="D294" s="8" t="str">
        <v>搜索逻辑-搜索输入2个中文+3个英文字符+1个数字</v>
      </c>
      <c r="E294" s="8" t="str">
        <v>P3</v>
      </c>
      <c r="F294" s="8" t="str">
        <v>1.进入搜索页面</v>
      </c>
      <c r="G294" s="8" t="str">
        <v>1.在输入框输入2个中文+3个英文字符+1个数字</v>
      </c>
      <c r="H294" s="8" t="str">
        <v>1.支持输入2个中文+3个英文字符+1个数字</v>
      </c>
      <c r="I294" s="8" t="str">
        <v>PASS</v>
      </c>
      <c r="J294" s="8"/>
      <c r="K294" s="8"/>
      <c r="L294" s="8"/>
      <c r="M294" s="8"/>
      <c r="N294" s="8"/>
      <c r="O294" s="8"/>
      <c r="P294" s="28">
        <v>45218</v>
      </c>
      <c r="Q294" s="8" t="str">
        <v>程文峰</v>
      </c>
      <c r="R294" s="8" t="str">
        <v>SOC：20231014_LA_R12-1_ENG00
MCU：20231011_LA_R12-1_ENG00</v>
      </c>
      <c r="S294" s="8" t="str">
        <v>台架</v>
      </c>
    </row>
    <row r="295">
      <c r="A295" s="8">
        <v>293</v>
      </c>
      <c r="B295" s="8"/>
      <c r="C295" s="8" t="str">
        <v>13-1.1.1 搜索逻辑</v>
      </c>
      <c r="D295" s="8" t="str">
        <v>搜索逻辑-搜索输入2个中文+3个英文字符+2个数字</v>
      </c>
      <c r="E295" s="8" t="str">
        <v>P3</v>
      </c>
      <c r="F295" s="8" t="str">
        <v>1.进入搜索页面</v>
      </c>
      <c r="G295" s="8" t="str">
        <v>1.在输入框输入2个中文+3个英文字符+2个数字</v>
      </c>
      <c r="H295" s="8" t="str">
        <v>1.支持输入2个中文+3个英文字符+2个数字</v>
      </c>
      <c r="I295" s="8" t="str">
        <v>PASS</v>
      </c>
      <c r="J295" s="8"/>
      <c r="K295" s="8"/>
      <c r="L295" s="8"/>
      <c r="M295" s="8"/>
      <c r="N295" s="8"/>
      <c r="O295" s="8"/>
      <c r="P295" s="28">
        <v>45218</v>
      </c>
      <c r="Q295" s="8" t="str">
        <v>程文峰</v>
      </c>
      <c r="R295" s="8" t="str">
        <v>SOC：20231014_LA_R12-1_ENG00
MCU：20231011_LA_R12-1_ENG00</v>
      </c>
      <c r="S295" s="8" t="str">
        <v>台架</v>
      </c>
    </row>
    <row r="296">
      <c r="A296" s="8">
        <v>294</v>
      </c>
      <c r="B296" s="8"/>
      <c r="C296" s="8" t="str">
        <v>13-1.1.1 搜索逻辑</v>
      </c>
      <c r="D296" s="8" t="str">
        <v>搜索逻辑-搜索输入2个中文+3个英文字符+3个数字</v>
      </c>
      <c r="E296" s="8" t="str">
        <v>P3</v>
      </c>
      <c r="F296" s="8" t="str">
        <v>1.进入搜索页面</v>
      </c>
      <c r="G296" s="8" t="str">
        <v>1.在输入框输入2个中文+3个英文字符+3个数字</v>
      </c>
      <c r="H296" s="8" t="str">
        <v>1.支持输入2个中文+3个英文字符+3个数字</v>
      </c>
      <c r="I296" s="8" t="str">
        <v>PASS</v>
      </c>
      <c r="J296" s="8"/>
      <c r="K296" s="8"/>
      <c r="L296" s="8"/>
      <c r="M296" s="8"/>
      <c r="N296" s="8"/>
      <c r="O296" s="8"/>
      <c r="P296" s="28">
        <v>45218</v>
      </c>
      <c r="Q296" s="8" t="str">
        <v>程文峰</v>
      </c>
      <c r="R296" s="8" t="str">
        <v>SOC：20231014_LA_R12-1_ENG00
MCU：20231011_LA_R12-1_ENG00</v>
      </c>
      <c r="S296" s="8" t="str">
        <v>台架</v>
      </c>
    </row>
    <row r="297">
      <c r="A297" s="8">
        <v>295</v>
      </c>
      <c r="B297" s="8"/>
      <c r="C297" s="8" t="str">
        <v>13-1.1.1 搜索逻辑</v>
      </c>
      <c r="D297" s="8" t="str">
        <v>搜索逻辑-搜索输入2个中文+3个英文字符+4个数字</v>
      </c>
      <c r="E297" s="8" t="str">
        <v>P3</v>
      </c>
      <c r="F297" s="8" t="str">
        <v>1.进入搜索页面</v>
      </c>
      <c r="G297" s="8" t="str">
        <v>1.在输入框输入2个中文+3个英文字符+4个数字</v>
      </c>
      <c r="H297" s="8" t="str">
        <v>1.支持第4个数字输入</v>
      </c>
      <c r="I297" s="8" t="str">
        <v>PASS</v>
      </c>
      <c r="J297" s="8"/>
      <c r="K297" s="8"/>
      <c r="L297" s="8"/>
      <c r="M297" s="8"/>
      <c r="N297" s="8"/>
      <c r="O297" s="8"/>
      <c r="P297" s="28">
        <v>45218</v>
      </c>
      <c r="Q297" s="8" t="str">
        <v>程文峰</v>
      </c>
      <c r="R297" s="8" t="str">
        <v>SOC：20231014_LA_R12-1_ENG00
MCU：20231011_LA_R12-1_ENG00</v>
      </c>
      <c r="S297" s="8" t="str">
        <v>台架</v>
      </c>
    </row>
    <row r="298">
      <c r="A298" s="8">
        <v>296</v>
      </c>
      <c r="B298" s="8"/>
      <c r="C298" s="8" t="str">
        <v>13-1.1.1 搜索逻辑</v>
      </c>
      <c r="D298" s="8" t="str">
        <v>搜索逻辑-搜索输入2个中文+4个英文字符+1个数字</v>
      </c>
      <c r="E298" s="8" t="str">
        <v>P3</v>
      </c>
      <c r="F298" s="8" t="str">
        <v>1.进入搜索页面</v>
      </c>
      <c r="G298" s="8" t="str">
        <v>1.在输入框输入2个中文+4个英文字符+1个数字</v>
      </c>
      <c r="H298" s="8" t="str">
        <v>1.支持输入2个中文+4个英文字符+1个数字</v>
      </c>
      <c r="I298" s="8" t="str">
        <v>PASS</v>
      </c>
      <c r="J298" s="8"/>
      <c r="K298" s="8"/>
      <c r="L298" s="8"/>
      <c r="M298" s="8"/>
      <c r="N298" s="8"/>
      <c r="O298" s="8"/>
      <c r="P298" s="28">
        <v>45218</v>
      </c>
      <c r="Q298" s="8" t="str">
        <v>程文峰</v>
      </c>
      <c r="R298" s="8" t="str">
        <v>SOC：20231014_LA_R12-1_ENG00
MCU：20231011_LA_R12-1_ENG00</v>
      </c>
      <c r="S298" s="8" t="str">
        <v>台架</v>
      </c>
    </row>
    <row r="299">
      <c r="A299" s="8">
        <v>297</v>
      </c>
      <c r="B299" s="8"/>
      <c r="C299" s="8" t="str">
        <v>13-1.1.1 搜索逻辑</v>
      </c>
      <c r="D299" s="8" t="str">
        <v>搜索逻辑-搜索输入2个中文+4个英文字符+2个数字</v>
      </c>
      <c r="E299" s="8" t="str">
        <v>P3</v>
      </c>
      <c r="F299" s="8" t="str">
        <v>1.进入搜索页面</v>
      </c>
      <c r="G299" s="8" t="str">
        <v>1.在输入框输入2个中文+4个英文字符+2个数字</v>
      </c>
      <c r="H299" s="8" t="str">
        <v>1.支持输入2个中文+4个英文字符+2个数字</v>
      </c>
      <c r="I299" s="8" t="str">
        <v>PASS</v>
      </c>
      <c r="J299" s="8"/>
      <c r="K299" s="8"/>
      <c r="L299" s="8"/>
      <c r="M299" s="8"/>
      <c r="N299" s="8"/>
      <c r="O299" s="8"/>
      <c r="P299" s="28">
        <v>45218</v>
      </c>
      <c r="Q299" s="8" t="str">
        <v>程文峰</v>
      </c>
      <c r="R299" s="8" t="str">
        <v>SOC：20231014_LA_R12-1_ENG00
MCU：20231011_LA_R12-1_ENG00</v>
      </c>
      <c r="S299" s="8" t="str">
        <v>台架</v>
      </c>
    </row>
    <row r="300">
      <c r="A300" s="8">
        <v>298</v>
      </c>
      <c r="B300" s="8"/>
      <c r="C300" s="8" t="str">
        <v>13-1.1.1 搜索逻辑</v>
      </c>
      <c r="D300" s="8" t="str">
        <v>搜索逻辑-搜索输入2个中文+4个英文字符+3个数字</v>
      </c>
      <c r="E300" s="8" t="str">
        <v>P3</v>
      </c>
      <c r="F300" s="8" t="str">
        <v>1.进入搜索页面</v>
      </c>
      <c r="G300" s="8" t="str">
        <v>1.在输入框输入2个中文+4个英文字符+3个数字</v>
      </c>
      <c r="H300" s="8" t="str">
        <v>1.支持第3个数字输入</v>
      </c>
      <c r="I300" s="8" t="str">
        <v>PASS</v>
      </c>
      <c r="J300" s="8"/>
      <c r="K300" s="8"/>
      <c r="L300" s="8"/>
      <c r="M300" s="8"/>
      <c r="N300" s="8"/>
      <c r="O300" s="8"/>
      <c r="P300" s="28">
        <v>45218</v>
      </c>
      <c r="Q300" s="8" t="str">
        <v>程文峰</v>
      </c>
      <c r="R300" s="8" t="str">
        <v>SOC：20231014_LA_R12-1_ENG00
MCU：20231011_LA_R12-1_ENG00</v>
      </c>
      <c r="S300" s="8" t="str">
        <v>台架</v>
      </c>
    </row>
    <row r="301">
      <c r="A301" s="8">
        <v>299</v>
      </c>
      <c r="B301" s="8"/>
      <c r="C301" s="8" t="str">
        <v>13-1.1.1 搜索逻辑</v>
      </c>
      <c r="D301" s="8" t="str">
        <v>搜索逻辑-搜索输入2个中文+5个英文字符+1个数字</v>
      </c>
      <c r="E301" s="8" t="str">
        <v>P3</v>
      </c>
      <c r="F301" s="8" t="str">
        <v>1.进入搜索页面</v>
      </c>
      <c r="G301" s="8" t="str">
        <v>1.在输入框输入2个中文+5个英文字符+1个数字</v>
      </c>
      <c r="H301" s="8" t="str">
        <v>1.支持输入2个中文+5个英文字符+1个数字</v>
      </c>
      <c r="I301" s="8" t="str">
        <v>PASS</v>
      </c>
      <c r="J301" s="8"/>
      <c r="K301" s="8"/>
      <c r="L301" s="8"/>
      <c r="M301" s="8"/>
      <c r="N301" s="8"/>
      <c r="O301" s="8"/>
      <c r="P301" s="28">
        <v>45218</v>
      </c>
      <c r="Q301" s="8" t="str">
        <v>程文峰</v>
      </c>
      <c r="R301" s="8" t="str">
        <v>SOC：20231014_LA_R12-1_ENG00
MCU：20231011_LA_R12-1_ENG00</v>
      </c>
      <c r="S301" s="8" t="str">
        <v>台架</v>
      </c>
    </row>
    <row r="302">
      <c r="A302" s="8">
        <v>300</v>
      </c>
      <c r="B302" s="8"/>
      <c r="C302" s="8" t="str">
        <v>13-1.1.1 搜索逻辑</v>
      </c>
      <c r="D302" s="8" t="str">
        <v>搜索逻辑-搜索输入2个中文+5个英文字符+2个数字</v>
      </c>
      <c r="E302" s="8" t="str">
        <v>P3</v>
      </c>
      <c r="F302" s="8" t="str">
        <v>1.进入搜索页面</v>
      </c>
      <c r="G302" s="8" t="str">
        <v>1.在输入框输入2个中文+5个英文字符+2个数字</v>
      </c>
      <c r="H302" s="8" t="str">
        <v>1.支持第2个数字输入</v>
      </c>
      <c r="I302" s="8" t="str">
        <v>PASS</v>
      </c>
      <c r="J302" s="8"/>
      <c r="K302" s="8"/>
      <c r="L302" s="8"/>
      <c r="M302" s="8"/>
      <c r="N302" s="8"/>
      <c r="O302" s="8"/>
      <c r="P302" s="28">
        <v>45218</v>
      </c>
      <c r="Q302" s="8" t="str">
        <v>程文峰</v>
      </c>
      <c r="R302" s="8" t="str">
        <v>SOC：20231014_LA_R12-1_ENG00
MCU：20231011_LA_R12-1_ENG00</v>
      </c>
      <c r="S302" s="8" t="str">
        <v>台架</v>
      </c>
    </row>
    <row r="303">
      <c r="A303" s="8">
        <v>301</v>
      </c>
      <c r="B303" s="8"/>
      <c r="C303" s="8" t="str">
        <v>13-1.1.1 搜索逻辑</v>
      </c>
      <c r="D303" s="8" t="str">
        <v>搜索逻辑-搜索输入2个中文+6个英文字符+1个数字</v>
      </c>
      <c r="E303" s="8" t="str">
        <v>P3</v>
      </c>
      <c r="F303" s="8" t="str">
        <v>1.进入搜索页面</v>
      </c>
      <c r="G303" s="8" t="str">
        <v>1.在输入框输入2个中文+6个英文字符+1个数字</v>
      </c>
      <c r="H303" s="8" t="str">
        <v>1.支持第1个数字输入</v>
      </c>
      <c r="I303" s="8" t="str">
        <v>PASS</v>
      </c>
      <c r="J303" s="8"/>
      <c r="K303" s="8"/>
      <c r="L303" s="8"/>
      <c r="M303" s="8"/>
      <c r="N303" s="8"/>
      <c r="O303" s="8"/>
      <c r="P303" s="28">
        <v>45218</v>
      </c>
      <c r="Q303" s="8" t="str">
        <v>程文峰</v>
      </c>
      <c r="R303" s="8" t="str">
        <v>SOC：20231014_LA_R12-1_ENG00
MCU：20231011_LA_R12-1_ENG00</v>
      </c>
      <c r="S303" s="8" t="str">
        <v>台架</v>
      </c>
    </row>
    <row r="304">
      <c r="A304" s="8">
        <v>302</v>
      </c>
      <c r="B304" s="8"/>
      <c r="C304" s="8" t="str">
        <v>13-1.1.1 搜索逻辑</v>
      </c>
      <c r="D304" s="8" t="str">
        <v>搜索逻辑-搜索输入3个中文+1个英文字符+1个数字</v>
      </c>
      <c r="E304" s="8" t="str">
        <v>P3</v>
      </c>
      <c r="F304" s="8" t="str">
        <v>1.进入搜索页面</v>
      </c>
      <c r="G304" s="8" t="str">
        <v>1.在输入框输入3个中文+1个英文字符+1个数字</v>
      </c>
      <c r="H304" s="8" t="str">
        <v>1.支持输入3个中文+1个英文字符+1个数字</v>
      </c>
      <c r="I304" s="8" t="str">
        <v>PASS</v>
      </c>
      <c r="J304" s="8"/>
      <c r="K304" s="8"/>
      <c r="L304" s="8"/>
      <c r="M304" s="8"/>
      <c r="N304" s="8"/>
      <c r="O304" s="8"/>
      <c r="P304" s="28">
        <v>45218</v>
      </c>
      <c r="Q304" s="8" t="str">
        <v>程文峰</v>
      </c>
      <c r="R304" s="8" t="str">
        <v>SOC：20231014_LA_R12-1_ENG00
MCU：20231011_LA_R12-1_ENG00</v>
      </c>
      <c r="S304" s="8" t="str">
        <v>台架</v>
      </c>
    </row>
    <row r="305">
      <c r="A305" s="8">
        <v>303</v>
      </c>
      <c r="B305" s="8"/>
      <c r="C305" s="8" t="str">
        <v>13-1.1.1 搜索逻辑</v>
      </c>
      <c r="D305" s="8" t="str">
        <v>搜索逻辑-搜索输入3个中文+1个英文字符+2个数字</v>
      </c>
      <c r="E305" s="8" t="str">
        <v>P3</v>
      </c>
      <c r="F305" s="8" t="str">
        <v>1.进入搜索页面</v>
      </c>
      <c r="G305" s="8" t="str">
        <v>1.在输入框输入3个中文+1个英文字符+2个数字</v>
      </c>
      <c r="H305" s="8" t="str">
        <v>1.支持输入3个中文+1个英文字符+2个数字</v>
      </c>
      <c r="I305" s="8" t="str">
        <v>PASS</v>
      </c>
      <c r="J305" s="8"/>
      <c r="K305" s="8"/>
      <c r="L305" s="8"/>
      <c r="M305" s="8"/>
      <c r="N305" s="8"/>
      <c r="O305" s="8"/>
      <c r="P305" s="28">
        <v>45218</v>
      </c>
      <c r="Q305" s="8" t="str">
        <v>程文峰</v>
      </c>
      <c r="R305" s="8" t="str">
        <v>SOC：20231014_LA_R12-1_ENG00
MCU：20231011_LA_R12-1_ENG00</v>
      </c>
      <c r="S305" s="8" t="str">
        <v>台架</v>
      </c>
    </row>
    <row r="306">
      <c r="A306" s="8">
        <v>304</v>
      </c>
      <c r="B306" s="8"/>
      <c r="C306" s="8" t="str">
        <v>13-1.1.1 搜索逻辑</v>
      </c>
      <c r="D306" s="8" t="str">
        <v>搜索逻辑-搜索输入3个中文+1个英文字符+3个数字</v>
      </c>
      <c r="E306" s="8" t="str">
        <v>P3</v>
      </c>
      <c r="F306" s="8" t="str">
        <v>1.进入搜索页面</v>
      </c>
      <c r="G306" s="8" t="str">
        <v>1.在输入框输入3个中文+1个英文字符+3个数字</v>
      </c>
      <c r="H306" s="8" t="str">
        <v>1.支持输入3个中文+1个英文字符+3个数字</v>
      </c>
      <c r="I306" s="8" t="str">
        <v>PASS</v>
      </c>
      <c r="J306" s="8"/>
      <c r="K306" s="8"/>
      <c r="L306" s="8"/>
      <c r="M306" s="8"/>
      <c r="N306" s="8"/>
      <c r="O306" s="8"/>
      <c r="P306" s="28">
        <v>45218</v>
      </c>
      <c r="Q306" s="8" t="str">
        <v>程文峰</v>
      </c>
      <c r="R306" s="8" t="str">
        <v>SOC：20231014_LA_R12-1_ENG00
MCU：20231011_LA_R12-1_ENG00</v>
      </c>
      <c r="S306" s="8" t="str">
        <v>台架</v>
      </c>
    </row>
    <row r="307">
      <c r="A307" s="8">
        <v>305</v>
      </c>
      <c r="B307" s="8"/>
      <c r="C307" s="8" t="str">
        <v>13-1.1.1 搜索逻辑</v>
      </c>
      <c r="D307" s="8" t="str">
        <v>搜索逻辑-搜索输入3个中文+1个英文字符+4个数字</v>
      </c>
      <c r="E307" s="8" t="str">
        <v>P3</v>
      </c>
      <c r="F307" s="8" t="str">
        <v>1.进入搜索页面</v>
      </c>
      <c r="G307" s="8" t="str">
        <v>1.在输入框输入3个中文+1个英文字符+4个数字</v>
      </c>
      <c r="H307" s="8" t="str">
        <v>1.支持第4个数字输入</v>
      </c>
      <c r="I307" s="8" t="str">
        <v>PASS</v>
      </c>
      <c r="J307" s="8"/>
      <c r="K307" s="8"/>
      <c r="L307" s="8"/>
      <c r="M307" s="8"/>
      <c r="N307" s="8"/>
      <c r="O307" s="8"/>
      <c r="P307" s="28">
        <v>45218</v>
      </c>
      <c r="Q307" s="8" t="str">
        <v>程文峰</v>
      </c>
      <c r="R307" s="8" t="str">
        <v>SOC：20231014_LA_R12-1_ENG00
MCU：20231011_LA_R12-1_ENG00</v>
      </c>
      <c r="S307" s="8" t="str">
        <v>台架</v>
      </c>
    </row>
    <row r="308">
      <c r="A308" s="8">
        <v>306</v>
      </c>
      <c r="B308" s="8"/>
      <c r="C308" s="8" t="str">
        <v>13-1.1.1 搜索逻辑</v>
      </c>
      <c r="D308" s="8" t="str">
        <v>搜索逻辑-搜索输入3个中文+2个英文字符+1个数字</v>
      </c>
      <c r="E308" s="8" t="str">
        <v>P3</v>
      </c>
      <c r="F308" s="8" t="str">
        <v>1.进入搜索页面</v>
      </c>
      <c r="G308" s="8" t="str">
        <v>1.在输入框输入3个中文+2个英文字符+1个数字</v>
      </c>
      <c r="H308" s="8" t="str">
        <v>1.支持输入3个中文+2个英文字符+1个数字</v>
      </c>
      <c r="I308" s="8" t="str">
        <v>PASS</v>
      </c>
      <c r="J308" s="8"/>
      <c r="K308" s="8"/>
      <c r="L308" s="8"/>
      <c r="M308" s="8"/>
      <c r="N308" s="8"/>
      <c r="O308" s="8"/>
      <c r="P308" s="28">
        <v>45218</v>
      </c>
      <c r="Q308" s="8" t="str">
        <v>程文峰</v>
      </c>
      <c r="R308" s="8" t="str">
        <v>SOC：20231014_LA_R12-1_ENG00
MCU：20231011_LA_R12-1_ENG00</v>
      </c>
      <c r="S308" s="8" t="str">
        <v>台架</v>
      </c>
    </row>
    <row r="309">
      <c r="A309" s="8">
        <v>307</v>
      </c>
      <c r="B309" s="8"/>
      <c r="C309" s="8" t="str">
        <v>13-1.1.1 搜索逻辑</v>
      </c>
      <c r="D309" s="8" t="str">
        <v>搜索逻辑-搜索输入3个中文+2个英文字符+2个数字</v>
      </c>
      <c r="E309" s="8" t="str">
        <v>P3</v>
      </c>
      <c r="F309" s="8" t="str">
        <v>1.进入搜索页面</v>
      </c>
      <c r="G309" s="8" t="str">
        <v>1.在输入框输入3个中文+2个英文字符+2个数字</v>
      </c>
      <c r="H309" s="8" t="str">
        <v>1.支持输入3个中文+2个英文字符+2个数字</v>
      </c>
      <c r="I309" s="8" t="str">
        <v>PASS</v>
      </c>
      <c r="J309" s="8"/>
      <c r="K309" s="8"/>
      <c r="L309" s="8"/>
      <c r="M309" s="8"/>
      <c r="N309" s="8"/>
      <c r="O309" s="8"/>
      <c r="P309" s="28">
        <v>45218</v>
      </c>
      <c r="Q309" s="8" t="str">
        <v>程文峰</v>
      </c>
      <c r="R309" s="8" t="str">
        <v>SOC：20231014_LA_R12-1_ENG00
MCU：20231011_LA_R12-1_ENG00</v>
      </c>
      <c r="S309" s="8" t="str">
        <v>台架</v>
      </c>
    </row>
    <row r="310">
      <c r="A310" s="8">
        <v>308</v>
      </c>
      <c r="B310" s="8"/>
      <c r="C310" s="8" t="str">
        <v>13-1.1.1 搜索逻辑</v>
      </c>
      <c r="D310" s="8" t="str">
        <v>搜索逻辑-搜索输入3个中文+2个英文字符+3个数字</v>
      </c>
      <c r="E310" s="8" t="str">
        <v>P3</v>
      </c>
      <c r="F310" s="8" t="str">
        <v>1.进入搜索页面</v>
      </c>
      <c r="G310" s="8" t="str">
        <v>1.在输入框输入3个中文+2个英文字符+3个数字</v>
      </c>
      <c r="H310" s="8" t="str">
        <v>1.支持第3个数字输入</v>
      </c>
      <c r="I310" s="8" t="str">
        <v>PASS</v>
      </c>
      <c r="J310" s="8"/>
      <c r="K310" s="8"/>
      <c r="L310" s="8"/>
      <c r="M310" s="8"/>
      <c r="N310" s="8"/>
      <c r="O310" s="8"/>
      <c r="P310" s="28">
        <v>45218</v>
      </c>
      <c r="Q310" s="8" t="str">
        <v>程文峰</v>
      </c>
      <c r="R310" s="8" t="str">
        <v>SOC：20231014_LA_R12-1_ENG00
MCU：20231011_LA_R12-1_ENG00</v>
      </c>
      <c r="S310" s="8" t="str">
        <v>台架</v>
      </c>
    </row>
    <row r="311">
      <c r="A311" s="8">
        <v>309</v>
      </c>
      <c r="B311" s="8"/>
      <c r="C311" s="8" t="str">
        <v>13-1.1.1 搜索逻辑</v>
      </c>
      <c r="D311" s="8" t="str">
        <v>搜索逻辑-搜索输入3个中文+3个英文字符+1个数字</v>
      </c>
      <c r="E311" s="8" t="str">
        <v>P3</v>
      </c>
      <c r="F311" s="8" t="str">
        <v>1.进入搜索页面</v>
      </c>
      <c r="G311" s="8" t="str">
        <v>1.在输入框输入3个中文+3个英文字符+1个数字</v>
      </c>
      <c r="H311" s="8" t="str">
        <v>1.支持输入3个中文+3个英文字符+1个数字</v>
      </c>
      <c r="I311" s="8" t="str">
        <v>PASS</v>
      </c>
      <c r="J311" s="8"/>
      <c r="K311" s="8"/>
      <c r="L311" s="8"/>
      <c r="M311" s="8"/>
      <c r="N311" s="8"/>
      <c r="O311" s="8"/>
      <c r="P311" s="28">
        <v>45218</v>
      </c>
      <c r="Q311" s="8" t="str">
        <v>程文峰</v>
      </c>
      <c r="R311" s="8" t="str">
        <v>SOC：20231014_LA_R12-1_ENG00
MCU：20231011_LA_R12-1_ENG00</v>
      </c>
      <c r="S311" s="8" t="str">
        <v>台架</v>
      </c>
    </row>
    <row r="312">
      <c r="A312" s="8">
        <v>310</v>
      </c>
      <c r="B312" s="8"/>
      <c r="C312" s="8" t="str">
        <v>13-1.1.1 搜索逻辑</v>
      </c>
      <c r="D312" s="8" t="str">
        <v>搜索逻辑-搜索输入3个中文+3个英文字符+2个数字</v>
      </c>
      <c r="E312" s="8" t="str">
        <v>P3</v>
      </c>
      <c r="F312" s="8" t="str">
        <v>1.进入搜索页面</v>
      </c>
      <c r="G312" s="8" t="str">
        <v>1.在输入框输入3个中文+3个英文字符+2个数字</v>
      </c>
      <c r="H312" s="8" t="str">
        <v>1.支持第2个数字输入</v>
      </c>
      <c r="I312" s="8" t="str">
        <v>PASS</v>
      </c>
      <c r="J312" s="8"/>
      <c r="K312" s="8"/>
      <c r="L312" s="8"/>
      <c r="M312" s="8"/>
      <c r="N312" s="8"/>
      <c r="O312" s="8"/>
      <c r="P312" s="28">
        <v>45218</v>
      </c>
      <c r="Q312" s="8" t="str">
        <v>程文峰</v>
      </c>
      <c r="R312" s="8" t="str">
        <v>SOC：20231014_LA_R12-1_ENG00
MCU：20231011_LA_R12-1_ENG00</v>
      </c>
      <c r="S312" s="8" t="str">
        <v>台架</v>
      </c>
    </row>
    <row r="313">
      <c r="A313" s="8">
        <v>311</v>
      </c>
      <c r="B313" s="8"/>
      <c r="C313" s="8" t="str">
        <v>13-1.1.1 搜索逻辑</v>
      </c>
      <c r="D313" s="8" t="str">
        <v>搜索逻辑-搜索输入3个中文+4个英文字符+1个数字</v>
      </c>
      <c r="E313" s="8" t="str">
        <v>P3</v>
      </c>
      <c r="F313" s="8" t="str">
        <v>1.进入搜索页面</v>
      </c>
      <c r="G313" s="8" t="str">
        <v>1.在输入框输入3个中文+4个英文字符+1个数字</v>
      </c>
      <c r="H313" s="8" t="str">
        <v>1.支持第1个数字输入</v>
      </c>
      <c r="I313" s="8" t="str">
        <v>PASS</v>
      </c>
      <c r="J313" s="8"/>
      <c r="K313" s="8"/>
      <c r="L313" s="8"/>
      <c r="M313" s="8"/>
      <c r="N313" s="8"/>
      <c r="O313" s="8"/>
      <c r="P313" s="28">
        <v>45218</v>
      </c>
      <c r="Q313" s="8" t="str">
        <v>程文峰</v>
      </c>
      <c r="R313" s="8" t="str">
        <v>SOC：20231014_LA_R12-1_ENG00
MCU：20231011_LA_R12-1_ENG00</v>
      </c>
      <c r="S313" s="8" t="str">
        <v>台架</v>
      </c>
    </row>
    <row r="314">
      <c r="A314" s="8">
        <v>312</v>
      </c>
      <c r="B314" s="8"/>
      <c r="C314" s="8" t="str">
        <v>13-1.1.1 搜索逻辑</v>
      </c>
      <c r="D314" s="8" t="str">
        <v>搜索逻辑-搜索输入4个中文+1个英文字符+1个数字</v>
      </c>
      <c r="E314" s="8" t="str">
        <v>P3</v>
      </c>
      <c r="F314" s="8" t="str">
        <v>1.进入搜索页面</v>
      </c>
      <c r="G314" s="8" t="str">
        <v>1.在输入框输入4个中文+1个英文字符+1个数字</v>
      </c>
      <c r="H314" s="8" t="str">
        <v>1.支持输入4个中文+1个英文字符+1个数字</v>
      </c>
      <c r="I314" s="8" t="str">
        <v>PASS</v>
      </c>
      <c r="J314" s="8"/>
      <c r="K314" s="8"/>
      <c r="L314" s="8"/>
      <c r="M314" s="8"/>
      <c r="N314" s="8"/>
      <c r="O314" s="8"/>
      <c r="P314" s="28">
        <v>45218</v>
      </c>
      <c r="Q314" s="8" t="str">
        <v>程文峰</v>
      </c>
      <c r="R314" s="8" t="str">
        <v>SOC：20231014_LA_R12-1_ENG00
MCU：20231011_LA_R12-1_ENG00</v>
      </c>
      <c r="S314" s="8" t="str">
        <v>台架</v>
      </c>
    </row>
    <row r="315">
      <c r="A315" s="8">
        <v>313</v>
      </c>
      <c r="B315" s="8"/>
      <c r="C315" s="8" t="str">
        <v>13-1.1.1 搜索逻辑</v>
      </c>
      <c r="D315" s="8" t="str">
        <v>搜索逻辑-搜索输入4个中文+1个英文字符+2个数字</v>
      </c>
      <c r="E315" s="8" t="str">
        <v>P3</v>
      </c>
      <c r="F315" s="8" t="str">
        <v>1.进入搜索页面</v>
      </c>
      <c r="G315" s="8" t="str">
        <v>1.在输入框输入4个中文+1个英文字符+2个数字</v>
      </c>
      <c r="H315" s="8" t="str">
        <v>1.支持第2个数字输入</v>
      </c>
      <c r="I315" s="8" t="str">
        <v>PASS</v>
      </c>
      <c r="J315" s="8"/>
      <c r="K315" s="8"/>
      <c r="L315" s="8"/>
      <c r="M315" s="8"/>
      <c r="N315" s="8"/>
      <c r="O315" s="8"/>
      <c r="P315" s="28">
        <v>45218</v>
      </c>
      <c r="Q315" s="8" t="str">
        <v>程文峰</v>
      </c>
      <c r="R315" s="8" t="str">
        <v>SOC：20231014_LA_R12-1_ENG00
MCU：20231011_LA_R12-1_ENG00</v>
      </c>
      <c r="S315" s="8" t="str">
        <v>台架</v>
      </c>
    </row>
    <row r="316">
      <c r="A316" s="8">
        <v>314</v>
      </c>
      <c r="B316" s="8"/>
      <c r="C316" s="8" t="str">
        <v>13-1.1.1 搜索逻辑</v>
      </c>
      <c r="D316" s="8" t="str">
        <v>搜索逻辑-搜索输入4个中文+2个英文字符+1个数字</v>
      </c>
      <c r="E316" s="8" t="str">
        <v>P3</v>
      </c>
      <c r="F316" s="8" t="str">
        <v>1.进入搜索页面</v>
      </c>
      <c r="G316" s="8" t="str">
        <v>1.在输入框输入4个中文+2个英文字符+1个数字</v>
      </c>
      <c r="H316" s="8" t="str">
        <v>1.支持第1个数字输入</v>
      </c>
      <c r="I316" s="8" t="str">
        <v>PASS</v>
      </c>
      <c r="J316" s="8"/>
      <c r="K316" s="8"/>
      <c r="L316" s="8"/>
      <c r="M316" s="8"/>
      <c r="N316" s="8"/>
      <c r="O316" s="8"/>
      <c r="P316" s="28">
        <v>45218</v>
      </c>
      <c r="Q316" s="8" t="str">
        <v>程文峰</v>
      </c>
      <c r="R316" s="8" t="str">
        <v>SOC：20231014_LA_R12-1_ENG00
MCU：20231011_LA_R12-1_ENG00</v>
      </c>
      <c r="S316" s="8" t="str">
        <v>台架</v>
      </c>
    </row>
    <row r="317">
      <c r="A317" s="8">
        <v>315</v>
      </c>
      <c r="B317" s="8"/>
      <c r="C317" s="8" t="str">
        <v>13-1.1.1 搜索逻辑</v>
      </c>
      <c r="D317" s="8" t="str">
        <v>搜索逻辑-搜索输入5个中文+1个英文字符+1个数字</v>
      </c>
      <c r="E317" s="8" t="str">
        <v>P3</v>
      </c>
      <c r="F317" s="8" t="str">
        <v>1.进入搜索页面</v>
      </c>
      <c r="G317" s="8" t="str">
        <v>1.在输入框输入5个中文+1个英文字符+1个数字</v>
      </c>
      <c r="H317" s="8" t="str">
        <v>1.支持第1个数字输入</v>
      </c>
      <c r="I317" s="8" t="str">
        <v>PASS</v>
      </c>
      <c r="J317" s="8"/>
      <c r="K317" s="8"/>
      <c r="L317" s="8"/>
      <c r="M317" s="8"/>
      <c r="N317" s="8"/>
      <c r="O317" s="8"/>
      <c r="P317" s="28">
        <v>45218</v>
      </c>
      <c r="Q317" s="8" t="str">
        <v>程文峰</v>
      </c>
      <c r="R317" s="8" t="str">
        <v>SOC：20231014_LA_R12-1_ENG00
MCU：20231011_LA_R12-1_ENG00</v>
      </c>
      <c r="S317" s="8" t="str">
        <v>台架</v>
      </c>
    </row>
    <row r="318">
      <c r="A318" s="8">
        <v>316</v>
      </c>
      <c r="B318" s="8"/>
      <c r="C318" s="8" t="str">
        <v>13-1.1.1 搜索逻辑</v>
      </c>
      <c r="D318" s="8" t="str">
        <v>搜索逻辑-搜索输入符号</v>
      </c>
      <c r="E318" s="8" t="str">
        <v>P0</v>
      </c>
      <c r="F318" s="8" t="str">
        <v>1.进入搜索页面</v>
      </c>
      <c r="G318" s="8" t="str">
        <v>1.在输入框输入符号</v>
      </c>
      <c r="H318" s="8" t="str">
        <v>1.不支持输入符号</v>
      </c>
      <c r="I318" s="8" t="str">
        <v>PASS</v>
      </c>
      <c r="J318" s="8"/>
      <c r="K318" s="8"/>
      <c r="L318" s="8"/>
      <c r="M318" s="8"/>
      <c r="N318" s="8"/>
      <c r="O318" s="8"/>
      <c r="P318" s="28">
        <v>45218</v>
      </c>
      <c r="Q318" s="8" t="str">
        <v>程文峰</v>
      </c>
      <c r="R318" s="8" t="str">
        <v>SOC：20231014_LA_R12-1_ENG00
MCU：20231011_LA_R12-1_ENG00</v>
      </c>
      <c r="S318" s="8" t="str">
        <v>台架</v>
      </c>
    </row>
    <row r="319">
      <c r="A319" s="8">
        <v>317</v>
      </c>
      <c r="B319" s="8"/>
      <c r="C319" s="8" t="str">
        <v>13-1.1.1 搜索逻辑</v>
      </c>
      <c r="D319" s="8" t="str">
        <v>搜索逻辑-搜索输入特殊字符</v>
      </c>
      <c r="E319" s="8" t="str">
        <v>P0</v>
      </c>
      <c r="F319" s="8" t="str">
        <v>1.进入搜索页面</v>
      </c>
      <c r="G319" s="8" t="str">
        <v>1.在输入框输入特殊字符</v>
      </c>
      <c r="H319" s="8" t="str">
        <v>1.不支持输入特殊字符</v>
      </c>
      <c r="I319" s="8" t="str">
        <v>PASS</v>
      </c>
      <c r="J319" s="8"/>
      <c r="K319" s="8"/>
      <c r="L319" s="8"/>
      <c r="M319" s="8"/>
      <c r="N319" s="8"/>
      <c r="O319" s="8"/>
      <c r="P319" s="28">
        <v>45218</v>
      </c>
      <c r="Q319" s="8" t="str">
        <v>程文峰</v>
      </c>
      <c r="R319" s="8" t="str">
        <v>SOC：20231014_LA_R12-1_ENG00
MCU：20231011_LA_R12-1_ENG00</v>
      </c>
      <c r="S319" s="8" t="str">
        <v>台架</v>
      </c>
    </row>
    <row r="320">
      <c r="A320" s="8">
        <v>318</v>
      </c>
      <c r="B320" s="8"/>
      <c r="C320" s="8" t="str">
        <v>13-1.2 键入关键字</v>
      </c>
      <c r="D320" s="8" t="str">
        <v>键入关键字</v>
      </c>
      <c r="E320" s="8" t="str">
        <v>P0</v>
      </c>
      <c r="F320" s="8" t="str">
        <v>1.进入搜索页面</v>
      </c>
      <c r="G320" s="8" t="str">
        <v>1.键入关键字</v>
      </c>
      <c r="H320" s="8" t="str">
        <v>1.同步显示搜索结果；键入文字在搜索结果中高亮显示</v>
      </c>
      <c r="I320" s="8" t="str">
        <v>PASS</v>
      </c>
      <c r="J320" s="8"/>
      <c r="K320" s="8"/>
      <c r="L320" s="8"/>
      <c r="M320" s="8"/>
      <c r="N320" s="8"/>
      <c r="O320" s="8"/>
      <c r="P320" s="28">
        <v>45218</v>
      </c>
      <c r="Q320" s="8" t="str">
        <v>程文峰</v>
      </c>
      <c r="R320" s="8" t="str">
        <v>SOC：20231014_LA_R12-1_ENG00
MCU：20231011_LA_R12-1_ENG00</v>
      </c>
      <c r="S320" s="8" t="str">
        <v>台架</v>
      </c>
    </row>
    <row r="321">
      <c r="A321" s="8">
        <v>319</v>
      </c>
      <c r="B321" s="8"/>
      <c r="C321" s="8" t="str">
        <v>13-1.2 键入关键字</v>
      </c>
      <c r="D321" s="8" t="str" xml:space="preserve">
        <v>键入关键字-点击卡片，跳转到对应的应用 </v>
      </c>
      <c r="E321" s="8" t="str">
        <v>P0</v>
      </c>
      <c r="F321" s="8" t="str">
        <v>1.进入搜索页面且已有搜索结果</v>
      </c>
      <c r="G321" s="8" t="str" xml:space="preserve">
        <v>1.点击搜索结果的任一卡片 </v>
      </c>
      <c r="H321" s="8" t="str">
        <v>1.跳转到对应的应用</v>
      </c>
      <c r="I321" s="8" t="str">
        <v>PASS</v>
      </c>
      <c r="J321" s="8"/>
      <c r="K321" s="8"/>
      <c r="L321" s="8"/>
      <c r="M321" s="8"/>
      <c r="N321" s="8"/>
      <c r="O321" s="8"/>
      <c r="P321" s="28">
        <v>45218</v>
      </c>
      <c r="Q321" s="8" t="str">
        <v>程文峰</v>
      </c>
      <c r="R321" s="8" t="str">
        <v>SOC：20231014_LA_R12-1_ENG00
MCU：20231011_LA_R12-1_ENG00</v>
      </c>
      <c r="S321" s="8" t="str">
        <v>台架</v>
      </c>
    </row>
    <row r="322">
      <c r="A322" s="8">
        <v>320</v>
      </c>
      <c r="B322" s="8"/>
      <c r="C322" s="8" t="str">
        <v>13-1.2 键入关键字</v>
      </c>
      <c r="D322" s="8" t="str">
        <v>点按删除图标删除搜索框全部文字</v>
      </c>
      <c r="E322" s="8" t="str">
        <v>P0</v>
      </c>
      <c r="F322" s="8" t="str">
        <v>1.进入搜索页面</v>
      </c>
      <c r="G322" s="8" t="str">
        <v>1.点按删除图标</v>
      </c>
      <c r="H322" s="8" t="str">
        <v>1.删除搜索框全部文字</v>
      </c>
      <c r="I322" s="8" t="str">
        <v>PASS</v>
      </c>
      <c r="J322" s="8"/>
      <c r="K322" s="8"/>
      <c r="L322" s="8"/>
      <c r="M322" s="8"/>
      <c r="N322" s="8"/>
      <c r="O322" s="8"/>
      <c r="P322" s="28">
        <v>45218</v>
      </c>
      <c r="Q322" s="8" t="str">
        <v>程文峰</v>
      </c>
      <c r="R322" s="8" t="str">
        <v>SOC：20231014_LA_R12-1_ENG00
MCU：20231011_LA_R12-1_ENG00</v>
      </c>
      <c r="S322" s="8" t="str">
        <v>台架</v>
      </c>
    </row>
    <row r="323">
      <c r="A323" s="8">
        <v>321</v>
      </c>
      <c r="B323" s="8"/>
      <c r="C323" s="8" t="str">
        <v>13-1.2.1 键入关键字-键盘覆盖</v>
      </c>
      <c r="D323" s="8" t="str">
        <v>键入关键字-键盘覆盖</v>
      </c>
      <c r="E323" s="8" t="str">
        <v>P1</v>
      </c>
      <c r="F323" s="8" t="str">
        <v>1.进入搜索页面</v>
      </c>
      <c r="G323" s="8" t="str">
        <v>1.查看键盘显示</v>
      </c>
      <c r="H323" s="8" t="str">
        <v>1.键盘覆盖在搜索界面</v>
      </c>
      <c r="I323" s="8" t="str">
        <v>PASS</v>
      </c>
      <c r="J323" s="8"/>
      <c r="K323" s="8"/>
      <c r="L323" s="8"/>
      <c r="M323" s="8"/>
      <c r="N323" s="8"/>
      <c r="O323" s="8"/>
      <c r="P323" s="28">
        <v>45218</v>
      </c>
      <c r="Q323" s="8" t="str">
        <v>程文峰</v>
      </c>
      <c r="R323" s="8" t="str">
        <v>SOC：20231014_LA_R12-1_ENG00
MCU：20231011_LA_R12-1_ENG00</v>
      </c>
      <c r="S323" s="8" t="str">
        <v>台架</v>
      </c>
    </row>
    <row r="324">
      <c r="A324" s="8">
        <v>322</v>
      </c>
      <c r="B324" s="8"/>
      <c r="C324" s="8" t="str">
        <v>13-1.3 键入关键字-键盘收起</v>
      </c>
      <c r="D324" s="8" t="str">
        <v>键入关键字-键盘收起</v>
      </c>
      <c r="E324" s="8" t="str">
        <v>P1</v>
      </c>
      <c r="F324" s="8" t="str">
        <v>1.进入搜索页面且键盘覆盖</v>
      </c>
      <c r="G324" s="8" t="str">
        <v>1.点击键盘以外的区域</v>
      </c>
      <c r="H324" s="8" t="str">
        <v>1.收起键盘</v>
      </c>
      <c r="I324" s="8" t="str">
        <v>PASS</v>
      </c>
      <c r="J324" s="8"/>
      <c r="K324" s="8"/>
      <c r="L324" s="8"/>
      <c r="M324" s="8"/>
      <c r="N324" s="8"/>
      <c r="O324" s="8"/>
      <c r="P324" s="28">
        <v>45218</v>
      </c>
      <c r="Q324" s="8" t="str">
        <v>程文峰</v>
      </c>
      <c r="R324" s="8" t="str">
        <v>SOC：20231014_LA_R12-1_ENG00
MCU：20231011_LA_R12-1_ENG00</v>
      </c>
      <c r="S324" s="8" t="str">
        <v>台架</v>
      </c>
    </row>
    <row r="325">
      <c r="A325" s="8">
        <v>323</v>
      </c>
      <c r="B325" s="8"/>
      <c r="C325" s="8" t="str">
        <v>13-1.4 无搜索结果</v>
      </c>
      <c r="D325" s="8" t="str">
        <v>无搜索结果</v>
      </c>
      <c r="E325" s="8" t="str">
        <v>P0</v>
      </c>
      <c r="F325" s="8" t="str">
        <v>1.进入搜索页面且无搜索结果</v>
      </c>
      <c r="G325" s="8" t="str">
        <v>1.查看搜索界面显示</v>
      </c>
      <c r="H325" s="8" t="str">
        <v>1.搜索界面显示“无结果”</v>
      </c>
      <c r="I325" s="8" t="str">
        <v>PASS</v>
      </c>
      <c r="J325" s="8"/>
      <c r="K325" s="8"/>
      <c r="L325" s="8"/>
      <c r="M325" s="8"/>
      <c r="N325" s="8"/>
      <c r="O325" s="8"/>
      <c r="P325" s="28">
        <v>45218</v>
      </c>
      <c r="Q325" s="8" t="str">
        <v>程文峰</v>
      </c>
      <c r="R325" s="8" t="str">
        <v>SOC：20231014_LA_R12-1_ENG00
MCU：20231011_LA_R12-1_ENG00</v>
      </c>
      <c r="S325" s="8" t="str">
        <v>台架</v>
      </c>
    </row>
    <row r="326">
      <c r="A326" s="8">
        <v>324</v>
      </c>
      <c r="B326" s="8"/>
      <c r="C326" s="8" t="str">
        <v>5-7.1 Floating App入口</v>
      </c>
      <c r="D326" s="8" t="str" xml:space="preserve">
        <v>Floating App入口-可以移动投屏按钮位置 </v>
      </c>
      <c r="E326" s="8" t="str">
        <v>P0</v>
      </c>
      <c r="F326" s="8" t="str">
        <v>1.进入Launcher首页，且已显示Floating App的入口</v>
      </c>
      <c r="G326" s="8" t="str" xml:space="preserve">
        <v>1.移动投屏按钮位置 </v>
      </c>
      <c r="H326" s="8" t="str">
        <v>1.投屏按钮位置移动到新的位置</v>
      </c>
      <c r="I326" s="8" t="str">
        <v>PASS</v>
      </c>
      <c r="J326" s="8"/>
      <c r="K326" s="8"/>
      <c r="L326" s="8"/>
      <c r="M326" s="8"/>
      <c r="N326" s="8"/>
      <c r="O326" s="8"/>
      <c r="P326" s="28">
        <v>45218</v>
      </c>
      <c r="Q326" s="8" t="str">
        <v>程文峰</v>
      </c>
      <c r="R326" s="8" t="str">
        <v>SOC：20231014_LA_R12-1_ENG00
MCU：20231011_LA_R12-1_ENG00</v>
      </c>
      <c r="S326" s="8" t="str">
        <v>台架</v>
      </c>
    </row>
    <row r="327">
      <c r="A327" s="8">
        <v>325</v>
      </c>
      <c r="B327" s="8"/>
      <c r="C327" s="8" t="str">
        <v>5-7.1 Floating App入口</v>
      </c>
      <c r="D327" s="8" t="str">
        <v>Floating App入口-点火周期内保持用户移动的位置</v>
      </c>
      <c r="E327" s="8" t="str">
        <v>P0</v>
      </c>
      <c r="F327" s="8" t="str">
        <v>1.进入Launcher首页，且已显示Floating App的入口
2.在点火周期内</v>
      </c>
      <c r="G327" s="8" t="str" xml:space="preserve">
        <v>1.移动投屏按钮位置
2.切到其他页面查看投屏按钮位置 </v>
      </c>
      <c r="H327" s="8" t="str">
        <v>1.位置保持</v>
      </c>
      <c r="I327" s="8" t="str">
        <v>PASS</v>
      </c>
      <c r="J327" s="8"/>
      <c r="K327" s="8"/>
      <c r="L327" s="8"/>
      <c r="M327" s="8"/>
      <c r="N327" s="8"/>
      <c r="O327" s="8"/>
      <c r="P327" s="28">
        <v>45218</v>
      </c>
      <c r="Q327" s="8" t="str">
        <v>程文峰</v>
      </c>
      <c r="R327" s="8" t="str">
        <v>SOC：20231014_LA_R12-1_ENG00
MCU：20231011_LA_R12-1_ENG00</v>
      </c>
      <c r="S327" s="8" t="str">
        <v>台架</v>
      </c>
    </row>
    <row r="328">
      <c r="A328" s="8">
        <v>326</v>
      </c>
      <c r="B328" s="8"/>
      <c r="C328" s="8" t="str">
        <v>5-7.1 Floating App入口</v>
      </c>
      <c r="D328" s="8" t="str">
        <v>Floating App入口-点击该按钮跳转投屏app，显示app进入后台前的最后页面</v>
      </c>
      <c r="E328" s="8" t="str">
        <v>P0</v>
      </c>
      <c r="F328" s="8" t="str">
        <v>1.进入Launcher首页，且已显示Floating App的入口</v>
      </c>
      <c r="G328" s="8" t="str">
        <v>1.点击投屏按钮</v>
      </c>
      <c r="H328" s="8" t="str">
        <v>1.跳转至投屏app，显示app进入后台前的最后页面</v>
      </c>
      <c r="I328" s="8" t="str">
        <v>PASS</v>
      </c>
      <c r="J328" s="8"/>
      <c r="K328" s="8"/>
      <c r="L328" s="8"/>
      <c r="M328" s="8"/>
      <c r="N328" s="8"/>
      <c r="O328" s="8"/>
      <c r="P328" s="28">
        <v>45218</v>
      </c>
      <c r="Q328" s="8" t="str">
        <v>程文峰</v>
      </c>
      <c r="R328" s="8" t="str">
        <v>SOC：20231014_LA_R12-1_ENG00
MCU：20231011_LA_R12-1_ENG00</v>
      </c>
      <c r="S328" s="8" t="str">
        <v>台架</v>
      </c>
    </row>
    <row r="329">
      <c r="A329" s="8">
        <v>327</v>
      </c>
      <c r="B329" s="8"/>
      <c r="C329" s="8" t="str">
        <v>5-7.1 Floating App入口</v>
      </c>
      <c r="D329" s="8" t="str">
        <v>已显示在默认widget的应用正在投屏时-Launcher首页不需要显示Floating App的入口-随心听</v>
      </c>
      <c r="E329" s="8" t="str">
        <v>P1</v>
      </c>
      <c r="F329" s="8" t="str">
        <v>1.随心听已显示在默认widget且正在投屏</v>
      </c>
      <c r="G329" s="8" t="str">
        <v>1.进入Launcher首页，查看页面是否显示Floating App的入口</v>
      </c>
      <c r="H329" s="8" t="str">
        <v>1.不显示Floating App的入口</v>
      </c>
      <c r="I329" s="8" t="str">
        <v>PASS</v>
      </c>
      <c r="J329" s="8"/>
      <c r="K329" s="8"/>
      <c r="L329" s="8"/>
      <c r="M329" s="8"/>
      <c r="N329" s="8"/>
      <c r="O329" s="8"/>
      <c r="P329" s="28">
        <v>45218</v>
      </c>
      <c r="Q329" s="8" t="str">
        <v>程文峰</v>
      </c>
      <c r="R329" s="8" t="str">
        <v>SOC：20231014_LA_R12-1_ENG00
MCU：20231011_LA_R12-1_ENG00</v>
      </c>
      <c r="S329" s="8" t="str">
        <v>台架</v>
      </c>
    </row>
    <row r="330">
      <c r="A330" s="8">
        <v>328</v>
      </c>
      <c r="B330" s="8"/>
      <c r="C330" s="8" t="str">
        <v>5-7.1 Floating App入口</v>
      </c>
      <c r="D330" s="8" t="str">
        <v>已显示在默认widget的应用正在投屏时-Launcher首页不需要显示Floating App的入口-爱奇艺</v>
      </c>
      <c r="E330" s="8" t="str">
        <v>P1</v>
      </c>
      <c r="F330" s="8" t="str">
        <v>1.爱奇艺已显示在默认widget且正在投屏</v>
      </c>
      <c r="G330" s="8" t="str">
        <v>1.进入Launcher首页，查看页面是否显示Floating App的入口</v>
      </c>
      <c r="H330" s="8" t="str">
        <v>1.不显示Floating App的入口</v>
      </c>
      <c r="I330" s="8" t="str">
        <v>PASS</v>
      </c>
      <c r="J330" s="8"/>
      <c r="K330" s="8"/>
      <c r="L330" s="8"/>
      <c r="M330" s="8"/>
      <c r="N330" s="8"/>
      <c r="O330" s="8"/>
      <c r="P330" s="28">
        <v>45218</v>
      </c>
      <c r="Q330" s="8" t="str">
        <v>程文峰</v>
      </c>
      <c r="R330" s="8" t="str">
        <v>SOC：20231014_LA_R12-1_ENG00
MCU：20231011_LA_R12-1_ENG00</v>
      </c>
      <c r="S330" s="8" t="str">
        <v>台架</v>
      </c>
    </row>
    <row r="331">
      <c r="A331" s="8">
        <v>329</v>
      </c>
      <c r="B331" s="8"/>
      <c r="C331" s="8" t="str">
        <v>5-7.1 Floating App入口</v>
      </c>
      <c r="D331" s="8" t="str">
        <v>已显示在默认widget的应用正在投屏时-Launcher首页不需要显示Floating App的入口-百度地图</v>
      </c>
      <c r="E331" s="8" t="str">
        <v>P1</v>
      </c>
      <c r="F331" s="8" t="str">
        <v>1.百度地图已显示在默认widget且正在投屏</v>
      </c>
      <c r="G331" s="8" t="str">
        <v>1.进入Launcher首页，查看页面是否显示Floating App的入口</v>
      </c>
      <c r="H331" s="8" t="str">
        <v>1.不显示Floating App的入口</v>
      </c>
      <c r="I331" s="8" t="str">
        <v>PASS</v>
      </c>
      <c r="J331" s="8"/>
      <c r="K331" s="8"/>
      <c r="L331" s="8"/>
      <c r="M331" s="8"/>
      <c r="N331" s="8"/>
      <c r="O331" s="8"/>
      <c r="P331" s="28">
        <v>45218</v>
      </c>
      <c r="Q331" s="8" t="str">
        <v>程文峰</v>
      </c>
      <c r="R331" s="8" t="str">
        <v>SOC：20231014_LA_R12-1_ENG00
MCU：20231011_LA_R12-1_ENG00</v>
      </c>
      <c r="S331" s="8" t="str">
        <v>台架</v>
      </c>
    </row>
    <row r="332">
      <c r="A332" s="8">
        <v>330</v>
      </c>
      <c r="B332" s="8"/>
      <c r="C332" s="8" t="str">
        <v>5-7.1 Floating App入口</v>
      </c>
      <c r="D332" s="8" t="str">
        <v>已显示在默认widget的应用正在投屏时-Launcher首页不需要显示Floating App的入口-车辆设置</v>
      </c>
      <c r="E332" s="8" t="str">
        <v>P1</v>
      </c>
      <c r="F332" s="8" t="str">
        <v>1.车辆设置已显示在默认widget且正在投屏</v>
      </c>
      <c r="G332" s="8" t="str">
        <v>1.进入Launcher首页，查看页面是否显示Floating App的入口</v>
      </c>
      <c r="H332" s="8" t="str">
        <v>1.不显示Floating App的入口</v>
      </c>
      <c r="I332" s="8" t="str">
        <v>PASS</v>
      </c>
      <c r="J332" s="8"/>
      <c r="K332" s="8"/>
      <c r="L332" s="8"/>
      <c r="M332" s="8"/>
      <c r="N332" s="8"/>
      <c r="O332" s="8"/>
      <c r="P332" s="28">
        <v>45218</v>
      </c>
      <c r="Q332" s="8" t="str">
        <v>程文峰</v>
      </c>
      <c r="R332" s="8" t="str">
        <v>SOC：20231014_LA_R12-1_ENG00
MCU：20231011_LA_R12-1_ENG00</v>
      </c>
      <c r="S332" s="8" t="str">
        <v>台架</v>
      </c>
    </row>
    <row r="333">
      <c r="A333" s="8">
        <v>331</v>
      </c>
      <c r="B333" s="8"/>
      <c r="C333" s="8" t="str">
        <v>5-7.1 Floating App入口</v>
      </c>
      <c r="D333" s="8" t="str">
        <v>已显示在默认widget的应用正在投屏时-Launcher首页不需要显示Floating App的入口-天气</v>
      </c>
      <c r="E333" s="8" t="str">
        <v>P1</v>
      </c>
      <c r="F333" s="8" t="str">
        <v>1.天气已显示在默认widget且正在投屏</v>
      </c>
      <c r="G333" s="8" t="str">
        <v>1.进入Launcher首页，查看页面是否显示Floating App的入口</v>
      </c>
      <c r="H333" s="8" t="str">
        <v>1.不显示Floating App的入口</v>
      </c>
      <c r="I333" s="8" t="str">
        <v>PASS</v>
      </c>
      <c r="J333" s="8"/>
      <c r="K333" s="8"/>
      <c r="L333" s="8"/>
      <c r="M333" s="8"/>
      <c r="N333" s="8"/>
      <c r="O333" s="8"/>
      <c r="P333" s="28">
        <v>45218</v>
      </c>
      <c r="Q333" s="8" t="str">
        <v>程文峰</v>
      </c>
      <c r="R333" s="8" t="str">
        <v>SOC：20231014_LA_R12-1_ENG00
MCU：20231011_LA_R12-1_ENG00</v>
      </c>
      <c r="S333" s="8" t="str">
        <v>台架</v>
      </c>
    </row>
    <row r="334">
      <c r="A334" s="8">
        <v>332</v>
      </c>
      <c r="B334" s="8"/>
      <c r="C334" s="8" t="str">
        <v>5-7.3 编辑widget弹出提示框</v>
      </c>
      <c r="D334" s="8" t="str">
        <v>编辑widget弹出提示框-选择“否”，返回Launcher</v>
      </c>
      <c r="E334" s="8" t="str">
        <v>P0</v>
      </c>
      <c r="F334" s="8" t="str">
        <v>1.已有“是否关闭Floating Card？”提示框弹出</v>
      </c>
      <c r="G334" s="8" t="str">
        <v>1.选择“否”</v>
      </c>
      <c r="H334" s="8" t="str">
        <v>1.返回Launcher首页</v>
      </c>
      <c r="I334" s="8" t="str">
        <v>PASS</v>
      </c>
      <c r="J334" s="8"/>
      <c r="K334" s="8"/>
      <c r="L334" s="8"/>
      <c r="M334" s="8"/>
      <c r="N334" s="8"/>
      <c r="O334" s="8"/>
      <c r="P334" s="28">
        <v>45218</v>
      </c>
      <c r="Q334" s="8" t="str">
        <v>程文峰</v>
      </c>
      <c r="R334" s="8" t="str">
        <v>SOC：20231014_LA_R12-1_ENG00
MCU：20231011_LA_R12-1_ENG00</v>
      </c>
      <c r="S334" s="8" t="str">
        <v>台架</v>
      </c>
    </row>
    <row r="335">
      <c r="A335" s="8">
        <v>333</v>
      </c>
      <c r="B335" s="8"/>
      <c r="C335" s="8" t="str">
        <v>5-7.3 编辑widget弹出提示框</v>
      </c>
      <c r="D335" s="8" t="str">
        <v>编辑widget弹出提示框-选择“是”，进入编辑widget页面</v>
      </c>
      <c r="E335" s="8" t="str">
        <v>P0</v>
      </c>
      <c r="F335" s="8" t="str">
        <v>1.已有“是否关闭Floating Card？”提示框弹出</v>
      </c>
      <c r="G335" s="8" t="str">
        <v>1.选择“是”</v>
      </c>
      <c r="H335" s="8" t="str">
        <v>1.进入编辑widget页面</v>
      </c>
      <c r="I335" s="8" t="str">
        <v>PASS</v>
      </c>
      <c r="J335" s="8"/>
      <c r="K335" s="8"/>
      <c r="L335" s="8"/>
      <c r="M335" s="8"/>
      <c r="N335" s="8"/>
      <c r="O335" s="8"/>
      <c r="P335" s="28">
        <v>45218</v>
      </c>
      <c r="Q335" s="8" t="str">
        <v>程文峰</v>
      </c>
      <c r="R335" s="8" t="str">
        <v>SOC：20231014_LA_R12-1_ENG00
MCU：20231011_LA_R12-1_ENG00</v>
      </c>
      <c r="S335" s="8" t="str">
        <v>台架</v>
      </c>
    </row>
    <row r="336">
      <c r="A336" s="8">
        <v>334</v>
      </c>
      <c r="B336" s="8"/>
      <c r="C336" s="8" t="str">
        <v>主题</v>
      </c>
      <c r="D336" s="8" t="str">
        <v>launcher-主题</v>
      </c>
      <c r="E336" s="8" t="str">
        <v>P2</v>
      </c>
      <c r="F336" s="8" t="str">
        <v>1.进入Controller Laucher页面</v>
      </c>
      <c r="G336" s="8" t="str">
        <v>1.切换主题</v>
      </c>
      <c r="H336" s="8" t="str">
        <v>1.主题切换成功，界面正常显示</v>
      </c>
      <c r="I336" s="8" t="str">
        <v>PASS</v>
      </c>
      <c r="J336" s="8"/>
      <c r="K336" s="8"/>
      <c r="L336" s="8"/>
      <c r="M336" s="8"/>
      <c r="N336" s="8"/>
      <c r="O336" s="8"/>
      <c r="P336" s="28">
        <v>45218</v>
      </c>
      <c r="Q336" s="8" t="str">
        <v>程文峰</v>
      </c>
      <c r="R336" s="8" t="str">
        <v>SOC：20231014_LA_R12-1_ENG00
MCU：20231011_LA_R12-1_ENG00</v>
      </c>
      <c r="S336" s="8" t="str">
        <v>台架</v>
      </c>
    </row>
    <row r="337">
      <c r="A337" s="8">
        <v>335</v>
      </c>
      <c r="B337" s="8"/>
      <c r="C337" s="8" t="str">
        <v>精简屏幕</v>
      </c>
      <c r="D337" s="8" t="str">
        <v>Launcher-进入退出精简屏幕</v>
      </c>
      <c r="E337" s="8" t="str">
        <v>P2</v>
      </c>
      <c r="F337" s="8" t="str">
        <v>1.进入Controller Laucher页面</v>
      </c>
      <c r="G337" s="8" t="str">
        <v>1、进入-退出精简屏幕
2、观察controller屏幕和pano屏</v>
      </c>
      <c r="H337" s="8" t="str">
        <v>2、controller屏幕和pano屏与进入前显示一致，无异常</v>
      </c>
      <c r="I337" s="8" t="str">
        <v>PASS</v>
      </c>
      <c r="J337" s="8"/>
      <c r="K337" s="8"/>
      <c r="L337" s="8"/>
      <c r="M337" s="8"/>
      <c r="N337" s="8"/>
      <c r="O337" s="8"/>
      <c r="P337" s="28">
        <v>45218</v>
      </c>
      <c r="Q337" s="8" t="str">
        <v>程文峰</v>
      </c>
      <c r="R337" s="8" t="str">
        <v>SOC：20231014_LA_R12-1_ENG00
MCU：20231011_LA_R12-1_ENG00</v>
      </c>
      <c r="S337" s="8" t="str">
        <v>台架</v>
      </c>
    </row>
  </sheetData>
  <dataValidations count="2">
    <dataValidation allowBlank="true" errorStyle="stop" showErrorMessage="true" sqref="M2:M103 M105:M140 M142:M337 N2:N103 N105:N140 N142:N337 L2:L103 L105:L140 L142:L337" type="list">
      <formula1>"是,否"</formula1>
    </dataValidation>
    <dataValidation allowBlank="true" errorStyle="stop" showErrorMessage="true" sqref="I2:I337" type="list">
      <formula1>"PASS,FAIL,BLOCK,NT"</formula1>
    </dataValidation>
  </dataValidations>
  <picture r:id="rId1"/>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pane state="frozen" topLeftCell="D2" xSplit="3" ySplit="1"/>
    </sheetView>
  </sheetViews>
  <sheetFormatPr defaultColWidth="14" defaultRowHeight="19"/>
  <cols>
    <col collapsed="false" customWidth="true" hidden="false" max="1" min="1" style="0" width="8"/>
    <col collapsed="false" customWidth="true" hidden="false" max="2" min="2" style="0" width="13"/>
    <col collapsed="false" customWidth="true" hidden="false" max="3" min="3" style="0" width="15"/>
    <col collapsed="false" customWidth="true" hidden="false" max="4" min="4" style="0" width="19"/>
    <col collapsed="false" customWidth="true" hidden="false" max="5" min="5" style="0" width="11"/>
    <col collapsed="false" customWidth="true" hidden="false" max="6" min="6" style="0" width="16"/>
    <col collapsed="false" customWidth="true" hidden="false" max="7" min="7" style="0" width="35"/>
    <col collapsed="false" customWidth="true" hidden="false" max="8" min="8" style="0" width="16"/>
    <col collapsed="false" customWidth="true" hidden="false" max="9" min="9" style="0" width="16"/>
    <col collapsed="false" customWidth="true" hidden="false" max="10" min="10" style="0" width="16"/>
    <col collapsed="false" customWidth="true" hidden="false" max="11" min="11" style="0" width="16"/>
    <col collapsed="false" customWidth="true" hidden="false" max="12" min="12" style="0" width="16"/>
    <col collapsed="false" customWidth="true" hidden="false" max="13" min="13" style="0" width="16"/>
    <col collapsed="false" customWidth="true" hidden="false" max="14" min="14" style="0" width="16"/>
    <col collapsed="false" customWidth="true" hidden="false" max="15" min="15" style="0" width="16"/>
    <col collapsed="false" customWidth="true" hidden="false" max="16" min="16" style="0" width="16"/>
    <col collapsed="false" customWidth="true" hidden="false" max="17" min="17" style="0" width="16"/>
    <col collapsed="false" customWidth="true" hidden="false" max="18" min="18" style="0" width="16"/>
    <col collapsed="false" customWidth="true" hidden="false" max="19" min="19" style="0" width="16"/>
    <col collapsed="false" customWidth="true" hidden="false" max="20" min="20" style="0" width="16"/>
  </cols>
  <sheetData>
    <row customHeight="true" ht="53" r="1">
      <c r="A1" s="74" t="str">
        <v>Step</v>
      </c>
      <c r="B1" s="74" t="str">
        <v>Feature ID</v>
      </c>
      <c r="C1" s="74" t="str">
        <v>需求ID</v>
      </c>
      <c r="D1" s="74" t="str">
        <v>标题</v>
      </c>
      <c r="E1" s="74" t="str">
        <v>优先级</v>
      </c>
      <c r="F1" s="74" t="str">
        <v>前提条件</v>
      </c>
      <c r="G1" s="74" t="str">
        <v>操作步骤</v>
      </c>
      <c r="H1" s="74" t="str">
        <v>预期结果</v>
      </c>
      <c r="I1" s="74" t="str">
        <v>验证结果</v>
      </c>
      <c r="J1" s="75" t="str">
        <v>FAIL/BLOCK/NT/NA
原因</v>
      </c>
      <c r="K1" s="75" t="str">
        <v>备注</v>
      </c>
      <c r="L1" s="76" t="str">
        <v>适用车型
718</v>
      </c>
      <c r="M1" s="76" t="str">
        <v>适用车型
707</v>
      </c>
      <c r="N1" s="76" t="str">
        <v>适用车型
U6</v>
      </c>
      <c r="O1" s="75" t="str">
        <v>交付节点</v>
      </c>
      <c r="P1" s="75" t="str">
        <v>测试日期</v>
      </c>
      <c r="Q1" s="75" t="str">
        <v>测试人员</v>
      </c>
      <c r="R1" s="75" t="str">
        <v>测试版本</v>
      </c>
      <c r="S1" s="75" t="str">
        <v>测试环境</v>
      </c>
    </row>
    <row customHeight="true" ht="36" r="2">
      <c r="A2" s="78"/>
      <c r="B2" s="47" t="str">
        <v>SYNC+_Z0081</v>
      </c>
      <c r="C2" s="78"/>
      <c r="D2" s="29" t="str">
        <v>切换主题查看弹窗内部的开关颜色</v>
      </c>
      <c r="E2" s="47" t="str">
        <v>P0</v>
      </c>
      <c r="F2" s="29" t="str">
        <v>1.切换为非默认主题</v>
      </c>
      <c r="G2" s="29" t="str" xml:space="preserve">
        <v>执行下列Car input操作 </v>
      </c>
      <c r="H2" s="29" t="str">
        <v>1.开关颜色与主题一致</v>
      </c>
      <c r="I2" s="77" t="str">
        <v>PASS</v>
      </c>
      <c r="J2" s="78"/>
      <c r="K2" s="78"/>
      <c r="L2" s="78"/>
      <c r="M2" s="78"/>
      <c r="N2" s="78"/>
      <c r="O2" s="78"/>
      <c r="P2" s="78"/>
      <c r="Q2" s="78"/>
      <c r="R2" s="79"/>
      <c r="S2" s="79"/>
    </row>
    <row customHeight="true" ht="36" r="3">
      <c r="A3" s="78"/>
      <c r="B3" s="47" t="str">
        <v>SYNC+_Z0081</v>
      </c>
      <c r="C3" s="78"/>
      <c r="D3" s="29" t="str">
        <v>执行分屏操作，查看弹窗显示位置</v>
      </c>
      <c r="E3" s="47" t="str">
        <v>P0</v>
      </c>
      <c r="F3" s="29" t="str">
        <v>1.执行分屏操作</v>
      </c>
      <c r="G3" s="29" t="str">
        <v>执行下列Car input操作</v>
      </c>
      <c r="H3" s="29" t="str">
        <v>1.弹窗出现在主驾</v>
      </c>
      <c r="I3" s="77" t="str">
        <v>PASS</v>
      </c>
      <c r="J3" s="78"/>
      <c r="K3" s="78"/>
      <c r="L3" s="78"/>
      <c r="M3" s="78"/>
      <c r="N3" s="78"/>
      <c r="O3" s="78"/>
      <c r="P3" s="78"/>
      <c r="Q3" s="78"/>
      <c r="R3" s="79"/>
      <c r="S3" s="79"/>
    </row>
    <row customHeight="true" ht="36" r="4">
      <c r="A4" s="78"/>
      <c r="B4" s="47" t="str">
        <v>SYNC+_Z0081</v>
      </c>
      <c r="C4" s="78"/>
      <c r="D4" s="29" t="str">
        <v>切换为精简模式，功能不受影响</v>
      </c>
      <c r="E4" s="47" t="str">
        <v>P0</v>
      </c>
      <c r="F4" s="29" t="str">
        <v>1.车机正常</v>
      </c>
      <c r="G4" s="29" t="str">
        <v>1.切换为精简模式，再切换回普通模式</v>
      </c>
      <c r="H4" s="29" t="str">
        <v>1.弹窗、界面、功能不受影响</v>
      </c>
      <c r="I4" s="77" t="str">
        <v>PASS</v>
      </c>
      <c r="J4" s="78"/>
      <c r="K4" s="78"/>
      <c r="L4" s="78"/>
      <c r="M4" s="78"/>
      <c r="N4" s="78"/>
      <c r="O4" s="78"/>
      <c r="P4" s="78"/>
      <c r="Q4" s="78"/>
      <c r="R4" s="79"/>
      <c r="S4" s="79"/>
    </row>
    <row customHeight="true" ht="209" r="5">
      <c r="A5" s="47">
        <v>1</v>
      </c>
      <c r="B5" s="47" t="str">
        <v>SYNC+_Z0081</v>
      </c>
      <c r="C5" s="47" t="str">
        <v>01 Parking Shortcut Key</v>
      </c>
      <c r="D5" s="29" t="str">
        <v>任意界面，按下Parking物理按键，车机进入Parking界面</v>
      </c>
      <c r="E5" s="47" t="str">
        <v>P0</v>
      </c>
      <c r="F5" s="29" t="str">
        <v>1.配置自动泊车功能DE03：Camera=4&amp;APA=4/6&amp;Camera views=2
（如果是718/U6，Camera=4&amp;APA=6&amp;Camera views=2）
DE00，Vehicle NameplateID=对应车型</v>
      </c>
      <c r="G5" s="29" t="str">
        <v>1.点击Parking物理按键
2.点击Parking物理按键</v>
      </c>
      <c r="H5" s="29" t="str">
        <v>1.车机进入Parking界面，弹窗正常显示
2.退出Parking弹窗界面</v>
      </c>
      <c r="I5" s="47" t="str">
        <v>PASS</v>
      </c>
      <c r="J5" s="82"/>
      <c r="K5" s="47"/>
      <c r="L5" s="47"/>
      <c r="M5" s="47"/>
      <c r="N5" s="47"/>
      <c r="O5" s="47"/>
      <c r="P5" s="47"/>
      <c r="Q5" s="47"/>
      <c r="R5" s="46"/>
      <c r="S5" s="46"/>
    </row>
    <row customHeight="true" ht="209" r="6">
      <c r="A6" s="47"/>
      <c r="B6" s="47" t="str">
        <v>SYNC+_Z0081</v>
      </c>
      <c r="C6" s="47" t="str">
        <v>01 Parking Shortcut Key</v>
      </c>
      <c r="D6" s="29" t="str">
        <v>车机进入Parking界面，调出驾驶模式弹窗并关闭，查看泊车雷达开关状态</v>
      </c>
      <c r="E6" s="47" t="str">
        <v>P0</v>
      </c>
      <c r="F6" s="29" t="str">
        <v>1.配置自动泊车功能DE03：Camera=4&amp;APA=4/6&amp;Camera views=2
（如果是718/U6，Camera=4&amp;APA=6&amp;Camera views=2）
DE00，Vehicle NameplateID=对应车型</v>
      </c>
      <c r="G6" s="29" t="str">
        <v>1.点击Parking物理按键
2.点击驾驶模式物理按键
3.点击驾驶模式物理硬按键</v>
      </c>
      <c r="H6" s="29" t="str">
        <v>1.车机进入Parking界面，弹窗正常显示
2.调出驾驶模式弹窗
3.驾驶模式弹窗消失，泊车雷达开关状态不变</v>
      </c>
      <c r="I6" s="47" t="str">
        <v>PASS</v>
      </c>
      <c r="J6" s="47"/>
      <c r="K6" s="47"/>
      <c r="L6" s="47"/>
      <c r="M6" s="47"/>
      <c r="N6" s="47"/>
      <c r="O6" s="47"/>
      <c r="P6" s="47"/>
      <c r="Q6" s="47"/>
      <c r="R6" s="46"/>
      <c r="S6" s="46"/>
    </row>
    <row customHeight="true" ht="209" r="7">
      <c r="A7" s="43">
        <v>2</v>
      </c>
      <c r="B7" s="43" t="str">
        <v>SYNC+_Z0081</v>
      </c>
      <c r="C7" s="44" t="str">
        <v>01 Parking Shortcut Key</v>
      </c>
      <c r="D7" s="45" t="str">
        <v>任意界面，多次进入/退出Parking界面</v>
      </c>
      <c r="E7" s="43" t="str">
        <v>P3</v>
      </c>
      <c r="F7" s="29" t="str">
        <v>1.配置自动泊车功能DE03：Camera=4&amp;APA=4/6&amp;Camera views=2
（如果是718/U6，Camera=4&amp;APA=6&amp;Camera views=2）
DE00，Vehicle NameplateID=对应车型</v>
      </c>
      <c r="G7" s="45" t="str">
        <v>1.点击Parking物理按键
2.点击Parking物理按键
3.重复以上操作10次</v>
      </c>
      <c r="H7" s="45" t="str">
        <v>3.进入/退出正常</v>
      </c>
      <c r="I7" s="43" t="str">
        <v>PASS</v>
      </c>
      <c r="J7" s="43"/>
      <c r="K7" s="43"/>
      <c r="L7" s="43"/>
      <c r="M7" s="43"/>
      <c r="N7" s="43"/>
      <c r="O7" s="43"/>
      <c r="P7" s="47"/>
      <c r="Q7" s="43"/>
      <c r="R7" s="46"/>
      <c r="S7" s="46"/>
    </row>
    <row customHeight="true" ht="209" r="8">
      <c r="A8" s="49"/>
      <c r="B8" s="49" t="str">
        <v>SYNC+_Z0081</v>
      </c>
      <c r="C8" s="52" t="str">
        <v>01 Parking Shortcut Key</v>
      </c>
      <c r="D8" s="59" t="str">
        <v>挂P档，进入Parking界面</v>
      </c>
      <c r="E8" s="49" t="str">
        <v>P2</v>
      </c>
      <c r="F8" s="60" t="str">
        <v>1.配置自动泊车功能DE03：Camera=4&amp;APA=4/6&amp;Camera views=2
（如果是718/U6，Camera=4&amp;APA=6&amp;Camera views=2）
DE00，Vehicle NameplateID=对应车型</v>
      </c>
      <c r="G8" s="59" t="str">
        <v>1.挂P档
2.按下Parking硬按键</v>
      </c>
      <c r="H8" s="59" t="str">
        <v>2.车机进入Parking界面，弹窗显示</v>
      </c>
      <c r="I8" s="49" t="str">
        <v>PASS</v>
      </c>
      <c r="J8" s="49"/>
      <c r="K8" s="49"/>
      <c r="L8" s="49"/>
      <c r="M8" s="49"/>
      <c r="N8" s="49"/>
      <c r="O8" s="49"/>
      <c r="P8" s="50"/>
      <c r="Q8" s="49"/>
      <c r="R8" s="51"/>
      <c r="S8" s="51"/>
    </row>
    <row customHeight="true" ht="209" r="9">
      <c r="A9" s="49"/>
      <c r="B9" s="49" t="str">
        <v>SYNC+_Z0081</v>
      </c>
      <c r="C9" s="52" t="str">
        <v>01 Parking Shortcut Key</v>
      </c>
      <c r="D9" s="59" t="str">
        <v>进入Parking界面后，挂P档</v>
      </c>
      <c r="E9" s="49" t="str">
        <v>P2</v>
      </c>
      <c r="F9" s="60" t="str">
        <v>1.配置自动泊车功能DE03：Camera=4&amp;APA=4/6&amp;Camera views=2
（如果是718/U6，Camera=4&amp;APA=6&amp;Camera views=2）
DE00，Vehicle NameplateID=对应车型</v>
      </c>
      <c r="G9" s="59" t="str">
        <v>1.按下Parking硬按键
2.挂P档</v>
      </c>
      <c r="H9" s="59" t="str">
        <v>1.车机进入Parking界面
2.仍在Parking界面</v>
      </c>
      <c r="I9" s="49" t="str">
        <v>PASS</v>
      </c>
      <c r="J9" s="49"/>
      <c r="K9" s="49"/>
      <c r="L9" s="49"/>
      <c r="M9" s="49"/>
      <c r="N9" s="49"/>
      <c r="O9" s="49"/>
      <c r="P9" s="50"/>
      <c r="Q9" s="49"/>
      <c r="R9" s="51"/>
      <c r="S9" s="51"/>
    </row>
    <row customHeight="true" ht="209" r="10">
      <c r="A10" s="49"/>
      <c r="B10" s="49" t="str">
        <v>SYNC+_Z0081</v>
      </c>
      <c r="C10" s="52" t="str">
        <v>01 Parking Shortcut Key</v>
      </c>
      <c r="D10" s="59" t="str">
        <v>挂R档，进入Parking界面</v>
      </c>
      <c r="E10" s="49" t="str">
        <v>P2</v>
      </c>
      <c r="F10" s="60" t="str">
        <v>1.配置自动泊车功能DE03：Camera=4&amp;APA=4/6&amp;Camera views=2
（如果是718/U6，Camera=4&amp;APA=6&amp;Camera views=2）
DE00，Vehicle NameplateID=对应车型</v>
      </c>
      <c r="G10" s="59" t="str">
        <v>1.挂R档
2.按下Parking硬按键</v>
      </c>
      <c r="H10" s="59" t="str">
        <v>1.出现倒车影像界面
2.界面仍显示倒车影像界面（关闭倒车影像界面后，进入Parking弹窗界面）</v>
      </c>
      <c r="I10" s="49" t="str">
        <v>PASS</v>
      </c>
      <c r="J10" s="49"/>
      <c r="K10" s="49"/>
      <c r="L10" s="49"/>
      <c r="M10" s="49"/>
      <c r="N10" s="49"/>
      <c r="O10" s="49"/>
      <c r="P10" s="50"/>
      <c r="Q10" s="49"/>
      <c r="R10" s="51"/>
      <c r="S10" s="51"/>
    </row>
    <row customHeight="true" ht="209" r="11">
      <c r="A11" s="49"/>
      <c r="B11" s="49" t="str">
        <v>SYNC+_Z0081</v>
      </c>
      <c r="C11" s="52" t="str">
        <v>01 Parking Shortcut Key</v>
      </c>
      <c r="D11" s="59" t="str">
        <v>进入Parking界面后，挂R档</v>
      </c>
      <c r="E11" s="49" t="str">
        <v>P2</v>
      </c>
      <c r="F11" s="60" t="str">
        <v>1.配置自动泊车功能DE03：Camera=4&amp;APA=4/6&amp;Camera views=2
（如果是718/U6，Camera=4&amp;APA=6&amp;Camera views=2）
DE00，Vehicle NameplateID=对应车型</v>
      </c>
      <c r="G11" s="59" t="str">
        <v>1.按下Parking硬按键
2.挂R档</v>
      </c>
      <c r="H11" s="59" t="str">
        <v>1.车机进入Parking界面
2.显示倒车影像界面（关闭倒车影像界面后，回到Parking弹窗界面）</v>
      </c>
      <c r="I11" s="49" t="str">
        <v>PASS</v>
      </c>
      <c r="J11" s="49"/>
      <c r="K11" s="49"/>
      <c r="L11" s="49"/>
      <c r="M11" s="49"/>
      <c r="N11" s="49"/>
      <c r="O11" s="49"/>
      <c r="P11" s="50"/>
      <c r="Q11" s="49"/>
      <c r="R11" s="51"/>
      <c r="S11" s="51"/>
    </row>
    <row customHeight="true" ht="209" r="12">
      <c r="A12" s="49"/>
      <c r="B12" s="49" t="str">
        <v>SYNC+_Z0081</v>
      </c>
      <c r="C12" s="52" t="str">
        <v>01 Parking Shortcut Key</v>
      </c>
      <c r="D12" s="59" t="str">
        <v>挂N档，进入Parking界面</v>
      </c>
      <c r="E12" s="49" t="str">
        <v>P2</v>
      </c>
      <c r="F12" s="60" t="str">
        <v>1.配置自动泊车功能DE03：Camera=4&amp;APA=4/6&amp;Camera views=2
（如果是718/U6，Camera=4&amp;APA=6&amp;Camera views=2）
DE00，Vehicle NameplateID=对应车型</v>
      </c>
      <c r="G12" s="59" t="str">
        <v>1.挂N档
2.按下Parking硬按键</v>
      </c>
      <c r="H12" s="59" t="str">
        <v>2.车机进入Parking界面，弹窗显示</v>
      </c>
      <c r="I12" s="49" t="str">
        <v>PASS</v>
      </c>
      <c r="J12" s="49"/>
      <c r="K12" s="49"/>
      <c r="L12" s="49"/>
      <c r="M12" s="49"/>
      <c r="N12" s="49"/>
      <c r="O12" s="49"/>
      <c r="P12" s="50"/>
      <c r="Q12" s="49"/>
      <c r="R12" s="51"/>
      <c r="S12" s="51"/>
    </row>
    <row customHeight="true" ht="209" r="13">
      <c r="A13" s="49"/>
      <c r="B13" s="49" t="str">
        <v>SYNC+_Z0081</v>
      </c>
      <c r="C13" s="52" t="str">
        <v>01 Parking Shortcut Key</v>
      </c>
      <c r="D13" s="59" t="str">
        <v>进入Parking界面后，挂N档</v>
      </c>
      <c r="E13" s="49" t="str">
        <v>P2</v>
      </c>
      <c r="F13" s="60" t="str">
        <v>1.配置自动泊车功能DE03：Camera=4&amp;APA=4/6&amp;Camera views=2
（如果是718/U6，Camera=4&amp;APA=6&amp;Camera views=2）
DE00，Vehicle NameplateID=对应车型</v>
      </c>
      <c r="G13" s="59" t="str">
        <v>1.按下Parking硬按键
2.挂N档</v>
      </c>
      <c r="H13" s="59" t="str">
        <v>1.车机进入Parking界面
2.仍在Parking界面</v>
      </c>
      <c r="I13" s="49" t="str">
        <v>PASS</v>
      </c>
      <c r="J13" s="49"/>
      <c r="K13" s="49"/>
      <c r="L13" s="49"/>
      <c r="M13" s="49"/>
      <c r="N13" s="49"/>
      <c r="O13" s="49"/>
      <c r="P13" s="50"/>
      <c r="Q13" s="49"/>
      <c r="R13" s="51"/>
      <c r="S13" s="51"/>
    </row>
    <row customHeight="true" ht="209" r="14">
      <c r="A14" s="49"/>
      <c r="B14" s="49" t="str">
        <v>SYNC+_Z0081</v>
      </c>
      <c r="C14" s="52" t="str">
        <v>01 Parking Shortcut Key</v>
      </c>
      <c r="D14" s="59" t="str">
        <v>挂D档，进入Parking界面</v>
      </c>
      <c r="E14" s="49" t="str">
        <v>P2</v>
      </c>
      <c r="F14" s="60" t="str">
        <v>1.配置自动泊车功能DE03：Camera=4&amp;APA=4/6&amp;Camera views=2
（如果是718/U6，Camera=4&amp;APA=6&amp;Camera views=2）
DE00，Vehicle NameplateID=对应车型</v>
      </c>
      <c r="G14" s="59" t="str">
        <v>1.挂D档
2.按下Parking硬按键</v>
      </c>
      <c r="H14" s="59" t="str">
        <v>2.车机进入Parking界面，弹窗显示</v>
      </c>
      <c r="I14" s="49" t="str">
        <v>PASS</v>
      </c>
      <c r="J14" s="49"/>
      <c r="K14" s="49"/>
      <c r="L14" s="49"/>
      <c r="M14" s="49"/>
      <c r="N14" s="49"/>
      <c r="O14" s="49"/>
      <c r="P14" s="50"/>
      <c r="Q14" s="49"/>
      <c r="R14" s="51"/>
      <c r="S14" s="51"/>
    </row>
    <row customHeight="true" ht="209" r="15">
      <c r="A15" s="49"/>
      <c r="B15" s="49" t="str">
        <v>SYNC+_Z0081</v>
      </c>
      <c r="C15" s="52" t="str">
        <v>01 Parking Shortcut Key</v>
      </c>
      <c r="D15" s="59" t="str">
        <v>进入Parking界面后，挂D档</v>
      </c>
      <c r="E15" s="49" t="str">
        <v>P2</v>
      </c>
      <c r="F15" s="60" t="str">
        <v>1.配置自动泊车功能DE03：Camera=4&amp;APA=4/6&amp;Camera views=2
（如果是718/U6，Camera=4&amp;APA=6&amp;Camera views=2）
DE00，Vehicle NameplateID=对应车型</v>
      </c>
      <c r="G15" s="59" t="str">
        <v>1.按下Parking硬按键
2.挂D档</v>
      </c>
      <c r="H15" s="59" t="str">
        <v>1.进入Parking界面
2.仍在Parking界面</v>
      </c>
      <c r="I15" s="49" t="str">
        <v>PASS</v>
      </c>
      <c r="J15" s="49"/>
      <c r="K15" s="49"/>
      <c r="L15" s="49"/>
      <c r="M15" s="49"/>
      <c r="N15" s="49"/>
      <c r="O15" s="49"/>
      <c r="P15" s="50"/>
      <c r="Q15" s="49"/>
      <c r="R15" s="51"/>
      <c r="S15" s="51"/>
    </row>
    <row customHeight="true" ht="209" r="16">
      <c r="A16" s="49"/>
      <c r="B16" s="49" t="str">
        <v>SYNC+_Z0081</v>
      </c>
      <c r="C16" s="52" t="str">
        <v>01 Parking Shortcut Key</v>
      </c>
      <c r="D16" s="59" t="str">
        <v>进入Parking界面，toast不会影响弹窗显示</v>
      </c>
      <c r="E16" s="49" t="str">
        <v>P2</v>
      </c>
      <c r="F16" s="60" t="str">
        <v>1.配置自动泊车功能DE03：Camera=4&amp;APA=4/6&amp;Camera views=2
（如果是718/U6，Camera=4&amp;APA=6&amp;Camera views=2）
DE00，Vehicle NameplateID=对应车型</v>
      </c>
      <c r="G16" s="59" t="str">
        <v>1.按下Parking硬按键
2.调出toast</v>
      </c>
      <c r="H16" s="59" t="str">
        <v>2.toast不影响弹窗显示</v>
      </c>
      <c r="I16" s="49" t="str">
        <v>PASS</v>
      </c>
      <c r="J16" s="49"/>
      <c r="K16" s="49"/>
      <c r="L16" s="49"/>
      <c r="M16" s="49"/>
      <c r="N16" s="49"/>
      <c r="O16" s="49"/>
      <c r="P16" s="50"/>
      <c r="Q16" s="49"/>
      <c r="R16" s="51"/>
      <c r="S16" s="51"/>
    </row>
    <row customHeight="true" ht="53" r="17">
      <c r="A17" s="43">
        <v>3</v>
      </c>
      <c r="B17" s="43" t="str">
        <v>SYNC+_Z0081</v>
      </c>
      <c r="C17" s="44" t="str">
        <v>01 Parking Shortcut Key</v>
      </c>
      <c r="D17" s="42" t="str">
        <v>车机在Parking界面，点火状态从开到关，弹窗界面立即关闭</v>
      </c>
      <c r="E17" s="43" t="str">
        <v>P2</v>
      </c>
      <c r="F17" s="42" t="str">
        <v>1.处于Parking界面
2.点火状态处于开启</v>
      </c>
      <c r="G17" s="42" t="str">
        <v>1.关闭点火状态</v>
      </c>
      <c r="H17" s="42" t="str">
        <v>1.Parking界面立即关闭</v>
      </c>
      <c r="I17" s="43" t="str">
        <v>PASS</v>
      </c>
      <c r="J17" s="42"/>
      <c r="K17" s="43"/>
      <c r="L17" s="43"/>
      <c r="M17" s="43"/>
      <c r="N17" s="43"/>
      <c r="O17" s="43"/>
      <c r="P17" s="47"/>
      <c r="Q17" s="43"/>
      <c r="R17" s="46"/>
      <c r="S17" s="46"/>
    </row>
    <row customHeight="true" ht="53" r="18">
      <c r="A18" s="43">
        <v>4</v>
      </c>
      <c r="B18" s="43" t="str">
        <v>SYNC+_Z0081</v>
      </c>
      <c r="C18" s="44" t="str">
        <v>01 Parking Shortcut Key</v>
      </c>
      <c r="D18" s="42" t="str">
        <v>车机在Parking界面，点火状态从关到开，弹窗界面立即关闭</v>
      </c>
      <c r="E18" s="43" t="str">
        <v>P2</v>
      </c>
      <c r="F18" s="42" t="str">
        <v>1.处于Parking界面
2.点火状态处于关闭</v>
      </c>
      <c r="G18" s="42" t="str">
        <v>1.开启点火状态</v>
      </c>
      <c r="H18" s="42" t="str">
        <v>1.Parking界面立即关闭</v>
      </c>
      <c r="I18" s="43" t="str">
        <v>PASS</v>
      </c>
      <c r="J18" s="42"/>
      <c r="K18" s="43"/>
      <c r="L18" s="43"/>
      <c r="M18" s="43"/>
      <c r="N18" s="43"/>
      <c r="O18" s="43"/>
      <c r="P18" s="47"/>
      <c r="Q18" s="43"/>
      <c r="R18" s="46"/>
      <c r="S18" s="46"/>
    </row>
    <row customHeight="true" ht="53" r="19">
      <c r="A19" s="43">
        <v>5</v>
      </c>
      <c r="B19" s="43" t="str">
        <v>SYNC+_Z0081</v>
      </c>
      <c r="C19" s="44" t="str">
        <v>01 Parking Shortcut Key</v>
      </c>
      <c r="D19" s="42" t="str">
        <v>车机在Parking界面，点击左上角关闭按钮，退出Parking界面</v>
      </c>
      <c r="E19" s="43" t="str">
        <v>P0</v>
      </c>
      <c r="F19" s="42" t="str">
        <v>1.处于Parking界面</v>
      </c>
      <c r="G19" s="42" t="str">
        <v>1.点击弹窗界面的关闭按钮</v>
      </c>
      <c r="H19" s="42" t="str">
        <v>1.Parking界面关闭</v>
      </c>
      <c r="I19" s="43" t="str">
        <v>PASS</v>
      </c>
      <c r="J19" s="42"/>
      <c r="K19" s="43"/>
      <c r="L19" s="43"/>
      <c r="M19" s="43"/>
      <c r="N19" s="43"/>
      <c r="O19" s="43"/>
      <c r="P19" s="47"/>
      <c r="Q19" s="43"/>
      <c r="R19" s="46"/>
      <c r="S19" s="46"/>
    </row>
    <row customHeight="true" ht="53" r="20">
      <c r="A20" s="43">
        <v>6</v>
      </c>
      <c r="B20" s="43" t="str">
        <v>SYNC+_Z0081</v>
      </c>
      <c r="C20" s="44" t="str">
        <v>01 Parking Shortcut Key</v>
      </c>
      <c r="D20" s="42" t="str">
        <v>车机在Parking界面，等待12s，Parking界面自动关闭</v>
      </c>
      <c r="E20" s="43" t="str">
        <v>P1</v>
      </c>
      <c r="F20" s="42" t="str">
        <v>1.处于Parking界面</v>
      </c>
      <c r="G20" s="42" t="str">
        <v>1.无操作等待12s</v>
      </c>
      <c r="H20" s="42" t="str">
        <v>1.自动关闭parking弹窗界面</v>
      </c>
      <c r="I20" s="43" t="str">
        <v>PASS</v>
      </c>
      <c r="J20" s="42"/>
      <c r="K20" s="43"/>
      <c r="L20" s="43"/>
      <c r="M20" s="43"/>
      <c r="N20" s="43"/>
      <c r="O20" s="65"/>
      <c r="P20" s="43"/>
      <c r="Q20" s="44"/>
      <c r="R20" s="46"/>
      <c r="S20" s="46"/>
    </row>
    <row customHeight="true" ht="53" r="21">
      <c r="A21" s="49"/>
      <c r="B21" s="49" t="str">
        <v>SYNC+_Z0081</v>
      </c>
      <c r="C21" s="52" t="str">
        <v>01 Parking Shortcut Key</v>
      </c>
      <c r="D21" s="48" t="str">
        <v>车机在Parking界面，12s内一直操作，Parking界面仍存在</v>
      </c>
      <c r="E21" s="49" t="str">
        <v>P2</v>
      </c>
      <c r="F21" s="48" t="str">
        <v>1.处于Parking界面</v>
      </c>
      <c r="G21" s="48" t="str">
        <v>1.12s内随意点击Parking弹窗界面</v>
      </c>
      <c r="H21" s="48" t="str">
        <v>1.Parking弹窗不会关闭</v>
      </c>
      <c r="I21" s="49" t="str">
        <v>PASS</v>
      </c>
      <c r="J21" s="48"/>
      <c r="K21" s="49"/>
      <c r="L21" s="49"/>
      <c r="M21" s="49"/>
      <c r="N21" s="49"/>
      <c r="O21" s="57"/>
      <c r="P21" s="49"/>
      <c r="Q21" s="52"/>
      <c r="R21" s="51"/>
      <c r="S21" s="51"/>
    </row>
    <row customHeight="true" ht="70" r="22">
      <c r="A22" s="43">
        <v>7</v>
      </c>
      <c r="B22" s="43" t="str">
        <v>SYNC+_Z0081</v>
      </c>
      <c r="C22" s="44" t="str">
        <v>01 Parking Shortcut Key</v>
      </c>
      <c r="D22" s="42" t="str">
        <v>Parking界面显示关闭按钮，且有透明度</v>
      </c>
      <c r="E22" s="43" t="str">
        <v>P2</v>
      </c>
      <c r="F22" s="42" t="str">
        <v>1.处于Parking界面</v>
      </c>
      <c r="G22" s="42" t="str">
        <v>1.查看弹窗界面显示</v>
      </c>
      <c r="H22" s="42" t="str">
        <v>1.界面有关闭按钮，关闭按钮位置固定；且界面带有透明度，与UI一致</v>
      </c>
      <c r="I22" s="43" t="str">
        <v>PASS</v>
      </c>
      <c r="J22" s="42"/>
      <c r="K22" s="43"/>
      <c r="L22" s="43"/>
      <c r="M22" s="43"/>
      <c r="N22" s="43"/>
      <c r="O22" s="65"/>
      <c r="P22" s="43"/>
      <c r="Q22" s="44"/>
      <c r="R22" s="46"/>
      <c r="S22" s="46"/>
    </row>
    <row customHeight="true" ht="88" r="23">
      <c r="A23" s="43">
        <v>8</v>
      </c>
      <c r="B23" s="43" t="str">
        <v>SYNC+_Z0081</v>
      </c>
      <c r="C23" s="44" t="str">
        <v>1-1 配备嵌入式导航和auto park</v>
      </c>
      <c r="D23" s="42" t="str">
        <v>车辆配置项有auto park；任意界面，按下Parking物理按键，车机进入Parking界面</v>
      </c>
      <c r="E23" s="43" t="str">
        <v>P0</v>
      </c>
      <c r="F23" s="42" t="str">
        <v>1.设置车辆配置项有auto park：配置方法DE03 camera 4 和apa 6</v>
      </c>
      <c r="G23" s="45" t="str">
        <v>1.点击Parking物理按键(硬按键有问题信号模拟）：3AE ApaDisplayMode_D_Stat=menu(目录）3AA ApaMde_D_Stat =ParkIn
2.点击Parking物理按键</v>
      </c>
      <c r="H23" s="42" t="str">
        <v>1.进入Parking界面（界面显示导航去停车场和自动泊车两项功能）
2.退出Parking界面</v>
      </c>
      <c r="I23" s="43" t="str">
        <v>PASS</v>
      </c>
      <c r="J23" s="42"/>
      <c r="K23" s="43"/>
      <c r="L23" s="43"/>
      <c r="M23" s="43"/>
      <c r="N23" s="43"/>
      <c r="O23" s="43"/>
      <c r="P23" s="81"/>
      <c r="Q23" s="43"/>
      <c r="R23" s="46"/>
      <c r="S23" s="46"/>
    </row>
    <row customHeight="true" ht="88" r="24">
      <c r="A24" s="43">
        <v>9</v>
      </c>
      <c r="B24" s="43" t="str">
        <v>SYNC+_Z0081</v>
      </c>
      <c r="C24" s="44" t="str">
        <v>1-1 配备嵌入式导航和auto park</v>
      </c>
      <c r="D24" s="42" t="str">
        <v>车辆配置项有auto park；任意界面，多次进入\退出Parking界面</v>
      </c>
      <c r="E24" s="43" t="str">
        <v>P3</v>
      </c>
      <c r="F24" s="42" t="str">
        <v>1.设置车辆配置项有auto park：配置方法DE03 camera 4 和apa 6</v>
      </c>
      <c r="G24" s="45" t="str">
        <v>1.点击Parking物理按键：3AE ApaDisplayMode_D_Stat=menu(目录）3AA ApaMde_D_Stat =ParkIn
2.点击Parking物理按键
3.重复以上操作10次</v>
      </c>
      <c r="H24" s="45" t="str">
        <v>3.进入/退出正常</v>
      </c>
      <c r="I24" s="43" t="str">
        <v>PASS</v>
      </c>
      <c r="J24" s="42"/>
      <c r="K24" s="43"/>
      <c r="L24" s="43"/>
      <c r="M24" s="43"/>
      <c r="N24" s="43"/>
      <c r="O24" s="43"/>
      <c r="P24" s="47"/>
      <c r="Q24" s="43"/>
      <c r="R24" s="46"/>
      <c r="S24" s="46"/>
    </row>
    <row customHeight="true" ht="139" r="25">
      <c r="A25" s="43">
        <v>10</v>
      </c>
      <c r="B25" s="43" t="str">
        <v>SYNC+_Z0081</v>
      </c>
      <c r="C25" s="44" t="str">
        <v>01 Parking Shortcut Key</v>
      </c>
      <c r="D25" s="42" t="str">
        <v>车辆配置项有auto park；点击泊车雷达开关，可正常开启，并有Toast提示</v>
      </c>
      <c r="E25" s="43" t="str">
        <v>P0</v>
      </c>
      <c r="F25" s="42" t="str">
        <v>1.设置车辆配置项有auto park（配置方法DE03 camera= 4 和apa =6），在Parking界面
2.泊车雷达关闭状态</v>
      </c>
      <c r="G25" s="45" t="str">
        <v>1.点击泊车雷达开关图标模拟方法：3AB PrkAidFront_D_Start =Enabled</v>
      </c>
      <c r="H25" s="42" t="str">
        <v>1.泊车雷达开关打开</v>
      </c>
      <c r="I25" s="43" t="str">
        <v>PASS</v>
      </c>
      <c r="J25" s="42"/>
      <c r="K25" s="43"/>
      <c r="L25" s="43"/>
      <c r="M25" s="43"/>
      <c r="N25" s="43"/>
      <c r="O25" s="43"/>
      <c r="P25" s="47"/>
      <c r="Q25" s="43"/>
      <c r="R25" s="46"/>
      <c r="S25" s="46"/>
    </row>
    <row customHeight="true" ht="88" r="26">
      <c r="A26" s="43">
        <v>11</v>
      </c>
      <c r="B26" s="43" t="str">
        <v>SYNC+_Z0081</v>
      </c>
      <c r="C26" s="44" t="str">
        <v>01 Parking Shortcut Key</v>
      </c>
      <c r="D26" s="42" t="str">
        <v>车辆配置项有auto park；点击泊车雷达开关，可正常关闭，并有Toast提示</v>
      </c>
      <c r="E26" s="43" t="str">
        <v>P0</v>
      </c>
      <c r="F26" s="42" t="str">
        <v>1.设置车辆配置项有auto park，在Parking界面
2.泊车雷达开启状态</v>
      </c>
      <c r="G26" s="45" t="str">
        <v>1.点击泊车雷达开关图标 3AB PrkAidFront_D_Start =Disabled</v>
      </c>
      <c r="H26" s="42" t="str">
        <v>1.泊车雷达开关关闭</v>
      </c>
      <c r="I26" s="43" t="str">
        <v>PASS</v>
      </c>
      <c r="J26" s="42"/>
      <c r="K26" s="43"/>
      <c r="L26" s="43"/>
      <c r="M26" s="43"/>
      <c r="N26" s="43"/>
      <c r="O26" s="43"/>
      <c r="P26" s="47"/>
      <c r="Q26" s="43"/>
      <c r="R26" s="46"/>
      <c r="S26" s="46"/>
    </row>
    <row customHeight="true" ht="88" r="27">
      <c r="A27" s="43">
        <v>12</v>
      </c>
      <c r="B27" s="43" t="str">
        <v>SYNC+_Z0081</v>
      </c>
      <c r="C27" s="44" t="str">
        <v>01 Parking Shortcut Key</v>
      </c>
      <c r="D27" s="42" t="str">
        <v>车辆配置项有auto park；点击泊车雷达开关，打开失败时有Toast提示</v>
      </c>
      <c r="E27" s="43" t="str">
        <v>P1</v>
      </c>
      <c r="F27" s="42" t="str">
        <v>1.设置车辆配置项有auto park，在Parking界面
2.泊车雷达关闭状态</v>
      </c>
      <c r="G27" s="45" t="str">
        <v>1.点击泊车雷达开关图标</v>
      </c>
      <c r="H27" s="42" t="str">
        <v>1.泊车雷达开关打开失败并提示设置失败</v>
      </c>
      <c r="I27" s="43" t="str">
        <v>PASS</v>
      </c>
      <c r="J27" s="42"/>
      <c r="K27" s="43"/>
      <c r="L27" s="43"/>
      <c r="M27" s="43"/>
      <c r="N27" s="43"/>
      <c r="O27" s="43"/>
      <c r="P27" s="47"/>
      <c r="Q27" s="43"/>
      <c r="R27" s="46"/>
      <c r="S27" s="46"/>
    </row>
    <row customHeight="true" ht="88" r="28">
      <c r="A28" s="43">
        <v>13</v>
      </c>
      <c r="B28" s="43" t="str">
        <v>SYNC+_Z0081</v>
      </c>
      <c r="C28" s="44" t="str">
        <v>01 Parking Shortcut Key</v>
      </c>
      <c r="D28" s="42" t="str">
        <v>车辆配置项有auto park；点击泊车雷达开关，关闭失败时有Toast提示</v>
      </c>
      <c r="E28" s="43" t="str">
        <v>P2</v>
      </c>
      <c r="F28" s="42" t="str">
        <v>1.设置车辆配置项有auto park，在Parking界面
2.泊车雷达打开状态</v>
      </c>
      <c r="G28" s="45" t="str">
        <v>1.点击泊车雷达开关图标</v>
      </c>
      <c r="H28" s="42" t="str">
        <v>1.泊车雷达开关关闭失败并提示设置失败</v>
      </c>
      <c r="I28" s="43" t="str">
        <v>PASS</v>
      </c>
      <c r="J28" s="42"/>
      <c r="K28" s="43"/>
      <c r="L28" s="43"/>
      <c r="M28" s="43"/>
      <c r="N28" s="43"/>
      <c r="O28" s="43"/>
      <c r="P28" s="47"/>
      <c r="Q28" s="43"/>
      <c r="R28" s="46"/>
      <c r="S28" s="46"/>
    </row>
    <row customHeight="true" ht="70" r="29">
      <c r="A29" s="43">
        <v>14</v>
      </c>
      <c r="B29" s="43" t="str">
        <v>SYNC+_Z0081</v>
      </c>
      <c r="C29" s="44" t="str">
        <v>01 Parking Shortcut Key</v>
      </c>
      <c r="D29" s="42" t="str">
        <v>车辆配置项有auto park；点击导航去停车场，进入导航到附近停车场页面</v>
      </c>
      <c r="E29" s="43" t="str">
        <v>P0</v>
      </c>
      <c r="F29" s="42" t="str">
        <v>1.设置车辆配置项有auto park，在Parking界面</v>
      </c>
      <c r="G29" s="45" t="str">
        <v>1.点击导航去停车场图标</v>
      </c>
      <c r="H29" s="42" t="str">
        <v>1.进入导航去停车场页面</v>
      </c>
      <c r="I29" s="43" t="str">
        <v>PASS</v>
      </c>
      <c r="J29" s="42"/>
      <c r="K29" s="43"/>
      <c r="L29" s="43"/>
      <c r="M29" s="43"/>
      <c r="N29" s="43"/>
      <c r="O29" s="43"/>
      <c r="P29" s="47"/>
      <c r="Q29" s="43"/>
      <c r="R29" s="46"/>
      <c r="S29" s="46"/>
    </row>
    <row customHeight="true" ht="70" r="30">
      <c r="A30" s="43">
        <v>15</v>
      </c>
      <c r="B30" s="43" t="str">
        <v>SYNC+_Z0081</v>
      </c>
      <c r="C30" s="44" t="str">
        <v>1-2 配备嵌入式导航无auto park</v>
      </c>
      <c r="D30" s="42" t="str">
        <v>车辆配置项无auto park，任意界面，按下Parking物理按键，车机进入Parking界面</v>
      </c>
      <c r="E30" s="43" t="str">
        <v>P2</v>
      </c>
      <c r="F30" s="80" t="str">
        <v>1.设置车辆配置项无auto park （DE03 Camera和APA都配置为0）</v>
      </c>
      <c r="G30" s="45" t="str">
        <v>1.点击Parking物理按键CAN信号发3AE ApaDisplayMode_D_Stat=menu(目录）3AA ApaMde_D_Stat =ParkIn
2.点击Parking物理按键</v>
      </c>
      <c r="H30" s="42" t="str">
        <v>1.进入Parking界面（界面显示仅有导航去停车场功能）
2.退出Parking界面</v>
      </c>
      <c r="I30" s="43" t="str">
        <v>PASS</v>
      </c>
      <c r="J30" s="42"/>
      <c r="K30" s="43"/>
      <c r="L30" s="43"/>
      <c r="M30" s="43"/>
      <c r="N30" s="43"/>
      <c r="O30" s="43"/>
      <c r="P30" s="47"/>
      <c r="Q30" s="43"/>
      <c r="R30" s="46"/>
      <c r="S30" s="46"/>
    </row>
    <row customHeight="true" ht="88" r="31">
      <c r="A31" s="43">
        <v>16</v>
      </c>
      <c r="B31" s="43" t="str">
        <v>SYNC+_Z0081</v>
      </c>
      <c r="C31" s="44" t="str">
        <v>1-2 配备嵌入式导航无auto park</v>
      </c>
      <c r="D31" s="42" t="str">
        <v>车辆配置项无auto park；任意界面，多次进入\退出Parking界面</v>
      </c>
      <c r="E31" s="43" t="str">
        <v>P3</v>
      </c>
      <c r="F31" s="80" t="str">
        <v>1.设置车辆配置项无auto park （DE03 Camera和APA都配置为0）</v>
      </c>
      <c r="G31" s="45" t="str">
        <v>1.点击Parking物理按键CAN信号发3AE ApaDisplayMode_D_Stat=menu(目录）3AA ApaMde_D_Stat =ParkIn
2.点击Parking物理按键
3.重复以上操作10次</v>
      </c>
      <c r="H31" s="45" t="str">
        <v>3.进入/退出正常</v>
      </c>
      <c r="I31" s="43" t="str">
        <v>PASS</v>
      </c>
      <c r="J31" s="42"/>
      <c r="K31" s="43"/>
      <c r="L31" s="43"/>
      <c r="M31" s="43"/>
      <c r="N31" s="43"/>
      <c r="O31" s="43"/>
      <c r="P31" s="47"/>
      <c r="Q31" s="43"/>
      <c r="R31" s="46"/>
      <c r="S31" s="46"/>
    </row>
    <row customHeight="true" ht="88" r="32">
      <c r="A32" s="43">
        <v>17</v>
      </c>
      <c r="B32" s="43" t="str">
        <v>SYNC+_Z0081</v>
      </c>
      <c r="C32" s="44" t="str">
        <v>01 Parking Shortcut Key</v>
      </c>
      <c r="D32" s="42" t="str">
        <v>车辆配置项无auto park，点击泊车雷达开关，可正常开启，并有Toast提示</v>
      </c>
      <c r="E32" s="43" t="str">
        <v>P1</v>
      </c>
      <c r="F32" s="42" t="str">
        <v>1.设置车辆配置项无auto park，在Parking界面
2.泊车雷达关闭状态</v>
      </c>
      <c r="G32" s="45" t="str">
        <v>1.点击泊车雷达开关图标3AB PrkAidFront_D_Start =Enabled</v>
      </c>
      <c r="H32" s="42" t="str">
        <v>1.泊车雷达开关打开</v>
      </c>
      <c r="I32" s="43" t="str">
        <v>PASS</v>
      </c>
      <c r="J32" s="42"/>
      <c r="K32" s="43"/>
      <c r="L32" s="43"/>
      <c r="M32" s="43"/>
      <c r="N32" s="43"/>
      <c r="O32" s="43"/>
      <c r="P32" s="47"/>
      <c r="Q32" s="43"/>
      <c r="R32" s="46"/>
      <c r="S32" s="46"/>
    </row>
    <row customHeight="true" ht="88" r="33">
      <c r="A33" s="43">
        <v>18</v>
      </c>
      <c r="B33" s="43" t="str">
        <v>SYNC+_Z0081</v>
      </c>
      <c r="C33" s="44" t="str">
        <v>01 Parking Shortcut Key</v>
      </c>
      <c r="D33" s="42" t="str">
        <v>车辆配置项无auto park，点击泊车雷达开关，可正常关闭，并有Toast提示</v>
      </c>
      <c r="E33" s="43" t="str">
        <v>P2</v>
      </c>
      <c r="F33" s="42" t="str">
        <v>1.设置车辆配置项无auto park，在Parking界面
2.泊车雷达开启状态</v>
      </c>
      <c r="G33" s="45" t="str">
        <v>1.点击泊车雷达开关图标3AB PrkAidFront_D_Start =Disabled</v>
      </c>
      <c r="H33" s="42" t="str">
        <v>1.泊车雷达开关关闭</v>
      </c>
      <c r="I33" s="43" t="str">
        <v>PASS</v>
      </c>
      <c r="J33" s="42"/>
      <c r="K33" s="43"/>
      <c r="L33" s="43"/>
      <c r="M33" s="43"/>
      <c r="N33" s="43"/>
      <c r="O33" s="43"/>
      <c r="P33" s="47"/>
      <c r="Q33" s="43"/>
      <c r="R33" s="46"/>
      <c r="S33" s="46"/>
    </row>
    <row customHeight="true" ht="88" r="34">
      <c r="A34" s="43">
        <v>19</v>
      </c>
      <c r="B34" s="43" t="str">
        <v>SYNC+_Z0081</v>
      </c>
      <c r="C34" s="44" t="str">
        <v>01 Parking Shortcut Key</v>
      </c>
      <c r="D34" s="42" t="str">
        <v>车辆配置项无auto park，点击泊车雷达开关，打开失败时有Toast提示</v>
      </c>
      <c r="E34" s="43" t="str">
        <v>P2</v>
      </c>
      <c r="F34" s="42" t="str">
        <v>1.设置车辆配置项无auto park，在Parking界面
2.泊车雷达关闭状态</v>
      </c>
      <c r="G34" s="45" t="str">
        <v>1.点击泊车雷达开关图标</v>
      </c>
      <c r="H34" s="42" t="str">
        <v>1.泊车雷达开关打开失败并提示设置失败</v>
      </c>
      <c r="I34" s="43" t="str">
        <v>PASS</v>
      </c>
      <c r="J34" s="42"/>
      <c r="K34" s="43"/>
      <c r="L34" s="43"/>
      <c r="M34" s="43"/>
      <c r="N34" s="43"/>
      <c r="O34" s="43"/>
      <c r="P34" s="47"/>
      <c r="Q34" s="43"/>
      <c r="R34" s="46"/>
      <c r="S34" s="46"/>
    </row>
    <row customHeight="true" ht="88" r="35">
      <c r="A35" s="43">
        <v>20</v>
      </c>
      <c r="B35" s="43" t="str">
        <v>SYNC+_Z0081</v>
      </c>
      <c r="C35" s="44" t="str">
        <v>01 Parking Shortcut Key</v>
      </c>
      <c r="D35" s="42" t="str">
        <v>车辆配置项无auto park，点击泊车雷达开关，关闭失败时有Toast提示</v>
      </c>
      <c r="E35" s="43" t="str">
        <v>P2</v>
      </c>
      <c r="F35" s="42" t="str">
        <v>1.设置车辆配置项无auto park，在Parking界面
2.泊车雷达打开状态</v>
      </c>
      <c r="G35" s="45" t="str">
        <v>1.点击泊车雷达开关图标</v>
      </c>
      <c r="H35" s="42" t="str">
        <v>1.泊车雷达开关关闭失败并提示设置失败</v>
      </c>
      <c r="I35" s="43" t="str">
        <v>PASS</v>
      </c>
      <c r="J35" s="42"/>
      <c r="K35" s="43"/>
      <c r="L35" s="43"/>
      <c r="M35" s="43"/>
      <c r="N35" s="43"/>
      <c r="O35" s="43"/>
      <c r="P35" s="47"/>
      <c r="Q35" s="43"/>
      <c r="R35" s="46"/>
      <c r="S35" s="46"/>
    </row>
    <row customHeight="true" ht="70" r="36">
      <c r="A36" s="43">
        <v>21</v>
      </c>
      <c r="B36" s="43" t="str">
        <v>SYNC+_Z0081</v>
      </c>
      <c r="C36" s="44" t="str">
        <v>01 Parking Shortcut Key</v>
      </c>
      <c r="D36" s="42" t="str">
        <v>车辆配置项无auto park，点击导航去停车场，进入导航到附近停车场页面</v>
      </c>
      <c r="E36" s="43" t="str">
        <v>P1</v>
      </c>
      <c r="F36" s="42" t="str">
        <v>1.设置车辆配置项无auto park，在Parking界面</v>
      </c>
      <c r="G36" s="45" t="str">
        <v>1.点击导航去停车场图标</v>
      </c>
      <c r="H36" s="42" t="str">
        <v>1.进入导航去停车场页面</v>
      </c>
      <c r="I36" s="43" t="str">
        <v>PASS</v>
      </c>
      <c r="J36" s="42"/>
      <c r="K36" s="43"/>
      <c r="L36" s="43"/>
      <c r="M36" s="43"/>
      <c r="N36" s="43"/>
      <c r="O36" s="43"/>
      <c r="P36" s="47"/>
      <c r="Q36" s="43"/>
      <c r="R36" s="46"/>
      <c r="S36" s="46"/>
    </row>
    <row customHeight="true" ht="123" r="37">
      <c r="A37" s="43">
        <v>22</v>
      </c>
      <c r="B37" s="43" t="str">
        <v>SYNC+_Z0081</v>
      </c>
      <c r="C37" s="44" t="str">
        <v>1-4 自动泊车</v>
      </c>
      <c r="D37" s="42" t="str">
        <v>可使用</v>
      </c>
      <c r="E37" s="43" t="str">
        <v>P1</v>
      </c>
      <c r="F37" s="45" t="str">
        <v>1.车辆点火启动 
2.车辆存在Parking物理按键 
3.车辆支持Auto Parking功能
4.牵引力控制功能可用</v>
      </c>
      <c r="G37" s="42" t="str">
        <v>1.任意界面点击Parking物理按键 
2. 3AE ApaSys_D2_Sta = 0</v>
      </c>
      <c r="H37" s="42" t="str">
        <v>2.自动泊车按钮不会置灰</v>
      </c>
      <c r="I37" s="43" t="str">
        <v>PASS</v>
      </c>
      <c r="J37" s="42"/>
      <c r="K37" s="43"/>
      <c r="L37" s="43"/>
      <c r="M37" s="43"/>
      <c r="N37" s="43"/>
      <c r="O37" s="43"/>
      <c r="P37" s="47"/>
      <c r="Q37" s="43"/>
      <c r="R37" s="46"/>
      <c r="S37" s="46"/>
    </row>
    <row customHeight="true" ht="123" r="38">
      <c r="A38" s="43">
        <v>23</v>
      </c>
      <c r="B38" s="43" t="str">
        <v>SYNC+_Z0081</v>
      </c>
      <c r="C38" s="44" t="str">
        <v>1-4 自动泊车</v>
      </c>
      <c r="D38" s="42" t="str">
        <v>车速行驶过快时，自动泊车显示置灰并伴随文本显示”车辆行驶过快，请减速后使用APA“</v>
      </c>
      <c r="E38" s="43" t="str">
        <v>P2</v>
      </c>
      <c r="F38" s="45" t="str">
        <v>1.车辆点火启动 
2.车辆存在Parking物理按键 
3.车辆支持Auto Parking功能
4.牵引力控制功能可用</v>
      </c>
      <c r="G38" s="42" t="str">
        <v>1.任意界面点击Parking物理按键 2.3AE ApaSys_D2_Sta = 2</v>
      </c>
      <c r="H38" s="42" t="str">
        <v>2.自动泊车卡片文本显示”车速过快“，且不可点击</v>
      </c>
      <c r="I38" s="43" t="str">
        <v>PASS</v>
      </c>
      <c r="J38" s="42"/>
      <c r="K38" s="43"/>
      <c r="L38" s="43"/>
      <c r="M38" s="43"/>
      <c r="N38" s="43"/>
      <c r="O38" s="43"/>
      <c r="P38" s="47"/>
      <c r="Q38" s="43"/>
      <c r="R38" s="46"/>
      <c r="S38" s="46"/>
    </row>
    <row customHeight="true" ht="88" r="39">
      <c r="A39" s="43">
        <v>24</v>
      </c>
      <c r="B39" s="43" t="str">
        <v>SYNC+_Z0081</v>
      </c>
      <c r="C39" s="44" t="str">
        <v>1-4 自动泊车</v>
      </c>
      <c r="D39" s="42" t="str">
        <v>系统故障</v>
      </c>
      <c r="E39" s="43" t="str">
        <v>P2</v>
      </c>
      <c r="F39" s="45" t="str">
        <v>1.车辆点火启动
2.车辆存在Parking物理按键
3.车辆支持Auto Parking功能</v>
      </c>
      <c r="G39" s="42" t="str">
        <v>1.任意界面点击Parking物理按键 2.3AE ApaSys_D2_Sta = 6</v>
      </c>
      <c r="H39" s="42" t="str">
        <v>2.自动泊车卡片文本显示”系统故障“，且不可点击</v>
      </c>
      <c r="I39" s="43" t="str">
        <v>PASS</v>
      </c>
      <c r="J39" s="42"/>
      <c r="K39" s="43"/>
      <c r="L39" s="43"/>
      <c r="M39" s="43"/>
      <c r="N39" s="43"/>
      <c r="O39" s="43"/>
      <c r="P39" s="47"/>
      <c r="Q39" s="43"/>
      <c r="R39" s="46"/>
      <c r="S39" s="46"/>
    </row>
    <row customHeight="true" ht="88" r="40">
      <c r="A40" s="43">
        <v>25</v>
      </c>
      <c r="B40" s="43" t="str">
        <v>SYNC+_Z0081</v>
      </c>
      <c r="C40" s="44" t="str">
        <v>1-4 自动泊车</v>
      </c>
      <c r="D40" s="42" t="str">
        <v>坡度过陡</v>
      </c>
      <c r="E40" s="43" t="str">
        <v>P2</v>
      </c>
      <c r="F40" s="45" t="str">
        <v>1.车辆点火启动
2.车辆存在Parking物理按键
3.车辆支持Auto Parking功能</v>
      </c>
      <c r="G40" s="42" t="str">
        <v>1.任意界面点击Parking物理按键 2.3AE ApaSys_D2_Sta = 3 
ApaMsgTxt_D2_Sta = 8</v>
      </c>
      <c r="H40" s="42" t="str">
        <v>2.自动泊车卡片文本显示”坡度过陡“，且不可点击</v>
      </c>
      <c r="I40" s="43" t="str">
        <v>PASS</v>
      </c>
      <c r="J40" s="42"/>
      <c r="K40" s="43"/>
      <c r="L40" s="43"/>
      <c r="M40" s="43"/>
      <c r="N40" s="43"/>
      <c r="O40" s="43"/>
      <c r="P40" s="47"/>
      <c r="Q40" s="43"/>
      <c r="R40" s="46"/>
      <c r="S40" s="46"/>
    </row>
    <row customHeight="true" ht="105" r="41">
      <c r="A41" s="67">
        <v>26</v>
      </c>
      <c r="B41" s="67" t="str">
        <v>SYNC+_Z0081</v>
      </c>
      <c r="C41" s="71" t="str">
        <v>1-4 自动泊车</v>
      </c>
      <c r="D41" s="68" t="str">
        <v>通过Parking按键进入Parking界面显示APA系统不可用，因为牵引力控制系统已关闭，要使用APA，需要启用TCS</v>
      </c>
      <c r="E41" s="69" t="str">
        <v>P2</v>
      </c>
      <c r="F41" s="70" t="str">
        <v>1.车辆点火启动
2.车辆存在Parking物理按键
3.车辆支持Auto Parking功能</v>
      </c>
      <c r="G41" s="68" t="str">
        <v>1.任意界面点击Parking物理按键 2.3AE ApaSys_D2_Sta = 3 
ApaMsgTxt_D2_Sta = A</v>
      </c>
      <c r="H41" s="68" t="str">
        <v>2.自动泊车界面显示“TCS被关闭”</v>
      </c>
      <c r="I41" s="43" t="str">
        <v>PASS</v>
      </c>
      <c r="J41" s="72"/>
      <c r="K41" s="67"/>
      <c r="L41" s="67"/>
      <c r="M41" s="67"/>
      <c r="N41" s="67"/>
      <c r="O41" s="67"/>
      <c r="P41" s="47"/>
      <c r="Q41" s="43"/>
      <c r="R41" s="46"/>
      <c r="S41" s="46"/>
    </row>
    <row customHeight="true" ht="123" r="42">
      <c r="A42" s="67">
        <v>27</v>
      </c>
      <c r="B42" s="67" t="str">
        <v>SYNC+_Z0081</v>
      </c>
      <c r="C42" s="71" t="str">
        <v>1-4 自动泊车</v>
      </c>
      <c r="D42" s="68" t="str">
        <v>通过Parking按键进入Parking界面显示APA系统不可用，因为APA系统检测到拖车，要使用APA,您需要松开拖车或连接到拖车模块的设备</v>
      </c>
      <c r="E42" s="69" t="str">
        <v>P2</v>
      </c>
      <c r="F42" s="70" t="str">
        <v>1.车辆点火启动
2.车辆存在Parking物理按键
3.车辆支持Auto Parking功能</v>
      </c>
      <c r="G42" s="68" t="str">
        <v>1.任意界面点击Parking物理按键 2.3AE ApaSys_D2_Sta = 3 
ApaMsgTxt_D2_Sta = B</v>
      </c>
      <c r="H42" s="68" t="str">
        <v>2.自动泊车界面显示无法使用，拖车连接</v>
      </c>
      <c r="I42" s="43" t="str">
        <v>PASS</v>
      </c>
      <c r="J42" s="72"/>
      <c r="K42" s="67"/>
      <c r="L42" s="67"/>
      <c r="M42" s="67"/>
      <c r="N42" s="67"/>
      <c r="O42" s="67"/>
      <c r="P42" s="47"/>
      <c r="Q42" s="43"/>
      <c r="R42" s="46"/>
      <c r="S42" s="46"/>
    </row>
    <row customHeight="true" ht="88" r="43">
      <c r="A43" s="67">
        <v>28</v>
      </c>
      <c r="B43" s="67" t="str">
        <v>SYNC+_Z0081</v>
      </c>
      <c r="C43" s="71" t="str">
        <v>1-4 自动泊车</v>
      </c>
      <c r="D43" s="68" t="str">
        <v>传感器阻塞</v>
      </c>
      <c r="E43" s="69" t="str">
        <v>P2</v>
      </c>
      <c r="F43" s="70" t="str">
        <v>1.车辆点火启动
2.车辆存在Parking物理按键
3.车辆支持Auto Parking功能</v>
      </c>
      <c r="G43" s="68" t="str">
        <v>1.任意界面点击Parking物理按键 2.3AE ApaSys_D2_Sta = 3 
ApaMsgTxt_D2_Sta = C</v>
      </c>
      <c r="H43" s="68" t="str">
        <v>2.自动泊车界面显示无法使用，传感器阻塞</v>
      </c>
      <c r="I43" s="43" t="str">
        <v>PASS</v>
      </c>
      <c r="J43" s="72"/>
      <c r="K43" s="67"/>
      <c r="L43" s="67"/>
      <c r="M43" s="67"/>
      <c r="N43" s="67"/>
      <c r="O43" s="67"/>
      <c r="P43" s="47"/>
      <c r="Q43" s="43"/>
      <c r="R43" s="46"/>
      <c r="S43" s="46"/>
    </row>
    <row customHeight="true" ht="88" r="44">
      <c r="A44" s="67">
        <v>29</v>
      </c>
      <c r="B44" s="67" t="str">
        <v>SYNC+_Z0081</v>
      </c>
      <c r="C44" s="71" t="str">
        <v>1-4 自动泊车</v>
      </c>
      <c r="D44" s="68" t="str">
        <v>无法使用</v>
      </c>
      <c r="E44" s="69" t="str">
        <v>P2</v>
      </c>
      <c r="F44" s="70" t="str">
        <v>1.车辆点火启动
2.车辆存在Parking物理按键
3.车辆支持Auto Parking功能</v>
      </c>
      <c r="G44" s="68" t="str">
        <v>1.任意界面点击Parking物理按键 2.3AE ApaSys_D2_Sta = 3 
ApaMsgTxt_D2_Sta ！= 8/A/B/C</v>
      </c>
      <c r="H44" s="68" t="str">
        <v>2.自动泊车界面显示无法使用</v>
      </c>
      <c r="I44" s="43" t="str">
        <v>PASS</v>
      </c>
      <c r="J44" s="72"/>
      <c r="K44" s="67"/>
      <c r="L44" s="67"/>
      <c r="M44" s="67"/>
      <c r="N44" s="67"/>
      <c r="O44" s="67"/>
      <c r="P44" s="47"/>
      <c r="Q44" s="43"/>
      <c r="R44" s="46"/>
      <c r="S44" s="46"/>
    </row>
    <row customHeight="true" ht="88" r="45">
      <c r="A45" s="67">
        <v>30</v>
      </c>
      <c r="B45" s="67" t="str">
        <v>SYNC+_Z0081</v>
      </c>
      <c r="C45" s="71" t="str">
        <v>1-4 自动泊车</v>
      </c>
      <c r="D45" s="68" t="str">
        <v>泊车辅助不可用，两侧均被阻塞</v>
      </c>
      <c r="E45" s="69" t="str">
        <v>P2</v>
      </c>
      <c r="F45" s="70" t="str">
        <v>1.车辆点火启动
2.车辆存在Parking物理按键
3.车辆支持Auto Parking功能</v>
      </c>
      <c r="G45" s="68" t="str">
        <v>1.任意界面点击Parking物理按键 2.3AE ApaSys_D2_Sta = A</v>
      </c>
      <c r="H45" s="68" t="str">
        <v>2.自动泊车界面显示泊车辅助不可用，两侧均被阻塞</v>
      </c>
      <c r="I45" s="43" t="str">
        <v>PASS</v>
      </c>
      <c r="J45" s="72"/>
      <c r="K45" s="67"/>
      <c r="L45" s="67"/>
      <c r="M45" s="67"/>
      <c r="N45" s="67"/>
      <c r="O45" s="67"/>
      <c r="P45" s="47"/>
      <c r="Q45" s="43"/>
      <c r="R45" s="46"/>
      <c r="S45" s="46"/>
    </row>
    <row customHeight="true" ht="53" r="46">
      <c r="A46" s="49">
        <v>31</v>
      </c>
      <c r="B46" s="49" t="str">
        <v>SYNC+_Z0081</v>
      </c>
      <c r="C46" s="52" t="str">
        <v>Audio Power on/off（顺时针旋转）</v>
      </c>
      <c r="D46" s="48" t="str">
        <v>顺时针旋转，提高通话音量</v>
      </c>
      <c r="E46" s="49" t="str">
        <v>P0</v>
      </c>
      <c r="F46" s="48" t="str">
        <v>1.音频已打开</v>
      </c>
      <c r="G46" s="48" t="str">
        <v>1.顺时针旋转按钮</v>
      </c>
      <c r="H46" s="48" t="str">
        <v>1.通话音量调高</v>
      </c>
      <c r="I46" s="49" t="str">
        <v>PASS</v>
      </c>
      <c r="J46" s="48"/>
      <c r="K46" s="49"/>
      <c r="L46" s="49"/>
      <c r="M46" s="49"/>
      <c r="N46" s="49"/>
      <c r="O46" s="49"/>
      <c r="P46" s="50"/>
      <c r="Q46" s="49"/>
      <c r="R46" s="51"/>
      <c r="S46" s="51"/>
    </row>
    <row customHeight="true" ht="53" r="47">
      <c r="A47" s="49"/>
      <c r="B47" s="49" t="str">
        <v>SYNC+_Z0081</v>
      </c>
      <c r="C47" s="52" t="str">
        <v>Audio Power on/off（顺时针旋转）</v>
      </c>
      <c r="D47" s="48" t="str">
        <v>顺时针旋转，提高媒体音量</v>
      </c>
      <c r="E47" s="49" t="str">
        <v>P0</v>
      </c>
      <c r="F47" s="48" t="str">
        <v>1.音频已打开</v>
      </c>
      <c r="G47" s="48" t="str">
        <v>1.顺时针旋转按钮</v>
      </c>
      <c r="H47" s="48" t="str">
        <v>1.媒体音量调高</v>
      </c>
      <c r="I47" s="49" t="str">
        <v>PASS</v>
      </c>
      <c r="J47" s="48"/>
      <c r="K47" s="49"/>
      <c r="L47" s="49"/>
      <c r="M47" s="49"/>
      <c r="N47" s="49"/>
      <c r="O47" s="49"/>
      <c r="P47" s="50"/>
      <c r="Q47" s="49"/>
      <c r="R47" s="51"/>
      <c r="S47" s="51"/>
    </row>
    <row customHeight="true" ht="53" r="48">
      <c r="A48" s="49"/>
      <c r="B48" s="49" t="str">
        <v>SYNC+_Z0081</v>
      </c>
      <c r="C48" s="52" t="str">
        <v>Audio Power on/off（顺时针旋转）</v>
      </c>
      <c r="D48" s="48" t="str">
        <v>顺时针旋转，提高语音音量</v>
      </c>
      <c r="E48" s="49" t="str">
        <v>P0</v>
      </c>
      <c r="F48" s="48" t="str">
        <v>1.音频已打开</v>
      </c>
      <c r="G48" s="48" t="str">
        <v>1.顺时针旋转按钮</v>
      </c>
      <c r="H48" s="48" t="str">
        <v>1.语音音量调高</v>
      </c>
      <c r="I48" s="49" t="str">
        <v>PASS</v>
      </c>
      <c r="J48" s="48"/>
      <c r="K48" s="49"/>
      <c r="L48" s="49"/>
      <c r="M48" s="49"/>
      <c r="N48" s="49"/>
      <c r="O48" s="49"/>
      <c r="P48" s="50"/>
      <c r="Q48" s="49"/>
      <c r="R48" s="51"/>
      <c r="S48" s="51"/>
    </row>
    <row customHeight="true" ht="53" r="49">
      <c r="A49" s="49"/>
      <c r="B49" s="49" t="str">
        <v>SYNC+_Z0081</v>
      </c>
      <c r="C49" s="52" t="str">
        <v>Audio Power on/off（顺时针旋转）</v>
      </c>
      <c r="D49" s="48" t="str">
        <v>顺时针旋转，提高提示音量</v>
      </c>
      <c r="E49" s="49" t="str">
        <v>P0</v>
      </c>
      <c r="F49" s="48" t="str">
        <v>1.音频已打开</v>
      </c>
      <c r="G49" s="48" t="str">
        <v>1.顺时针旋转按钮</v>
      </c>
      <c r="H49" s="48" t="str">
        <v>1.提示音量调高</v>
      </c>
      <c r="I49" s="49" t="str">
        <v>PASS</v>
      </c>
      <c r="J49" s="48"/>
      <c r="K49" s="49"/>
      <c r="L49" s="49"/>
      <c r="M49" s="49"/>
      <c r="N49" s="49"/>
      <c r="O49" s="49"/>
      <c r="P49" s="50"/>
      <c r="Q49" s="49"/>
      <c r="R49" s="51"/>
      <c r="S49" s="51"/>
    </row>
    <row customHeight="true" ht="53" r="50">
      <c r="A50" s="49">
        <v>33</v>
      </c>
      <c r="B50" s="49" t="str">
        <v>SYNC+_Z0081</v>
      </c>
      <c r="C50" s="52" t="str">
        <v>Audio Power on/off（逆时针旋转）</v>
      </c>
      <c r="D50" s="48" t="str">
        <v>逆时针旋转，降低通话音量</v>
      </c>
      <c r="E50" s="49" t="str">
        <v>P0</v>
      </c>
      <c r="F50" s="48" t="str">
        <v>1.音频已打开</v>
      </c>
      <c r="G50" s="48" t="str">
        <v>1.逆时针旋转按钮</v>
      </c>
      <c r="H50" s="48" t="str">
        <v>1.通话音量降低</v>
      </c>
      <c r="I50" s="49" t="str">
        <v>PASS</v>
      </c>
      <c r="J50" s="48"/>
      <c r="K50" s="49"/>
      <c r="L50" s="49"/>
      <c r="M50" s="49"/>
      <c r="N50" s="49"/>
      <c r="O50" s="49"/>
      <c r="P50" s="50"/>
      <c r="Q50" s="49"/>
      <c r="R50" s="51"/>
      <c r="S50" s="51"/>
    </row>
    <row customHeight="true" ht="53" r="51">
      <c r="A51" s="49"/>
      <c r="B51" s="49" t="str">
        <v>SYNC+_Z0081</v>
      </c>
      <c r="C51" s="52" t="str">
        <v>Audio Power on/off（逆时针旋转）</v>
      </c>
      <c r="D51" s="48" t="str">
        <v>逆时针旋转，降低媒体音量</v>
      </c>
      <c r="E51" s="49" t="str">
        <v>P0</v>
      </c>
      <c r="F51" s="48" t="str">
        <v>1.音频已打开</v>
      </c>
      <c r="G51" s="48" t="str">
        <v>1.逆时针旋转按钮</v>
      </c>
      <c r="H51" s="48" t="str">
        <v>1.媒体音量降低</v>
      </c>
      <c r="I51" s="49" t="str">
        <v>PASS</v>
      </c>
      <c r="J51" s="48"/>
      <c r="K51" s="49"/>
      <c r="L51" s="49"/>
      <c r="M51" s="49"/>
      <c r="N51" s="49"/>
      <c r="O51" s="49"/>
      <c r="P51" s="50"/>
      <c r="Q51" s="49"/>
      <c r="R51" s="51"/>
      <c r="S51" s="51"/>
    </row>
    <row customHeight="true" ht="53" r="52">
      <c r="A52" s="49"/>
      <c r="B52" s="49" t="str">
        <v>SYNC+_Z0081</v>
      </c>
      <c r="C52" s="52" t="str">
        <v>Audio Power on/off（逆时针旋转）</v>
      </c>
      <c r="D52" s="48" t="str">
        <v>逆时针旋转，降低语音音量</v>
      </c>
      <c r="E52" s="49" t="str">
        <v>P0</v>
      </c>
      <c r="F52" s="48" t="str">
        <v>1.音频已打开</v>
      </c>
      <c r="G52" s="48" t="str">
        <v>1.逆时针旋转按钮</v>
      </c>
      <c r="H52" s="48" t="str">
        <v>1.语音音量降低</v>
      </c>
      <c r="I52" s="49" t="str">
        <v>PASS</v>
      </c>
      <c r="J52" s="48"/>
      <c r="K52" s="49"/>
      <c r="L52" s="49"/>
      <c r="M52" s="49"/>
      <c r="N52" s="49"/>
      <c r="O52" s="49"/>
      <c r="P52" s="50"/>
      <c r="Q52" s="49"/>
      <c r="R52" s="51"/>
      <c r="S52" s="51"/>
    </row>
    <row customHeight="true" ht="53" r="53">
      <c r="A53" s="49"/>
      <c r="B53" s="49" t="str">
        <v>SYNC+_Z0081</v>
      </c>
      <c r="C53" s="52" t="str">
        <v>Audio Power on/off（逆时针旋转）</v>
      </c>
      <c r="D53" s="48" t="str">
        <v>逆时针旋转，降低提示音量</v>
      </c>
      <c r="E53" s="49" t="str">
        <v>P0</v>
      </c>
      <c r="F53" s="48" t="str">
        <v>1.音频已打开</v>
      </c>
      <c r="G53" s="48" t="str">
        <v>1.逆时针旋转按钮</v>
      </c>
      <c r="H53" s="48" t="str">
        <v>1.提示音量降低</v>
      </c>
      <c r="I53" s="49" t="str">
        <v>PASS</v>
      </c>
      <c r="J53" s="48"/>
      <c r="K53" s="49"/>
      <c r="L53" s="49"/>
      <c r="M53" s="49"/>
      <c r="N53" s="49"/>
      <c r="O53" s="49"/>
      <c r="P53" s="50"/>
      <c r="Q53" s="49"/>
      <c r="R53" s="51"/>
      <c r="S53" s="51"/>
    </row>
    <row customHeight="true" ht="53" r="54">
      <c r="A54" s="49"/>
      <c r="B54" s="49" t="str">
        <v>SYNC+_Z0081</v>
      </c>
      <c r="C54" s="52" t="str">
        <v>短按Audio Power on/off</v>
      </c>
      <c r="D54" s="48" t="str">
        <v>音频打开状态，短按Audio Power on/off</v>
      </c>
      <c r="E54" s="49" t="str">
        <v>P0</v>
      </c>
      <c r="F54" s="48" t="str">
        <v>1.音频已打开</v>
      </c>
      <c r="G54" s="48" t="str">
        <v>1.短按Audio Power on/off硬按键</v>
      </c>
      <c r="H54" s="48" t="str">
        <v>1.进入audio off状态，出现toast"媒体音频已关闭"</v>
      </c>
      <c r="I54" s="49" t="str">
        <v>PASS</v>
      </c>
      <c r="J54" s="48"/>
      <c r="K54" s="49"/>
      <c r="L54" s="49"/>
      <c r="M54" s="49"/>
      <c r="N54" s="49"/>
      <c r="O54" s="49"/>
      <c r="P54" s="50"/>
      <c r="Q54" s="49"/>
      <c r="R54" s="51"/>
      <c r="S54" s="51"/>
    </row>
    <row customHeight="true" ht="53" r="55">
      <c r="A55" s="49"/>
      <c r="B55" s="49" t="str">
        <v>SYNC+_Z0081</v>
      </c>
      <c r="C55" s="52" t="str">
        <v>短按Audio Power on/off</v>
      </c>
      <c r="D55" s="48" t="str">
        <v>音频关闭状态，短按Audio Power on/off</v>
      </c>
      <c r="E55" s="49" t="str">
        <v>P0</v>
      </c>
      <c r="F55" s="48" t="str">
        <v>1.音频未打开</v>
      </c>
      <c r="G55" s="48" t="str">
        <v>1.短按Audio Power on/off硬按键</v>
      </c>
      <c r="H55" s="48" t="str">
        <v>1.audio off状态解除，出现toast"媒体音频已开启"</v>
      </c>
      <c r="I55" s="49" t="str">
        <v>PASS</v>
      </c>
      <c r="J55" s="48"/>
      <c r="K55" s="49"/>
      <c r="L55" s="49"/>
      <c r="M55" s="49"/>
      <c r="N55" s="49"/>
      <c r="O55" s="49"/>
      <c r="P55" s="50"/>
      <c r="Q55" s="49"/>
      <c r="R55" s="51"/>
      <c r="S55" s="51"/>
    </row>
    <row customHeight="true" ht="88" r="56">
      <c r="A56" s="49">
        <v>34</v>
      </c>
      <c r="B56" s="49" t="str">
        <v>SYNC+_Z0081</v>
      </c>
      <c r="C56" s="52" t="str">
        <v>Audio Power on/off</v>
      </c>
      <c r="D56" s="48" t="str">
        <v>audio off状态下，顺时针旋转会解除audio off状态</v>
      </c>
      <c r="E56" s="49" t="str">
        <v>P1</v>
      </c>
      <c r="F56" s="48" t="str">
        <v>1.音频未打开</v>
      </c>
      <c r="G56" s="48" t="str">
        <v>1.顺时针旋转按钮</v>
      </c>
      <c r="H56" s="48" t="str">
        <v>1.audio off状态解除，出现toast“媒体音频已开启”同时弹出音量调节弹窗显示实际音量值</v>
      </c>
      <c r="I56" s="49" t="str">
        <v>PASS</v>
      </c>
      <c r="J56" s="48"/>
      <c r="K56" s="49"/>
      <c r="L56" s="49"/>
      <c r="M56" s="49"/>
      <c r="N56" s="49"/>
      <c r="O56" s="49"/>
      <c r="P56" s="50"/>
      <c r="Q56" s="49"/>
      <c r="R56" s="51"/>
      <c r="S56" s="51"/>
    </row>
    <row customHeight="true" ht="88" r="57">
      <c r="A57" s="49"/>
      <c r="B57" s="49" t="str">
        <v>SYNC+_Z0081</v>
      </c>
      <c r="C57" s="52" t="str">
        <v>Audio Power on/off</v>
      </c>
      <c r="D57" s="48" t="str">
        <v>audio off状态下，逆时针旋转会解除audio off状态</v>
      </c>
      <c r="E57" s="49" t="str">
        <v>P1</v>
      </c>
      <c r="F57" s="48" t="str">
        <v>1.音频未打开</v>
      </c>
      <c r="G57" s="48" t="str">
        <v>1.逆时针旋转按钮</v>
      </c>
      <c r="H57" s="48" t="str">
        <v>1.audio off状态解除，出现toast“媒体音频已开启”同时弹出音量调节弹窗显示实际音量值</v>
      </c>
      <c r="I57" s="49" t="str">
        <v>PASS</v>
      </c>
      <c r="J57" s="48"/>
      <c r="K57" s="49"/>
      <c r="L57" s="49"/>
      <c r="M57" s="49"/>
      <c r="N57" s="49"/>
      <c r="O57" s="49"/>
      <c r="P57" s="50"/>
      <c r="Q57" s="49"/>
      <c r="R57" s="51"/>
      <c r="S57" s="51"/>
    </row>
    <row customHeight="true" ht="88" r="58">
      <c r="A58" s="49"/>
      <c r="B58" s="49" t="str">
        <v>SYNC+_Z0081</v>
      </c>
      <c r="C58" s="52" t="str">
        <v>Audio Power on/off</v>
      </c>
      <c r="D58" s="48" t="str">
        <v>audio off状态下，语音调节音量会解除audio off状态</v>
      </c>
      <c r="E58" s="49" t="str">
        <v>P2</v>
      </c>
      <c r="F58" s="48" t="str">
        <v>1.音频未打开</v>
      </c>
      <c r="G58" s="48" t="str">
        <v>1.语音调节音量</v>
      </c>
      <c r="H58" s="48" t="str">
        <v>1.audio off状态解除，出现toast“媒体音频已开启”同时弹出音量调节弹窗显示实际音量值</v>
      </c>
      <c r="I58" s="49" t="str">
        <v>PASS</v>
      </c>
      <c r="J58" s="48"/>
      <c r="K58" s="49"/>
      <c r="L58" s="49"/>
      <c r="M58" s="49"/>
      <c r="N58" s="49"/>
      <c r="O58" s="49"/>
      <c r="P58" s="50"/>
      <c r="Q58" s="49"/>
      <c r="R58" s="51"/>
      <c r="S58" s="51"/>
    </row>
    <row customHeight="true" ht="88" r="59">
      <c r="A59" s="49"/>
      <c r="B59" s="49" t="str">
        <v>SYNC+_Z0081</v>
      </c>
      <c r="C59" s="52" t="str">
        <v>Audio Power on/off</v>
      </c>
      <c r="D59" s="48" t="str">
        <v>audio off状态下，使用方向盘调节音量会解除audio off状态</v>
      </c>
      <c r="E59" s="49" t="str">
        <v>P2</v>
      </c>
      <c r="F59" s="48" t="str">
        <v>1.音频未打开</v>
      </c>
      <c r="G59" s="48" t="str">
        <v>1.使用方向盘调节音量</v>
      </c>
      <c r="H59" s="48" t="str">
        <v>1.audio off状态解除，出现toast“媒体音频已开启”同时弹出音量调节弹窗显示实际音量值</v>
      </c>
      <c r="I59" s="49" t="str">
        <v>PASS</v>
      </c>
      <c r="J59" s="48"/>
      <c r="K59" s="49"/>
      <c r="L59" s="49"/>
      <c r="M59" s="49"/>
      <c r="N59" s="49"/>
      <c r="O59" s="49"/>
      <c r="P59" s="50"/>
      <c r="Q59" s="49"/>
      <c r="R59" s="51"/>
      <c r="S59" s="51"/>
    </row>
    <row customHeight="true" ht="36" r="60">
      <c r="A60" s="43">
        <v>36</v>
      </c>
      <c r="B60" s="43" t="str">
        <v>SYNC+_Z0081</v>
      </c>
      <c r="C60" s="44" t="str">
        <v>Press（or touch sense）</v>
      </c>
      <c r="D60" s="42" t="str">
        <v>IVI系统打开，处于通话状态，短按无作用</v>
      </c>
      <c r="E60" s="43" t="str">
        <v>P1</v>
      </c>
      <c r="F60" s="42" t="str">
        <v>1.IVI系统打开
2.在通话状态</v>
      </c>
      <c r="G60" s="42" t="str">
        <v>1.按下audio power On/Off按键</v>
      </c>
      <c r="H60" s="42" t="str">
        <v>1.无作用</v>
      </c>
      <c r="I60" s="43" t="str">
        <v>PASS</v>
      </c>
      <c r="J60" s="42"/>
      <c r="K60" s="43"/>
      <c r="L60" s="43"/>
      <c r="M60" s="43"/>
      <c r="N60" s="43"/>
      <c r="O60" s="43"/>
      <c r="P60" s="47"/>
      <c r="Q60" s="43"/>
      <c r="R60" s="46"/>
      <c r="S60" s="46"/>
    </row>
    <row customHeight="true" ht="97" r="61">
      <c r="A61" s="43">
        <v>37</v>
      </c>
      <c r="B61" s="43" t="str">
        <v>SYNC+_Z0081</v>
      </c>
      <c r="C61" s="44" t="str">
        <v>Drive Mode</v>
      </c>
      <c r="D61" s="42" t="str">
        <v>短按硬按键，可以选择驾驶模式</v>
      </c>
      <c r="E61" s="43" t="str">
        <v>P0</v>
      </c>
      <c r="F61" s="42" t="str" xml:space="preserve">
        <v>1.配置DE01 Selectable Drive Mode = 0x1(Enabled)   </v>
      </c>
      <c r="G61" s="42" t="str">
        <v>1.短按硬按键：can信号模拟 420 ActvDrvMde_D2_Stat =0 &amp;SelDrvMdePos01_B_Avail =1&amp;SelDrvMdePos02_B_Avail =1&amp;SelDrvMdePos03_B_Avail =1&amp;SelDrvMdePos04_B_Avail =1&amp;SelDrvMdePos05_B_Avail =1
44E SelDrvMdePos01_D_Stat=00
SelDrvMdePos02_D_Stat=01
SelDrvMdePos03_D_Stat=03
SelDrvMdePos04_D_Stat=05
SelDrvMdePos05_D_Stat=0D</v>
      </c>
      <c r="H61" s="42" t="str">
        <v>1.进入驾驶模式界面，可正常选择驾驶模式</v>
      </c>
      <c r="I61" s="43" t="str">
        <v>PASS</v>
      </c>
      <c r="J61" s="42"/>
      <c r="K61" s="43"/>
      <c r="L61" s="43"/>
      <c r="M61" s="43"/>
      <c r="N61" s="43"/>
      <c r="O61" s="43"/>
      <c r="P61" s="47"/>
      <c r="Q61" s="43"/>
      <c r="R61" s="46"/>
      <c r="S61" s="46"/>
    </row>
    <row customHeight="true" ht="36" r="62">
      <c r="A62" s="43"/>
      <c r="B62" s="43" t="str">
        <v>SYNC+_Z0081</v>
      </c>
      <c r="C62" s="44" t="str">
        <v>Drive Mode</v>
      </c>
      <c r="D62" s="42" t="str">
        <v>驾驶模式弹窗未操作12s后消失</v>
      </c>
      <c r="E62" s="43" t="str">
        <v>P0</v>
      </c>
      <c r="F62" s="42" t="str">
        <v>1.进入驾驶模式界面</v>
      </c>
      <c r="G62" s="42" t="str">
        <v>1.点击驾驶模式图标硬按键
2.12s不进行任何弹窗操作</v>
      </c>
      <c r="H62" s="42" t="str">
        <v>2.弹窗消去</v>
      </c>
      <c r="I62" s="43" t="str">
        <v>PASS</v>
      </c>
      <c r="J62" s="42"/>
      <c r="K62" s="43"/>
      <c r="L62" s="43"/>
      <c r="M62" s="43"/>
      <c r="N62" s="43"/>
      <c r="O62" s="43"/>
      <c r="P62" s="47"/>
      <c r="Q62" s="43"/>
      <c r="R62" s="46"/>
      <c r="S62" s="46"/>
    </row>
    <row customHeight="true" ht="49" r="63">
      <c r="A63" s="43"/>
      <c r="B63" s="43" t="str">
        <v>SYNC+_Z0081</v>
      </c>
      <c r="C63" s="44" t="str">
        <v>Drive Mode</v>
      </c>
      <c r="D63" s="42" t="str">
        <v>驾驶模式弹窗点击有按压动效</v>
      </c>
      <c r="E63" s="43" t="str">
        <v>P0</v>
      </c>
      <c r="F63" s="42" t="str">
        <v>1.进入驾驶模式界面</v>
      </c>
      <c r="G63" s="42" t="str">
        <v>1.点击驾驶模式图标硬按键
2.点击切换驾驶模式
3.查看点击按压动效</v>
      </c>
      <c r="H63" s="42" t="str">
        <v>3.查看点击动效正常</v>
      </c>
      <c r="I63" s="43" t="str">
        <v>PASS</v>
      </c>
      <c r="J63" s="42"/>
      <c r="K63" s="43"/>
      <c r="L63" s="43"/>
      <c r="M63" s="43"/>
      <c r="N63" s="43"/>
      <c r="O63" s="43"/>
      <c r="P63" s="47"/>
      <c r="Q63" s="43"/>
      <c r="R63" s="46"/>
      <c r="S63" s="46"/>
    </row>
    <row customHeight="true" ht="36" r="64">
      <c r="A64" s="43">
        <v>38</v>
      </c>
      <c r="B64" s="43" t="str">
        <v>SYNC+_Z0081</v>
      </c>
      <c r="C64" s="44" t="str">
        <v>Drive Mode</v>
      </c>
      <c r="D64" s="42" t="str">
        <v>选择标准驾驶模式</v>
      </c>
      <c r="E64" s="43" t="str">
        <v>P2</v>
      </c>
      <c r="F64" s="42" t="str">
        <v>1.进入驾驶模式界面</v>
      </c>
      <c r="G64" s="42" t="str">
        <v>1.选择标准模式 420 ActvDrvMde_D2_Stat=0</v>
      </c>
      <c r="H64" s="42" t="str">
        <v>1.标准模式为选中态</v>
      </c>
      <c r="I64" s="43" t="str">
        <v>PASS</v>
      </c>
      <c r="J64" s="42"/>
      <c r="K64" s="43"/>
      <c r="L64" s="43"/>
      <c r="M64" s="43"/>
      <c r="N64" s="43"/>
      <c r="O64" s="43"/>
      <c r="P64" s="47"/>
      <c r="Q64" s="43"/>
      <c r="R64" s="46"/>
      <c r="S64" s="46"/>
    </row>
    <row customHeight="true" ht="36" r="65">
      <c r="A65" s="43">
        <v>39</v>
      </c>
      <c r="B65" s="43" t="str">
        <v>SYNC+_Z0081</v>
      </c>
      <c r="C65" s="44" t="str">
        <v>Drive Mode</v>
      </c>
      <c r="D65" s="42" t="str">
        <v>选择运动驾驶模式</v>
      </c>
      <c r="E65" s="43" t="str">
        <v>P2</v>
      </c>
      <c r="F65" s="42" t="str">
        <v>1.进入驾驶模式界面</v>
      </c>
      <c r="G65" s="42" t="str">
        <v>1.选择运动模式 420 ActvDrvMde_D2_Stat=1</v>
      </c>
      <c r="H65" s="42" t="str">
        <v>1.运动模式为选中态</v>
      </c>
      <c r="I65" s="43" t="str">
        <v>PASS</v>
      </c>
      <c r="J65" s="42"/>
      <c r="K65" s="43"/>
      <c r="L65" s="43"/>
      <c r="M65" s="43"/>
      <c r="N65" s="43"/>
      <c r="O65" s="43"/>
      <c r="P65" s="47"/>
      <c r="Q65" s="43"/>
      <c r="R65" s="46"/>
      <c r="S65" s="46"/>
    </row>
    <row customHeight="true" ht="36" r="66">
      <c r="A66" s="43">
        <v>40</v>
      </c>
      <c r="B66" s="43" t="str">
        <v>SYNC+_Z0081</v>
      </c>
      <c r="C66" s="44" t="str">
        <v>Drive Mode</v>
      </c>
      <c r="D66" s="42" t="str">
        <v>选择节能驾驶模式</v>
      </c>
      <c r="E66" s="43" t="str">
        <v>P2</v>
      </c>
      <c r="F66" s="42" t="str">
        <v>1.进入驾驶模式界面</v>
      </c>
      <c r="G66" s="42" t="str">
        <v>1.选择节能模式 420 ActvDrvMde_D2_Stat=3</v>
      </c>
      <c r="H66" s="42" t="str">
        <v>1.节能模式为选中态</v>
      </c>
      <c r="I66" s="43" t="str">
        <v>PASS</v>
      </c>
      <c r="J66" s="42"/>
      <c r="K66" s="43"/>
      <c r="L66" s="43"/>
      <c r="M66" s="43"/>
      <c r="N66" s="43"/>
      <c r="O66" s="43"/>
      <c r="P66" s="47"/>
      <c r="Q66" s="43"/>
      <c r="R66" s="46"/>
      <c r="S66" s="46"/>
    </row>
    <row customHeight="true" ht="36" r="67">
      <c r="A67" s="43">
        <v>41</v>
      </c>
      <c r="B67" s="43" t="str">
        <v>SYNC+_Z0081</v>
      </c>
      <c r="C67" s="44" t="str">
        <v>Drive Mode</v>
      </c>
      <c r="D67" s="42" t="str">
        <v>选择湿滑驾驶模式</v>
      </c>
      <c r="E67" s="43" t="str">
        <v>P2</v>
      </c>
      <c r="F67" s="42" t="str">
        <v>1.进入驾驶模式界面</v>
      </c>
      <c r="G67" s="42" t="str">
        <v>1.选择湿滑模式 420 ActvDrvMde_D2_Stat=7</v>
      </c>
      <c r="H67" s="42" t="str">
        <v>1.湿滑模式为选中态</v>
      </c>
      <c r="I67" s="43" t="str">
        <v>PASS</v>
      </c>
      <c r="J67" s="42"/>
      <c r="K67" s="43"/>
      <c r="L67" s="43"/>
      <c r="M67" s="43"/>
      <c r="N67" s="43"/>
      <c r="O67" s="43"/>
      <c r="P67" s="47"/>
      <c r="Q67" s="43"/>
      <c r="R67" s="46"/>
      <c r="S67" s="46"/>
    </row>
    <row customHeight="true" ht="36" r="68">
      <c r="A68" s="43">
        <v>42</v>
      </c>
      <c r="B68" s="43" t="str">
        <v>SYNC+_Z0081</v>
      </c>
      <c r="C68" s="44" t="str">
        <v>Drive Mode</v>
      </c>
      <c r="D68" s="42" t="str">
        <v>选择复杂路况模式</v>
      </c>
      <c r="E68" s="43" t="str">
        <v>P2</v>
      </c>
      <c r="F68" s="42" t="str">
        <v>1.进入驾驶模式界面</v>
      </c>
      <c r="G68" s="42" t="str">
        <v>1.选择复杂路况420 ActvDrvMde_D2_Stat=13</v>
      </c>
      <c r="H68" s="42" t="str">
        <v>1.复杂路况为选中态</v>
      </c>
      <c r="I68" s="43" t="str">
        <v>PASS</v>
      </c>
      <c r="J68" s="42"/>
      <c r="K68" s="43"/>
      <c r="L68" s="43"/>
      <c r="M68" s="43"/>
      <c r="N68" s="43"/>
      <c r="O68" s="43"/>
      <c r="P68" s="47"/>
      <c r="Q68" s="43"/>
      <c r="R68" s="46"/>
      <c r="S68" s="46"/>
    </row>
    <row customHeight="true" ht="53" r="69">
      <c r="A69" s="43">
        <v>43</v>
      </c>
      <c r="B69" s="43" t="str">
        <v>SYNC+_Z0081</v>
      </c>
      <c r="C69" s="44" t="str">
        <v>Drive Mode</v>
      </c>
      <c r="D69" s="42" t="str">
        <v>已选择标准模式，切换为运动模式</v>
      </c>
      <c r="E69" s="43" t="str">
        <v>P2</v>
      </c>
      <c r="F69" s="42" t="str">
        <v>1.进入驾驶模式界面
2.已选择标准模式</v>
      </c>
      <c r="G69" s="42" t="str">
        <v>1.选择运动模式</v>
      </c>
      <c r="H69" s="42" t="str">
        <v>1.运动模式切换为选中态；标准模式切换为可选择态</v>
      </c>
      <c r="I69" s="43" t="str">
        <v>PASS</v>
      </c>
      <c r="J69" s="42"/>
      <c r="K69" s="43"/>
      <c r="L69" s="43"/>
      <c r="M69" s="43"/>
      <c r="N69" s="43"/>
      <c r="O69" s="43"/>
      <c r="P69" s="47"/>
      <c r="Q69" s="43"/>
      <c r="R69" s="46"/>
      <c r="S69" s="46"/>
    </row>
    <row customHeight="true" ht="53" r="70">
      <c r="A70" s="43">
        <v>44</v>
      </c>
      <c r="B70" s="43" t="str">
        <v>SYNC+_Z0081</v>
      </c>
      <c r="C70" s="44" t="str">
        <v>Drive Mode</v>
      </c>
      <c r="D70" s="42" t="str">
        <v>已选择标准模式，切换为节能模式</v>
      </c>
      <c r="E70" s="43" t="str">
        <v>P2</v>
      </c>
      <c r="F70" s="42" t="str">
        <v>1.进入驾驶模式界面
2.已选择标准模式</v>
      </c>
      <c r="G70" s="42" t="str">
        <v>1.选择节能模式</v>
      </c>
      <c r="H70" s="42" t="str">
        <v>1.节能模式切换为选中态；标准模式切换为可选择态</v>
      </c>
      <c r="I70" s="43" t="str">
        <v>PASS</v>
      </c>
      <c r="J70" s="42"/>
      <c r="K70" s="43"/>
      <c r="L70" s="43"/>
      <c r="M70" s="43"/>
      <c r="N70" s="43"/>
      <c r="O70" s="43"/>
      <c r="P70" s="47"/>
      <c r="Q70" s="43"/>
      <c r="R70" s="46"/>
      <c r="S70" s="46"/>
    </row>
    <row customHeight="true" ht="53" r="71">
      <c r="A71" s="43">
        <v>45</v>
      </c>
      <c r="B71" s="43" t="str">
        <v>SYNC+_Z0081</v>
      </c>
      <c r="C71" s="44" t="str">
        <v>Drive Mode</v>
      </c>
      <c r="D71" s="42" t="str">
        <v>已选择标准模式，切换为湿滑模式</v>
      </c>
      <c r="E71" s="43" t="str">
        <v>P2</v>
      </c>
      <c r="F71" s="42" t="str">
        <v>1.进入驾驶模式界面
2.已选择标准模式</v>
      </c>
      <c r="G71" s="42" t="str">
        <v>1.选择湿滑模式</v>
      </c>
      <c r="H71" s="42" t="str">
        <v>1.湿滑模式切换为选中态；标准模式切换为可选择态</v>
      </c>
      <c r="I71" s="43" t="str">
        <v>PASS</v>
      </c>
      <c r="J71" s="42"/>
      <c r="K71" s="43"/>
      <c r="L71" s="43"/>
      <c r="M71" s="43"/>
      <c r="N71" s="43"/>
      <c r="O71" s="43"/>
      <c r="P71" s="47"/>
      <c r="Q71" s="43"/>
      <c r="R71" s="46"/>
      <c r="S71" s="46"/>
    </row>
    <row customHeight="true" ht="53" r="72">
      <c r="A72" s="43">
        <v>46</v>
      </c>
      <c r="B72" s="43" t="str">
        <v>SYNC+_Z0081</v>
      </c>
      <c r="C72" s="44" t="str">
        <v>Drive Mode</v>
      </c>
      <c r="D72" s="42" t="str">
        <v>已选择标准模式，切换为复杂路况</v>
      </c>
      <c r="E72" s="43" t="str">
        <v>P2</v>
      </c>
      <c r="F72" s="42" t="str">
        <v>1.进入驾驶模式界面
2.已选择标准模式</v>
      </c>
      <c r="G72" s="42" t="str">
        <v>1.选择复杂路况</v>
      </c>
      <c r="H72" s="42" t="str">
        <v>1.复杂路况切换为选中态；标准模式切换为可选择态</v>
      </c>
      <c r="I72" s="43" t="str">
        <v>PASS</v>
      </c>
      <c r="J72" s="42"/>
      <c r="K72" s="43"/>
      <c r="L72" s="43"/>
      <c r="M72" s="43"/>
      <c r="N72" s="43"/>
      <c r="O72" s="43"/>
      <c r="P72" s="47"/>
      <c r="Q72" s="43"/>
      <c r="R72" s="46"/>
      <c r="S72" s="46"/>
    </row>
    <row customHeight="true" ht="53" r="73">
      <c r="A73" s="43">
        <v>47</v>
      </c>
      <c r="B73" s="43" t="str">
        <v>SYNC+_Z0081</v>
      </c>
      <c r="C73" s="44" t="str">
        <v>Drive Mode</v>
      </c>
      <c r="D73" s="42" t="str">
        <v>已选择运动模式，切换为标准模式</v>
      </c>
      <c r="E73" s="43" t="str">
        <v>P3</v>
      </c>
      <c r="F73" s="42" t="str">
        <v>1.进入驾驶模式界面
2.已选择运动模式</v>
      </c>
      <c r="G73" s="42" t="str">
        <v>1.选择标准模式</v>
      </c>
      <c r="H73" s="42" t="str">
        <v>1.标准模式切换为选中态；运动模式切换为可选择态</v>
      </c>
      <c r="I73" s="43" t="str">
        <v>PASS</v>
      </c>
      <c r="J73" s="42"/>
      <c r="K73" s="43"/>
      <c r="L73" s="43"/>
      <c r="M73" s="43"/>
      <c r="N73" s="43"/>
      <c r="O73" s="43"/>
      <c r="P73" s="47"/>
      <c r="Q73" s="43"/>
      <c r="R73" s="46"/>
      <c r="S73" s="46"/>
    </row>
    <row customHeight="true" ht="53" r="74">
      <c r="A74" s="43">
        <v>48</v>
      </c>
      <c r="B74" s="43" t="str">
        <v>SYNC+_Z0081</v>
      </c>
      <c r="C74" s="44" t="str">
        <v>Drive Mode</v>
      </c>
      <c r="D74" s="42" t="str">
        <v>已选择运动模式，切换为节能模式</v>
      </c>
      <c r="E74" s="43" t="str">
        <v>P3</v>
      </c>
      <c r="F74" s="42" t="str">
        <v>1.进入驾驶模式界面
2.已选择运动模式</v>
      </c>
      <c r="G74" s="42" t="str">
        <v>1.选择节能模式</v>
      </c>
      <c r="H74" s="42" t="str">
        <v>1.节能模式切换为选中态；运动模式切换为可选择态</v>
      </c>
      <c r="I74" s="43" t="str">
        <v>PASS</v>
      </c>
      <c r="J74" s="42"/>
      <c r="K74" s="43"/>
      <c r="L74" s="43"/>
      <c r="M74" s="43"/>
      <c r="N74" s="43"/>
      <c r="O74" s="43"/>
      <c r="P74" s="47"/>
      <c r="Q74" s="43"/>
      <c r="R74" s="46"/>
      <c r="S74" s="46"/>
    </row>
    <row customHeight="true" ht="53" r="75">
      <c r="A75" s="43">
        <v>49</v>
      </c>
      <c r="B75" s="43" t="str">
        <v>SYNC+_Z0081</v>
      </c>
      <c r="C75" s="44" t="str">
        <v>Drive Mode</v>
      </c>
      <c r="D75" s="42" t="str">
        <v>已选择运动模式，切换为湿滑模式</v>
      </c>
      <c r="E75" s="43" t="str">
        <v>P3</v>
      </c>
      <c r="F75" s="42" t="str">
        <v>1.进入驾驶模式界面
2.已选择运动模式</v>
      </c>
      <c r="G75" s="42" t="str">
        <v>1.选择湿滑模式</v>
      </c>
      <c r="H75" s="42" t="str">
        <v>1.湿滑模式切换为选中态；运动模式切换为可选择态</v>
      </c>
      <c r="I75" s="43" t="str">
        <v>PASS</v>
      </c>
      <c r="J75" s="42"/>
      <c r="K75" s="43"/>
      <c r="L75" s="43"/>
      <c r="M75" s="43"/>
      <c r="N75" s="43"/>
      <c r="O75" s="43"/>
      <c r="P75" s="47"/>
      <c r="Q75" s="43"/>
      <c r="R75" s="46"/>
      <c r="S75" s="46"/>
    </row>
    <row customHeight="true" ht="53" r="76">
      <c r="A76" s="43">
        <v>50</v>
      </c>
      <c r="B76" s="43" t="str">
        <v>SYNC+_Z0081</v>
      </c>
      <c r="C76" s="44" t="str">
        <v>Drive Mode</v>
      </c>
      <c r="D76" s="42" t="str">
        <v>已选择运动模式，切换为复杂路况</v>
      </c>
      <c r="E76" s="43" t="str">
        <v>P3</v>
      </c>
      <c r="F76" s="42" t="str">
        <v>1.进入驾驶模式界面
2.已选择运动模式</v>
      </c>
      <c r="G76" s="42" t="str">
        <v>1.选择复杂路况</v>
      </c>
      <c r="H76" s="42" t="str">
        <v>1.复杂路况切换为选中态；运动模式切换为可选择态</v>
      </c>
      <c r="I76" s="43" t="str">
        <v>PASS</v>
      </c>
      <c r="J76" s="42"/>
      <c r="K76" s="43"/>
      <c r="L76" s="43"/>
      <c r="M76" s="43"/>
      <c r="N76" s="43"/>
      <c r="O76" s="43"/>
      <c r="P76" s="47"/>
      <c r="Q76" s="43"/>
      <c r="R76" s="46"/>
      <c r="S76" s="46"/>
    </row>
    <row customHeight="true" ht="53" r="77">
      <c r="A77" s="43">
        <v>51</v>
      </c>
      <c r="B77" s="43" t="str">
        <v>SYNC+_Z0081</v>
      </c>
      <c r="C77" s="44" t="str">
        <v>Drive Mode</v>
      </c>
      <c r="D77" s="42" t="str">
        <v>已选择节能模式，切换为运动模式</v>
      </c>
      <c r="E77" s="43" t="str">
        <v>P3</v>
      </c>
      <c r="F77" s="42" t="str">
        <v>1.进入驾驶模式界面
2.已选择节能模式</v>
      </c>
      <c r="G77" s="42" t="str">
        <v>1.选择运动模式</v>
      </c>
      <c r="H77" s="42" t="str">
        <v>1.运动模式切换为选中态；节能模式切换为可选择态</v>
      </c>
      <c r="I77" s="43" t="str">
        <v>PASS</v>
      </c>
      <c r="J77" s="42"/>
      <c r="K77" s="43"/>
      <c r="L77" s="43"/>
      <c r="M77" s="43"/>
      <c r="N77" s="43"/>
      <c r="O77" s="43"/>
      <c r="P77" s="47"/>
      <c r="Q77" s="43"/>
      <c r="R77" s="46"/>
      <c r="S77" s="46"/>
    </row>
    <row customHeight="true" ht="53" r="78">
      <c r="A78" s="43">
        <v>52</v>
      </c>
      <c r="B78" s="43" t="str">
        <v>SYNC+_Z0081</v>
      </c>
      <c r="C78" s="44" t="str">
        <v>Drive Mode</v>
      </c>
      <c r="D78" s="42" t="str">
        <v>已选择节能模式，切换为标准模式</v>
      </c>
      <c r="E78" s="43" t="str">
        <v>P3</v>
      </c>
      <c r="F78" s="42" t="str">
        <v>1.进入驾驶模式界面
2.已选择节能模式</v>
      </c>
      <c r="G78" s="42" t="str">
        <v>1.选择标准模式</v>
      </c>
      <c r="H78" s="42" t="str">
        <v>1.标准模式切换为选中态；节能模式切换为可选择态</v>
      </c>
      <c r="I78" s="43" t="str">
        <v>PASS</v>
      </c>
      <c r="J78" s="42"/>
      <c r="K78" s="43"/>
      <c r="L78" s="43"/>
      <c r="M78" s="43"/>
      <c r="N78" s="43"/>
      <c r="O78" s="43"/>
      <c r="P78" s="47"/>
      <c r="Q78" s="43"/>
      <c r="R78" s="46"/>
      <c r="S78" s="46"/>
    </row>
    <row customHeight="true" ht="53" r="79">
      <c r="A79" s="43">
        <v>53</v>
      </c>
      <c r="B79" s="43" t="str">
        <v>SYNC+_Z0081</v>
      </c>
      <c r="C79" s="44" t="str">
        <v>Drive Mode</v>
      </c>
      <c r="D79" s="42" t="str">
        <v>已选择节能模式，切换为湿滑模式</v>
      </c>
      <c r="E79" s="43" t="str">
        <v>P3</v>
      </c>
      <c r="F79" s="42" t="str">
        <v>1.进入驾驶模式界面
2.已选择节能模式</v>
      </c>
      <c r="G79" s="42" t="str">
        <v>1.选择湿滑模式</v>
      </c>
      <c r="H79" s="42" t="str">
        <v>1.湿滑模式切换为选中态；节能模式切换为可选择态</v>
      </c>
      <c r="I79" s="43" t="str">
        <v>PASS</v>
      </c>
      <c r="J79" s="42"/>
      <c r="K79" s="43"/>
      <c r="L79" s="43"/>
      <c r="M79" s="43"/>
      <c r="N79" s="43"/>
      <c r="O79" s="43"/>
      <c r="P79" s="47"/>
      <c r="Q79" s="43"/>
      <c r="R79" s="46"/>
      <c r="S79" s="46"/>
    </row>
    <row customHeight="true" ht="53" r="80">
      <c r="A80" s="43">
        <v>54</v>
      </c>
      <c r="B80" s="43" t="str">
        <v>SYNC+_Z0081</v>
      </c>
      <c r="C80" s="44" t="str">
        <v>Drive Mode</v>
      </c>
      <c r="D80" s="42" t="str">
        <v>已选择节能模式，切换为复杂路况</v>
      </c>
      <c r="E80" s="43" t="str">
        <v>P3</v>
      </c>
      <c r="F80" s="42" t="str">
        <v>1.进入驾驶模式界面
2.已选择节能模式</v>
      </c>
      <c r="G80" s="42" t="str">
        <v>1.选择复杂路况</v>
      </c>
      <c r="H80" s="42" t="str">
        <v>1.复杂路况切换为选中态；节能模式切换为可选择态</v>
      </c>
      <c r="I80" s="43" t="str">
        <v>PASS</v>
      </c>
      <c r="J80" s="42"/>
      <c r="K80" s="43"/>
      <c r="L80" s="43"/>
      <c r="M80" s="43"/>
      <c r="N80" s="43"/>
      <c r="O80" s="43"/>
      <c r="P80" s="47"/>
      <c r="Q80" s="43"/>
      <c r="R80" s="46"/>
      <c r="S80" s="46"/>
    </row>
    <row customHeight="true" ht="53" r="81">
      <c r="A81" s="43">
        <v>55</v>
      </c>
      <c r="B81" s="43" t="str">
        <v>SYNC+_Z0081</v>
      </c>
      <c r="C81" s="44" t="str">
        <v>Drive Mode</v>
      </c>
      <c r="D81" s="42" t="str">
        <v>已选择湿滑模式，切换为运动模式</v>
      </c>
      <c r="E81" s="43" t="str">
        <v>P3</v>
      </c>
      <c r="F81" s="42" t="str">
        <v>1.进入驾驶模式界面
2.已选择湿滑模式</v>
      </c>
      <c r="G81" s="42" t="str">
        <v>1.选择运动模式</v>
      </c>
      <c r="H81" s="42" t="str">
        <v>1.运动模式切换为选中态；湿滑模式切换为可选择态</v>
      </c>
      <c r="I81" s="43" t="str">
        <v>PASS</v>
      </c>
      <c r="J81" s="42"/>
      <c r="K81" s="43"/>
      <c r="L81" s="43"/>
      <c r="M81" s="43"/>
      <c r="N81" s="43"/>
      <c r="O81" s="43"/>
      <c r="P81" s="47"/>
      <c r="Q81" s="43"/>
      <c r="R81" s="46"/>
      <c r="S81" s="46"/>
    </row>
    <row customHeight="true" ht="53" r="82">
      <c r="A82" s="43">
        <v>56</v>
      </c>
      <c r="B82" s="43" t="str">
        <v>SYNC+_Z0081</v>
      </c>
      <c r="C82" s="44" t="str">
        <v>Drive Mode</v>
      </c>
      <c r="D82" s="42" t="str">
        <v>已选择湿滑模式，切换为节能模式</v>
      </c>
      <c r="E82" s="43" t="str">
        <v>P3</v>
      </c>
      <c r="F82" s="42" t="str">
        <v>1.进入驾驶模式界面
2.已选择湿滑模式</v>
      </c>
      <c r="G82" s="42" t="str">
        <v>1.选择节能模式</v>
      </c>
      <c r="H82" s="42" t="str">
        <v>1.节能模式切换为选中态；湿滑模式切换为可选择态</v>
      </c>
      <c r="I82" s="43" t="str">
        <v>PASS</v>
      </c>
      <c r="J82" s="42"/>
      <c r="K82" s="43"/>
      <c r="L82" s="43"/>
      <c r="M82" s="43"/>
      <c r="N82" s="43"/>
      <c r="O82" s="43"/>
      <c r="P82" s="47"/>
      <c r="Q82" s="43"/>
      <c r="R82" s="46"/>
      <c r="S82" s="46"/>
    </row>
    <row customHeight="true" ht="53" r="83">
      <c r="A83" s="43">
        <v>57</v>
      </c>
      <c r="B83" s="43" t="str">
        <v>SYNC+_Z0081</v>
      </c>
      <c r="C83" s="44" t="str">
        <v>Drive Mode</v>
      </c>
      <c r="D83" s="42" t="str">
        <v>已选择湿滑模式，切换为标准模式</v>
      </c>
      <c r="E83" s="43" t="str">
        <v>P3</v>
      </c>
      <c r="F83" s="42" t="str">
        <v>1.进入驾驶模式界面
2.已选择湿滑模式</v>
      </c>
      <c r="G83" s="42" t="str">
        <v>1.选择标准模式</v>
      </c>
      <c r="H83" s="42" t="str">
        <v>1.标准模式切换为选中态；湿滑模式切换为可选择态</v>
      </c>
      <c r="I83" s="43" t="str">
        <v>PASS</v>
      </c>
      <c r="J83" s="42"/>
      <c r="K83" s="43"/>
      <c r="L83" s="43"/>
      <c r="M83" s="43"/>
      <c r="N83" s="43"/>
      <c r="O83" s="43"/>
      <c r="P83" s="47"/>
      <c r="Q83" s="43"/>
      <c r="R83" s="46"/>
      <c r="S83" s="46"/>
    </row>
    <row customHeight="true" ht="53" r="84">
      <c r="A84" s="43">
        <v>58</v>
      </c>
      <c r="B84" s="43" t="str">
        <v>SYNC+_Z0081</v>
      </c>
      <c r="C84" s="44" t="str">
        <v>Drive Mode</v>
      </c>
      <c r="D84" s="42" t="str">
        <v>已选择湿滑模式，切换为复杂路况</v>
      </c>
      <c r="E84" s="43" t="str">
        <v>P3</v>
      </c>
      <c r="F84" s="42" t="str">
        <v>1.进入驾驶模式界面
2.已选择湿滑模式</v>
      </c>
      <c r="G84" s="42" t="str">
        <v>1.选择复杂路况</v>
      </c>
      <c r="H84" s="42" t="str">
        <v>1.复杂路况切换为选中态；湿滑模式切换为可选择态</v>
      </c>
      <c r="I84" s="43" t="str">
        <v>PASS</v>
      </c>
      <c r="J84" s="42"/>
      <c r="K84" s="43"/>
      <c r="L84" s="43"/>
      <c r="M84" s="43"/>
      <c r="N84" s="43"/>
      <c r="O84" s="43"/>
      <c r="P84" s="47"/>
      <c r="Q84" s="43"/>
      <c r="R84" s="46"/>
      <c r="S84" s="46"/>
    </row>
    <row customHeight="true" ht="53" r="85">
      <c r="A85" s="43">
        <v>59</v>
      </c>
      <c r="B85" s="43" t="str">
        <v>SYNC+_Z0081</v>
      </c>
      <c r="C85" s="44" t="str">
        <v>Drive Mode</v>
      </c>
      <c r="D85" s="42" t="str">
        <v>已选择复杂路况，切换为运动模式</v>
      </c>
      <c r="E85" s="43" t="str">
        <v>P3</v>
      </c>
      <c r="F85" s="42" t="str">
        <v>1.进入驾驶模式界面
2.已选择复杂路况</v>
      </c>
      <c r="G85" s="42" t="str">
        <v>1.选择运动模式</v>
      </c>
      <c r="H85" s="42" t="str">
        <v>1.运动模式切换为选中态；复杂路况切换为可选择态</v>
      </c>
      <c r="I85" s="43" t="str">
        <v>PASS</v>
      </c>
      <c r="J85" s="42"/>
      <c r="K85" s="43"/>
      <c r="L85" s="43"/>
      <c r="M85" s="43"/>
      <c r="N85" s="43"/>
      <c r="O85" s="43"/>
      <c r="P85" s="47"/>
      <c r="Q85" s="43"/>
      <c r="R85" s="46"/>
      <c r="S85" s="46"/>
    </row>
    <row customHeight="true" ht="53" r="86">
      <c r="A86" s="43">
        <v>60</v>
      </c>
      <c r="B86" s="43" t="str">
        <v>SYNC+_Z0081</v>
      </c>
      <c r="C86" s="44" t="str">
        <v>Drive Mode</v>
      </c>
      <c r="D86" s="42" t="str">
        <v>已选择复杂路况，切换为节能模式</v>
      </c>
      <c r="E86" s="43" t="str">
        <v>P3</v>
      </c>
      <c r="F86" s="42" t="str">
        <v>1.进入驾驶模式界面
2.已选择复杂路况</v>
      </c>
      <c r="G86" s="42" t="str">
        <v>1.选择节能模式</v>
      </c>
      <c r="H86" s="42" t="str">
        <v>1.节能模式切换为选中态；复杂路况切换为可选择态</v>
      </c>
      <c r="I86" s="43" t="str">
        <v>PASS</v>
      </c>
      <c r="J86" s="42"/>
      <c r="K86" s="43"/>
      <c r="L86" s="43"/>
      <c r="M86" s="43"/>
      <c r="N86" s="43"/>
      <c r="O86" s="43"/>
      <c r="P86" s="47"/>
      <c r="Q86" s="43"/>
      <c r="R86" s="46"/>
      <c r="S86" s="46"/>
    </row>
    <row customHeight="true" ht="53" r="87">
      <c r="A87" s="43">
        <v>61</v>
      </c>
      <c r="B87" s="43" t="str">
        <v>SYNC+_Z0081</v>
      </c>
      <c r="C87" s="44" t="str">
        <v>Drive Mode</v>
      </c>
      <c r="D87" s="42" t="str">
        <v>已选择复杂路况，切换为湿滑模式</v>
      </c>
      <c r="E87" s="43" t="str">
        <v>P3</v>
      </c>
      <c r="F87" s="42" t="str">
        <v>1.进入驾驶模式界面
2.已选择复杂路况</v>
      </c>
      <c r="G87" s="42" t="str">
        <v>1.选择湿滑模式</v>
      </c>
      <c r="H87" s="42" t="str">
        <v>1.湿滑模式切换为选中态；复杂路况切换为可选择态</v>
      </c>
      <c r="I87" s="43" t="str">
        <v>PASS</v>
      </c>
      <c r="J87" s="42"/>
      <c r="K87" s="43"/>
      <c r="L87" s="43"/>
      <c r="M87" s="43"/>
      <c r="N87" s="43"/>
      <c r="O87" s="43"/>
      <c r="P87" s="47"/>
      <c r="Q87" s="43"/>
      <c r="R87" s="46"/>
      <c r="S87" s="46"/>
    </row>
    <row customHeight="true" ht="53" r="88">
      <c r="A88" s="43">
        <v>62</v>
      </c>
      <c r="B88" s="43" t="str">
        <v>SYNC+_Z0081</v>
      </c>
      <c r="C88" s="44" t="str">
        <v>Drive Mode</v>
      </c>
      <c r="D88" s="42" t="str">
        <v>已选择复杂路况，切换为标准模式</v>
      </c>
      <c r="E88" s="43" t="str">
        <v>P3</v>
      </c>
      <c r="F88" s="42" t="str">
        <v>1.进入驾驶模式界面
2.已选择复杂路况</v>
      </c>
      <c r="G88" s="42" t="str">
        <v>1.选择标准模式</v>
      </c>
      <c r="H88" s="42" t="str">
        <v>1.标准模式切换为选中态；复杂路况切换为可选择态</v>
      </c>
      <c r="I88" s="43" t="str">
        <v>PASS</v>
      </c>
      <c r="J88" s="42"/>
      <c r="K88" s="43"/>
      <c r="L88" s="43"/>
      <c r="M88" s="43"/>
      <c r="N88" s="43"/>
      <c r="O88" s="43"/>
      <c r="P88" s="47"/>
      <c r="Q88" s="43"/>
      <c r="R88" s="46"/>
      <c r="S88" s="46"/>
    </row>
    <row customHeight="true" ht="70" r="89">
      <c r="A89" s="49">
        <v>63</v>
      </c>
      <c r="B89" s="49" t="str">
        <v>SYNC+_Z0081</v>
      </c>
      <c r="C89" s="52" t="str">
        <v>Drive Mode</v>
      </c>
      <c r="D89" s="48" t="str">
        <v>驾驶模式界面标准模式不可用，则置灰显示</v>
      </c>
      <c r="E89" s="49" t="str">
        <v>P2</v>
      </c>
      <c r="F89" s="48" t="str">
        <v>1.标准驾驶模式不可用（IG=off）</v>
      </c>
      <c r="G89" s="48" t="str">
        <v>1.短按硬按键
2.查看驾驶模式显示</v>
      </c>
      <c r="H89" s="48" t="str">
        <v>1.进入驾驶模式界面
2.标准模式为置灰状态</v>
      </c>
      <c r="I89" s="49" t="str">
        <v>PASS</v>
      </c>
      <c r="J89" s="48"/>
      <c r="K89" s="49"/>
      <c r="L89" s="49"/>
      <c r="M89" s="49"/>
      <c r="N89" s="49"/>
      <c r="O89" s="49"/>
      <c r="P89" s="50"/>
      <c r="Q89" s="49"/>
      <c r="R89" s="51"/>
      <c r="S89" s="51"/>
    </row>
    <row customHeight="true" ht="53" r="90">
      <c r="A90" s="49">
        <v>64</v>
      </c>
      <c r="B90" s="49" t="str">
        <v>SYNC+_Z0081</v>
      </c>
      <c r="C90" s="52" t="str">
        <v>Drive Mode</v>
      </c>
      <c r="D90" s="48" t="str">
        <v>驾驶模式界面标准模式不可用，点击无作用</v>
      </c>
      <c r="E90" s="49" t="str">
        <v>P2</v>
      </c>
      <c r="F90" s="48" t="str">
        <v>1.IG=off
2.进入驾驶模式界面</v>
      </c>
      <c r="G90" s="48" t="str">
        <v>1.点击标准模式</v>
      </c>
      <c r="H90" s="48" t="str">
        <v>1.点击无作用</v>
      </c>
      <c r="I90" s="49" t="str">
        <v>PASS</v>
      </c>
      <c r="J90" s="48"/>
      <c r="K90" s="49"/>
      <c r="L90" s="49"/>
      <c r="M90" s="49"/>
      <c r="N90" s="49"/>
      <c r="O90" s="49"/>
      <c r="P90" s="50"/>
      <c r="Q90" s="49"/>
      <c r="R90" s="51"/>
      <c r="S90" s="51"/>
    </row>
    <row customHeight="true" ht="70" r="91">
      <c r="A91" s="49">
        <v>65</v>
      </c>
      <c r="B91" s="49" t="str">
        <v>SYNC+_Z0081</v>
      </c>
      <c r="C91" s="52" t="str">
        <v>Drive Mode</v>
      </c>
      <c r="D91" s="48" t="str">
        <v>驾驶模式界面运动模式不可用，则置灰显示</v>
      </c>
      <c r="E91" s="49" t="str">
        <v>P2</v>
      </c>
      <c r="F91" s="48" t="str">
        <v>1.运动驾驶模式不可用（IG=off）</v>
      </c>
      <c r="G91" s="48" t="str">
        <v>1.短按硬按键
2.查看驾驶模式显示</v>
      </c>
      <c r="H91" s="48" t="str">
        <v>1.进入驾驶模式界面
2.运动模式为置灰状态</v>
      </c>
      <c r="I91" s="49" t="str">
        <v>PASS</v>
      </c>
      <c r="J91" s="48"/>
      <c r="K91" s="49"/>
      <c r="L91" s="49"/>
      <c r="M91" s="49"/>
      <c r="N91" s="49"/>
      <c r="O91" s="49"/>
      <c r="P91" s="50"/>
      <c r="Q91" s="49"/>
      <c r="R91" s="51"/>
      <c r="S91" s="51"/>
    </row>
    <row customHeight="true" ht="53" r="92">
      <c r="A92" s="49">
        <v>66</v>
      </c>
      <c r="B92" s="49" t="str">
        <v>SYNC+_Z0081</v>
      </c>
      <c r="C92" s="52" t="str">
        <v>Drive Mode</v>
      </c>
      <c r="D92" s="48" t="str">
        <v>驾驶模式界面运动模式不可用，点击无作用</v>
      </c>
      <c r="E92" s="49" t="str">
        <v>P2</v>
      </c>
      <c r="F92" s="48" t="str">
        <v>1.IG=off
2.进入驾驶模式界面</v>
      </c>
      <c r="G92" s="48" t="str">
        <v>1.点击运动模式</v>
      </c>
      <c r="H92" s="48" t="str">
        <v>1.点击无作用</v>
      </c>
      <c r="I92" s="49" t="str">
        <v>PASS</v>
      </c>
      <c r="J92" s="48"/>
      <c r="K92" s="49"/>
      <c r="L92" s="49"/>
      <c r="M92" s="49"/>
      <c r="N92" s="49"/>
      <c r="O92" s="49"/>
      <c r="P92" s="50"/>
      <c r="Q92" s="49"/>
      <c r="R92" s="51"/>
      <c r="S92" s="51"/>
    </row>
    <row customHeight="true" ht="70" r="93">
      <c r="A93" s="49">
        <v>67</v>
      </c>
      <c r="B93" s="49" t="str">
        <v>SYNC+_Z0081</v>
      </c>
      <c r="C93" s="52" t="str">
        <v>Drive Mode</v>
      </c>
      <c r="D93" s="48" t="str">
        <v>驾驶模式界面节能模式不可用，则置灰显示</v>
      </c>
      <c r="E93" s="49" t="str">
        <v>P2</v>
      </c>
      <c r="F93" s="48" t="str">
        <v>1.节能驾驶模式不可用（IG=off）</v>
      </c>
      <c r="G93" s="48" t="str">
        <v>1.短按硬按键
2.查看驾驶模式显示</v>
      </c>
      <c r="H93" s="48" t="str">
        <v>1.进入驾驶模式界面
2.节能模式为置灰状态</v>
      </c>
      <c r="I93" s="49" t="str">
        <v>PASS</v>
      </c>
      <c r="J93" s="48"/>
      <c r="K93" s="49"/>
      <c r="L93" s="49"/>
      <c r="M93" s="49"/>
      <c r="N93" s="49"/>
      <c r="O93" s="49"/>
      <c r="P93" s="50"/>
      <c r="Q93" s="49"/>
      <c r="R93" s="51"/>
      <c r="S93" s="51"/>
    </row>
    <row customHeight="true" ht="53" r="94">
      <c r="A94" s="49">
        <v>68</v>
      </c>
      <c r="B94" s="49" t="str">
        <v>SYNC+_Z0081</v>
      </c>
      <c r="C94" s="52" t="str">
        <v>Drive Mode</v>
      </c>
      <c r="D94" s="48" t="str">
        <v>驾驶模式界面节能模式不可用，点击无作用</v>
      </c>
      <c r="E94" s="49" t="str">
        <v>P2</v>
      </c>
      <c r="F94" s="48" t="str">
        <v>1.IG=off
2.进入驾驶模式界面</v>
      </c>
      <c r="G94" s="48" t="str">
        <v>1.点击节能模式</v>
      </c>
      <c r="H94" s="48" t="str">
        <v>1.点击无作用</v>
      </c>
      <c r="I94" s="49" t="str">
        <v>PASS</v>
      </c>
      <c r="J94" s="48"/>
      <c r="K94" s="49"/>
      <c r="L94" s="49"/>
      <c r="M94" s="49"/>
      <c r="N94" s="49"/>
      <c r="O94" s="49"/>
      <c r="P94" s="50"/>
      <c r="Q94" s="49"/>
      <c r="R94" s="51"/>
      <c r="S94" s="51"/>
    </row>
    <row customHeight="true" ht="70" r="95">
      <c r="A95" s="49">
        <v>69</v>
      </c>
      <c r="B95" s="49" t="str">
        <v>SYNC+_Z0081</v>
      </c>
      <c r="C95" s="52" t="str">
        <v>Drive Mode</v>
      </c>
      <c r="D95" s="48" t="str">
        <v>驾驶模式界面湿滑模式不可用，则置灰显示</v>
      </c>
      <c r="E95" s="49" t="str">
        <v>P2</v>
      </c>
      <c r="F95" s="48" t="str">
        <v>1.湿滑驾驶模式不可用（IG=off）</v>
      </c>
      <c r="G95" s="48" t="str">
        <v>1.短按硬按键
2.查看驾驶模式显示</v>
      </c>
      <c r="H95" s="48" t="str">
        <v>1.进入驾驶模式界面
2.湿滑模式为置灰状态</v>
      </c>
      <c r="I95" s="49" t="str">
        <v>PASS</v>
      </c>
      <c r="J95" s="48"/>
      <c r="K95" s="49"/>
      <c r="L95" s="49"/>
      <c r="M95" s="49"/>
      <c r="N95" s="49"/>
      <c r="O95" s="49"/>
      <c r="P95" s="50"/>
      <c r="Q95" s="49"/>
      <c r="R95" s="51"/>
      <c r="S95" s="51"/>
    </row>
    <row customHeight="true" ht="53" r="96">
      <c r="A96" s="49">
        <v>70</v>
      </c>
      <c r="B96" s="49" t="str">
        <v>SYNC+_Z0081</v>
      </c>
      <c r="C96" s="52" t="str">
        <v>Drive Mode</v>
      </c>
      <c r="D96" s="48" t="str">
        <v>驾驶模式界面湿滑模式不可用，点击无作用</v>
      </c>
      <c r="E96" s="49" t="str">
        <v>P2</v>
      </c>
      <c r="F96" s="48" t="str">
        <v>1.IG=off
2.进入驾驶模式界面</v>
      </c>
      <c r="G96" s="48" t="str">
        <v>1.点击湿滑模式</v>
      </c>
      <c r="H96" s="48" t="str">
        <v>1.点击无作用</v>
      </c>
      <c r="I96" s="49" t="str">
        <v>PASS</v>
      </c>
      <c r="J96" s="48"/>
      <c r="K96" s="49"/>
      <c r="L96" s="49"/>
      <c r="M96" s="49"/>
      <c r="N96" s="49"/>
      <c r="O96" s="49"/>
      <c r="P96" s="50"/>
      <c r="Q96" s="49"/>
      <c r="R96" s="51"/>
      <c r="S96" s="51"/>
    </row>
    <row customHeight="true" ht="70" r="97">
      <c r="A97" s="49">
        <v>71</v>
      </c>
      <c r="B97" s="49" t="str">
        <v>SYNC+_Z0081</v>
      </c>
      <c r="C97" s="52" t="str">
        <v>Drive Mode</v>
      </c>
      <c r="D97" s="48" t="str">
        <v>驾驶模式界面复杂路况不可用，则置灰显示</v>
      </c>
      <c r="E97" s="49" t="str">
        <v>P2</v>
      </c>
      <c r="F97" s="48" t="str">
        <v>1.泥泞驾驶模式不可用（IG=off）</v>
      </c>
      <c r="G97" s="48" t="str">
        <v>1.短按硬按键
2.查看驾驶模式显示</v>
      </c>
      <c r="H97" s="48" t="str">
        <v>1.进入驾驶模式界面
2.复杂路况为置灰状态</v>
      </c>
      <c r="I97" s="49" t="str">
        <v>PASS</v>
      </c>
      <c r="J97" s="48"/>
      <c r="K97" s="49"/>
      <c r="L97" s="49"/>
      <c r="M97" s="49"/>
      <c r="N97" s="49"/>
      <c r="O97" s="49"/>
      <c r="P97" s="50"/>
      <c r="Q97" s="49"/>
      <c r="R97" s="51"/>
      <c r="S97" s="51"/>
    </row>
    <row customHeight="true" ht="53" r="98">
      <c r="A98" s="49">
        <v>72</v>
      </c>
      <c r="B98" s="49" t="str">
        <v>SYNC+_Z0081</v>
      </c>
      <c r="C98" s="52" t="str">
        <v>Drive Mode</v>
      </c>
      <c r="D98" s="48" t="str">
        <v>驾驶模式界面复杂路况不可用，点击无作用</v>
      </c>
      <c r="E98" s="49" t="str">
        <v>P2</v>
      </c>
      <c r="F98" s="48" t="str">
        <v>1.IG=off
2.进入驾驶模式界面</v>
      </c>
      <c r="G98" s="48" t="str">
        <v>1.点击复杂路况</v>
      </c>
      <c r="H98" s="48" t="str">
        <v>1.点击无作用</v>
      </c>
      <c r="I98" s="49" t="str">
        <v>PASS</v>
      </c>
      <c r="J98" s="48"/>
      <c r="K98" s="49"/>
      <c r="L98" s="49"/>
      <c r="M98" s="49"/>
      <c r="N98" s="49"/>
      <c r="O98" s="49"/>
      <c r="P98" s="50"/>
      <c r="Q98" s="49"/>
      <c r="R98" s="51"/>
      <c r="S98" s="51"/>
    </row>
    <row customHeight="true" ht="53" r="99">
      <c r="A99" s="43">
        <v>73</v>
      </c>
      <c r="B99" s="43" t="str">
        <v>SYNC+_Z0081</v>
      </c>
      <c r="C99" s="44" t="str">
        <v>Drive Mode</v>
      </c>
      <c r="D99" s="42" t="str">
        <v>驾驶模式界面，点击空白区域，取消驾驶模式弹窗</v>
      </c>
      <c r="E99" s="43" t="str">
        <v>P2</v>
      </c>
      <c r="F99" s="42" t="str">
        <v>1.驾驶模式界面</v>
      </c>
      <c r="G99" s="42" t="str">
        <v>1.点击空白区域</v>
      </c>
      <c r="H99" s="42" t="str">
        <v>1.收起驾驶模式弹窗</v>
      </c>
      <c r="I99" s="43" t="str">
        <v>PASS</v>
      </c>
      <c r="J99" s="42"/>
      <c r="K99" s="43"/>
      <c r="L99" s="43"/>
      <c r="M99" s="43"/>
      <c r="N99" s="43"/>
      <c r="O99" s="43"/>
      <c r="P99" s="47"/>
      <c r="Q99" s="43"/>
      <c r="R99" s="46"/>
      <c r="S99" s="46"/>
    </row>
    <row customHeight="true" ht="49" r="100">
      <c r="A100" s="43"/>
      <c r="B100" s="43" t="str">
        <v>SYNC+_Z0081</v>
      </c>
      <c r="C100" s="44" t="str">
        <v>Drive Mode</v>
      </c>
      <c r="D100" s="42" t="str">
        <v>IG=off状态，驾驶模式弹窗模式切换不可用</v>
      </c>
      <c r="E100" s="43" t="str">
        <v>P2</v>
      </c>
      <c r="F100" s="42" t="str">
        <v>1.驾驶模式界面</v>
      </c>
      <c r="G100" s="42" t="str">
        <v>1.3B2 发IG=off
2.按下驾驶模式硬按键
3.点击切换驾驶模式</v>
      </c>
      <c r="H100" s="42" t="str">
        <v>2.驾驶模式弹窗所有驾驶模式无法点击</v>
      </c>
      <c r="I100" s="43" t="str">
        <v>PASS</v>
      </c>
      <c r="J100" s="42"/>
      <c r="K100" s="43"/>
      <c r="L100" s="43"/>
      <c r="M100" s="43"/>
      <c r="N100" s="43"/>
      <c r="O100" s="43"/>
      <c r="P100" s="47"/>
      <c r="Q100" s="43"/>
      <c r="R100" s="46"/>
      <c r="S100" s="46"/>
    </row>
    <row customHeight="true" ht="49" r="101">
      <c r="A101" s="49"/>
      <c r="B101" s="49" t="str">
        <v>SYNC+_Z0081</v>
      </c>
      <c r="C101" s="52" t="str">
        <v>Drive Mode</v>
      </c>
      <c r="D101" s="48" t="str">
        <v>进入运输模式，驾驶模式弹窗不会出现</v>
      </c>
      <c r="E101" s="49" t="str">
        <v>P2</v>
      </c>
      <c r="F101" s="48" t="str">
        <v>1.驾驶模式界面</v>
      </c>
      <c r="G101" s="48" t="str">
        <v>1.进入运输模式
2.按下驾驶模式硬按键</v>
      </c>
      <c r="H101" s="48" t="str">
        <v>2.驾驶模式弹窗不显示</v>
      </c>
      <c r="I101" s="49" t="str">
        <v>PASS</v>
      </c>
      <c r="J101" s="48"/>
      <c r="K101" s="49"/>
      <c r="L101" s="49"/>
      <c r="M101" s="49"/>
      <c r="N101" s="49"/>
      <c r="O101" s="49"/>
      <c r="P101" s="50"/>
      <c r="Q101" s="49"/>
      <c r="R101" s="51"/>
      <c r="S101" s="51"/>
    </row>
    <row customHeight="true" ht="49" r="102">
      <c r="A102" s="43"/>
      <c r="B102" s="43" t="str">
        <v>SYNC+_Z0081</v>
      </c>
      <c r="C102" s="44" t="str">
        <v>Drive Mode</v>
      </c>
      <c r="D102" s="42" t="str">
        <v>行驶中，切换驾驶模式</v>
      </c>
      <c r="E102" s="43" t="str">
        <v>P2</v>
      </c>
      <c r="F102" s="42" t="str">
        <v>1.车辆行驶中（can模拟发202:Veh_V_ActlEng=30）</v>
      </c>
      <c r="G102" s="42" t="str">
        <v>1.按下驾驶模式硬按键
2.点击切换驾驶模式</v>
      </c>
      <c r="H102" s="42" t="str">
        <v>2.驾驶模式切换正常</v>
      </c>
      <c r="I102" s="43" t="str">
        <v>PASS</v>
      </c>
      <c r="J102" s="42"/>
      <c r="K102" s="43"/>
      <c r="L102" s="43"/>
      <c r="M102" s="43"/>
      <c r="N102" s="43"/>
      <c r="O102" s="43"/>
      <c r="P102" s="47"/>
      <c r="Q102" s="43"/>
      <c r="R102" s="46"/>
      <c r="S102" s="46"/>
    </row>
    <row customHeight="true" ht="53" r="103">
      <c r="A103" s="43">
        <v>74</v>
      </c>
      <c r="B103" s="43" t="str">
        <v>SYNC+_Z0081</v>
      </c>
      <c r="C103" s="44" t="str">
        <v>Drive Mode</v>
      </c>
      <c r="D103" s="42" t="str">
        <v>驾驶模式界面，点击左上角”X“图标，取消驾驶模式弹窗</v>
      </c>
      <c r="E103" s="43" t="str">
        <v>P2</v>
      </c>
      <c r="F103" s="42" t="str">
        <v>1.驾驶模式界面</v>
      </c>
      <c r="G103" s="42" t="str">
        <v>1.点击左上角”X“图标</v>
      </c>
      <c r="H103" s="42" t="str">
        <v>1.收起驾驶模式弹窗</v>
      </c>
      <c r="I103" s="43" t="str">
        <v>PASS</v>
      </c>
      <c r="J103" s="42"/>
      <c r="K103" s="43"/>
      <c r="L103" s="43"/>
      <c r="M103" s="43"/>
      <c r="N103" s="43"/>
      <c r="O103" s="43"/>
      <c r="P103" s="47"/>
      <c r="Q103" s="43"/>
      <c r="R103" s="46"/>
      <c r="S103" s="46"/>
    </row>
    <row customHeight="true" ht="70" r="104">
      <c r="A104" s="49"/>
      <c r="B104" s="49" t="str">
        <v>SYNC+_Z0081</v>
      </c>
      <c r="C104" s="52" t="str">
        <v>Drive Mode</v>
      </c>
      <c r="D104" s="48" t="str">
        <v>toast不会影响驾驶模式弹窗显示</v>
      </c>
      <c r="E104" s="49" t="str">
        <v>P2</v>
      </c>
      <c r="F104" s="48" t="str">
        <v>1.驾驶模式弹窗可以显示</v>
      </c>
      <c r="G104" s="48" t="str">
        <v>1.按下驾驶模式硬按键
2.模拟toast弹窗</v>
      </c>
      <c r="H104" s="48" t="str">
        <v>1.显示驾驶模式弹窗
2.仍显示驾驶模式弹窗</v>
      </c>
      <c r="I104" s="49" t="str">
        <v>PASS</v>
      </c>
      <c r="J104" s="48"/>
      <c r="K104" s="49"/>
      <c r="L104" s="49"/>
      <c r="M104" s="49"/>
      <c r="N104" s="49"/>
      <c r="O104" s="49"/>
      <c r="P104" s="50"/>
      <c r="Q104" s="49"/>
      <c r="R104" s="51"/>
      <c r="S104" s="51"/>
    </row>
    <row customHeight="true" ht="36" r="105">
      <c r="A105" s="49"/>
      <c r="B105" s="49" t="str">
        <v>SYNC+_Z0081</v>
      </c>
      <c r="C105" s="52" t="str">
        <v>Drive Mode</v>
      </c>
      <c r="D105" s="48" t="str">
        <v>挂P档，驾驶模式弹窗界面显示</v>
      </c>
      <c r="E105" s="49" t="str">
        <v>P2</v>
      </c>
      <c r="F105" s="48" t="str">
        <v>1.驾驶模式弹窗可以显示</v>
      </c>
      <c r="G105" s="48" t="str">
        <v>1.挂P档
2.按下驾驶模式硬按键</v>
      </c>
      <c r="H105" s="48" t="str">
        <v>2.驾驶模式弹窗正常显示</v>
      </c>
      <c r="I105" s="49" t="str">
        <v>PASS</v>
      </c>
      <c r="J105" s="48"/>
      <c r="K105" s="49"/>
      <c r="L105" s="49"/>
      <c r="M105" s="49"/>
      <c r="N105" s="49"/>
      <c r="O105" s="49"/>
      <c r="P105" s="50"/>
      <c r="Q105" s="49"/>
      <c r="R105" s="51"/>
      <c r="S105" s="51"/>
    </row>
    <row customHeight="true" ht="36" r="106">
      <c r="A106" s="49"/>
      <c r="B106" s="49" t="str">
        <v>SYNC+_Z0081</v>
      </c>
      <c r="C106" s="52" t="str">
        <v>Drive Mode</v>
      </c>
      <c r="D106" s="48" t="str">
        <v>驾驶模式弹窗界面显示后，挂P档</v>
      </c>
      <c r="E106" s="49" t="str">
        <v>P2</v>
      </c>
      <c r="F106" s="48" t="str">
        <v>1.驾驶模式弹窗可以显示</v>
      </c>
      <c r="G106" s="48" t="str">
        <v>1.按下驾驶模式硬按键
2.挂P档</v>
      </c>
      <c r="H106" s="48" t="str">
        <v>2.驾驶模式弹窗仍显示</v>
      </c>
      <c r="I106" s="49" t="str">
        <v>PASS</v>
      </c>
      <c r="J106" s="48"/>
      <c r="K106" s="49"/>
      <c r="L106" s="49"/>
      <c r="M106" s="49"/>
      <c r="N106" s="49"/>
      <c r="O106" s="49"/>
      <c r="P106" s="50"/>
      <c r="Q106" s="49"/>
      <c r="R106" s="51"/>
      <c r="S106" s="51"/>
    </row>
    <row customHeight="true" ht="105" r="107">
      <c r="A107" s="49"/>
      <c r="B107" s="49" t="str">
        <v>SYNC+_Z0081</v>
      </c>
      <c r="C107" s="52" t="str">
        <v>Drive Mode</v>
      </c>
      <c r="D107" s="48" t="str">
        <v>挂R档，驾驶模式弹窗界面显示</v>
      </c>
      <c r="E107" s="49" t="str">
        <v>P2</v>
      </c>
      <c r="F107" s="48" t="str">
        <v>1.驾驶模式弹窗可以显示</v>
      </c>
      <c r="G107" s="48" t="str">
        <v>1.挂R档
2.按下驾驶模式硬按键</v>
      </c>
      <c r="H107" s="48" t="str">
        <v>1.进入倒车影像界面
2.仍在倒车影像界面（12s内退出倒车影像界面，弹窗显示）</v>
      </c>
      <c r="I107" s="49" t="str">
        <v>PASS</v>
      </c>
      <c r="J107" s="48"/>
      <c r="K107" s="49"/>
      <c r="L107" s="49"/>
      <c r="M107" s="49"/>
      <c r="N107" s="49"/>
      <c r="O107" s="49"/>
      <c r="P107" s="50"/>
      <c r="Q107" s="49"/>
      <c r="R107" s="51"/>
      <c r="S107" s="51"/>
    </row>
    <row customHeight="true" ht="88" r="108">
      <c r="A108" s="49"/>
      <c r="B108" s="49" t="str">
        <v>SYNC+_Z0081</v>
      </c>
      <c r="C108" s="52" t="str">
        <v>Drive Mode</v>
      </c>
      <c r="D108" s="48" t="str">
        <v>驾驶模式弹窗界面显示后，挂R档</v>
      </c>
      <c r="E108" s="49" t="str">
        <v>P2</v>
      </c>
      <c r="F108" s="48" t="str">
        <v>1.驾驶模式弹窗可以显示</v>
      </c>
      <c r="G108" s="48" t="str">
        <v>1.按下驾驶模式硬按键
2.挂R档</v>
      </c>
      <c r="H108" s="48" t="str">
        <v>1.驾驶模式弹窗显示
2.驾驶模式弹窗被覆盖，进入倒车影像界面</v>
      </c>
      <c r="I108" s="49" t="str">
        <v>PASS</v>
      </c>
      <c r="J108" s="48"/>
      <c r="K108" s="49"/>
      <c r="L108" s="49"/>
      <c r="M108" s="49"/>
      <c r="N108" s="49"/>
      <c r="O108" s="49"/>
      <c r="P108" s="50"/>
      <c r="Q108" s="49"/>
      <c r="R108" s="51"/>
      <c r="S108" s="51"/>
    </row>
    <row customHeight="true" ht="36" r="109">
      <c r="A109" s="49"/>
      <c r="B109" s="49" t="str">
        <v>SYNC+_Z0081</v>
      </c>
      <c r="C109" s="52" t="str">
        <v>Drive Mode</v>
      </c>
      <c r="D109" s="48" t="str">
        <v>挂N档，驾驶模式弹窗界面显示</v>
      </c>
      <c r="E109" s="49" t="str">
        <v>P2</v>
      </c>
      <c r="F109" s="48" t="str">
        <v>1.驾驶模式弹窗可以显示</v>
      </c>
      <c r="G109" s="48" t="str">
        <v>1.挂N档
2.按下驾驶模式硬按键</v>
      </c>
      <c r="H109" s="48" t="str">
        <v>2.驾驶模式弹窗正常显示</v>
      </c>
      <c r="I109" s="49" t="str">
        <v>PASS</v>
      </c>
      <c r="J109" s="48"/>
      <c r="K109" s="49"/>
      <c r="L109" s="49"/>
      <c r="M109" s="49"/>
      <c r="N109" s="49"/>
      <c r="O109" s="49"/>
      <c r="P109" s="50"/>
      <c r="Q109" s="49"/>
      <c r="R109" s="51"/>
      <c r="S109" s="51"/>
    </row>
    <row customHeight="true" ht="36" r="110">
      <c r="A110" s="49"/>
      <c r="B110" s="49" t="str">
        <v>SYNC+_Z0081</v>
      </c>
      <c r="C110" s="52" t="str">
        <v>Drive Mode</v>
      </c>
      <c r="D110" s="48" t="str">
        <v>驾驶模式弹窗界面显示后，挂N档</v>
      </c>
      <c r="E110" s="49" t="str">
        <v>P2</v>
      </c>
      <c r="F110" s="48" t="str">
        <v>1.驾驶模式弹窗可以显示</v>
      </c>
      <c r="G110" s="48" t="str">
        <v>1.按下驾驶模式硬按键
2.挂N档</v>
      </c>
      <c r="H110" s="48" t="str">
        <v>2.驾驶模式弹窗仍显示</v>
      </c>
      <c r="I110" s="49" t="str">
        <v>PASS</v>
      </c>
      <c r="J110" s="48"/>
      <c r="K110" s="49"/>
      <c r="L110" s="49"/>
      <c r="M110" s="49"/>
      <c r="N110" s="49"/>
      <c r="O110" s="49"/>
      <c r="P110" s="50"/>
      <c r="Q110" s="49"/>
      <c r="R110" s="51"/>
      <c r="S110" s="51"/>
    </row>
    <row customHeight="true" ht="36" r="111">
      <c r="A111" s="49"/>
      <c r="B111" s="49" t="str">
        <v>SYNC+_Z0081</v>
      </c>
      <c r="C111" s="52" t="str">
        <v>Drive Mode</v>
      </c>
      <c r="D111" s="48" t="str">
        <v>挂D档，驾驶模式弹窗界面显示</v>
      </c>
      <c r="E111" s="49" t="str">
        <v>P2</v>
      </c>
      <c r="F111" s="48" t="str">
        <v>1.驾驶模式弹窗可以显示</v>
      </c>
      <c r="G111" s="48" t="str">
        <v>1.挂D档
2.按下驾驶模式硬按键</v>
      </c>
      <c r="H111" s="48" t="str">
        <v>2.驾驶模式弹窗正常显示</v>
      </c>
      <c r="I111" s="49" t="str">
        <v>PASS</v>
      </c>
      <c r="J111" s="48"/>
      <c r="K111" s="49"/>
      <c r="L111" s="49"/>
      <c r="M111" s="49"/>
      <c r="N111" s="49"/>
      <c r="O111" s="49"/>
      <c r="P111" s="50"/>
      <c r="Q111" s="49"/>
      <c r="R111" s="51"/>
      <c r="S111" s="51"/>
    </row>
    <row customHeight="true" ht="36" r="112">
      <c r="A112" s="49"/>
      <c r="B112" s="49" t="str">
        <v>SYNC+_Z0081</v>
      </c>
      <c r="C112" s="52" t="str">
        <v>Drive Mode</v>
      </c>
      <c r="D112" s="48" t="str">
        <v>驾驶模式弹窗界面显示后，挂D档</v>
      </c>
      <c r="E112" s="49" t="str">
        <v>P2</v>
      </c>
      <c r="F112" s="48" t="str">
        <v>1.驾驶模式弹窗可以显示</v>
      </c>
      <c r="G112" s="48" t="str">
        <v>1.按下驾驶模式硬按键
2.挂D档</v>
      </c>
      <c r="H112" s="48" t="str">
        <v>2.驾驶模式弹窗仍显示</v>
      </c>
      <c r="I112" s="49" t="str">
        <v>PASS</v>
      </c>
      <c r="J112" s="48"/>
      <c r="K112" s="49"/>
      <c r="L112" s="49"/>
      <c r="M112" s="49"/>
      <c r="N112" s="49"/>
      <c r="O112" s="49"/>
      <c r="P112" s="50"/>
      <c r="Q112" s="49"/>
      <c r="R112" s="51"/>
      <c r="S112" s="51"/>
    </row>
    <row customHeight="true" ht="70" r="113">
      <c r="A113" s="49"/>
      <c r="B113" s="49" t="str">
        <v>SYNC+_Z0081</v>
      </c>
      <c r="C113" s="52" t="str">
        <v>Drive Mode</v>
      </c>
      <c r="D113" s="48" t="str">
        <v>主题和驾驶模式联动开启 切换驾驶模式为标准模式，会切换为对应主题</v>
      </c>
      <c r="E113" s="49" t="str">
        <v>P1</v>
      </c>
      <c r="F113" s="48" t="str">
        <v>1.配置驾驶模式功能</v>
      </c>
      <c r="G113" s="48" t="str">
        <v>1.进入设置-快捷设置-主题设置-打开主题和驾驶模式联动开关
2.按下驾驶模式硬按键-弹出弹窗-点击切换驾驶模式为标准模式</v>
      </c>
      <c r="H113" s="48" t="str">
        <v>2.驾驶模式切换且会联动切换主题</v>
      </c>
      <c r="I113" s="49" t="str">
        <v>PASS</v>
      </c>
      <c r="J113" s="48"/>
      <c r="K113" s="49"/>
      <c r="L113" s="49"/>
      <c r="M113" s="49"/>
      <c r="N113" s="49"/>
      <c r="O113" s="49"/>
      <c r="P113" s="50"/>
      <c r="Q113" s="49"/>
      <c r="R113" s="51"/>
      <c r="S113" s="51"/>
    </row>
    <row customHeight="true" ht="70" r="114">
      <c r="A114" s="49"/>
      <c r="B114" s="49" t="str">
        <v>SYNC+_Z0081</v>
      </c>
      <c r="C114" s="52" t="str">
        <v>Drive Mode</v>
      </c>
      <c r="D114" s="48" t="str">
        <v>主题和驾驶模式联动开启 切换驾驶模式为运动模式，会切换为对应主题</v>
      </c>
      <c r="E114" s="49" t="str">
        <v>P1</v>
      </c>
      <c r="F114" s="48" t="str">
        <v>1.配置驾驶模式功能</v>
      </c>
      <c r="G114" s="48" t="str">
        <v>1.进入设置-快捷设置-主题设置-打开主题和驾驶模式联动开关
2.按下驾驶模式硬按键-弹出弹窗-点击切换驾驶模式为运动模式</v>
      </c>
      <c r="H114" s="48" t="str">
        <v>2.驾驶模式切换且会联动切换主题</v>
      </c>
      <c r="I114" s="49" t="str">
        <v>PASS</v>
      </c>
      <c r="J114" s="48"/>
      <c r="K114" s="49"/>
      <c r="L114" s="49"/>
      <c r="M114" s="49"/>
      <c r="N114" s="49"/>
      <c r="O114" s="49"/>
      <c r="P114" s="50"/>
      <c r="Q114" s="49"/>
      <c r="R114" s="51"/>
      <c r="S114" s="51"/>
    </row>
    <row customHeight="true" ht="70" r="115">
      <c r="A115" s="49"/>
      <c r="B115" s="49" t="str">
        <v>SYNC+_Z0081</v>
      </c>
      <c r="C115" s="52" t="str">
        <v>Drive Mode</v>
      </c>
      <c r="D115" s="48" t="str">
        <v>主题和驾驶模式联动开启 切换驾驶模式为节能模式，会切换为对应主题</v>
      </c>
      <c r="E115" s="49" t="str">
        <v>P1</v>
      </c>
      <c r="F115" s="48" t="str">
        <v>1.配置驾驶模式功能</v>
      </c>
      <c r="G115" s="48" t="str">
        <v>1.进入设置-快捷设置-主题设置-打开主题和驾驶模式联动开关
2.按下驾驶模式硬按键-弹出弹窗-点击切换驾驶模式为节能模式</v>
      </c>
      <c r="H115" s="48" t="str">
        <v>2.驾驶模式切换且会联动切换主题</v>
      </c>
      <c r="I115" s="49" t="str">
        <v>PASS</v>
      </c>
      <c r="J115" s="48"/>
      <c r="K115" s="49"/>
      <c r="L115" s="49"/>
      <c r="M115" s="49"/>
      <c r="N115" s="49"/>
      <c r="O115" s="49"/>
      <c r="P115" s="50"/>
      <c r="Q115" s="49"/>
      <c r="R115" s="51"/>
      <c r="S115" s="51"/>
    </row>
    <row customHeight="true" ht="70" r="116">
      <c r="A116" s="49"/>
      <c r="B116" s="49" t="str">
        <v>SYNC+_Z0081</v>
      </c>
      <c r="C116" s="52" t="str">
        <v>Drive Mode</v>
      </c>
      <c r="D116" s="48" t="str">
        <v>主题和驾驶模式联动开启 切换驾驶模式为湿滑模式，会切换为对应主题</v>
      </c>
      <c r="E116" s="49" t="str">
        <v>P1</v>
      </c>
      <c r="F116" s="48" t="str">
        <v>1.配置驾驶模式功能</v>
      </c>
      <c r="G116" s="48" t="str">
        <v>1.进入设置-快捷设置-主题设置-打开主题和驾驶模式联动开关
2.按下驾驶模式硬按键-弹出弹窗-点击切换驾驶模式为湿滑模式</v>
      </c>
      <c r="H116" s="48" t="str">
        <v>2.驾驶模式切换且会联动切换主题</v>
      </c>
      <c r="I116" s="49" t="str">
        <v>PASS</v>
      </c>
      <c r="J116" s="48"/>
      <c r="K116" s="49"/>
      <c r="L116" s="49"/>
      <c r="M116" s="49"/>
      <c r="N116" s="49"/>
      <c r="O116" s="49"/>
      <c r="P116" s="50"/>
      <c r="Q116" s="49"/>
      <c r="R116" s="51"/>
      <c r="S116" s="51"/>
    </row>
    <row customHeight="true" ht="70" r="117">
      <c r="A117" s="49"/>
      <c r="B117" s="49" t="str">
        <v>SYNC+_Z0081</v>
      </c>
      <c r="C117" s="52" t="str">
        <v>Drive Mode</v>
      </c>
      <c r="D117" s="48" t="str">
        <v>主题和驾驶模式联动开启 切换驾驶模式为复杂模式，会切换为对应主题</v>
      </c>
      <c r="E117" s="49" t="str">
        <v>P1</v>
      </c>
      <c r="F117" s="48" t="str">
        <v>1.配置驾驶模式功能</v>
      </c>
      <c r="G117" s="48" t="str">
        <v>1.进入设置-快捷设置-主题设置-打开主题和驾驶模式联动开关
2.按下驾驶模式硬按键-弹出弹窗-点击切换驾驶模式为复杂模式</v>
      </c>
      <c r="H117" s="48" t="str">
        <v>2.驾驶模式切换且会联动切换主题</v>
      </c>
      <c r="I117" s="49" t="str">
        <v>PASS</v>
      </c>
      <c r="J117" s="48"/>
      <c r="K117" s="49"/>
      <c r="L117" s="49"/>
      <c r="M117" s="49"/>
      <c r="N117" s="49"/>
      <c r="O117" s="49"/>
      <c r="P117" s="50"/>
      <c r="Q117" s="49"/>
      <c r="R117" s="51"/>
      <c r="S117" s="51"/>
    </row>
    <row customHeight="true" ht="36" r="118">
      <c r="A118" s="49"/>
      <c r="B118" s="49" t="str">
        <v>SYNC+_Z0081</v>
      </c>
      <c r="C118" s="52" t="str">
        <v>Drive Mode</v>
      </c>
      <c r="D118" s="48" t="str">
        <v>语音切换主题为"标准模式"</v>
      </c>
      <c r="E118" s="49" t="str">
        <v>P1</v>
      </c>
      <c r="F118" s="48" t="str">
        <v>1.配置驾驶模式功能</v>
      </c>
      <c r="G118" s="48" t="str">
        <v>1.语音"切换驾驶模式为标准模式"</v>
      </c>
      <c r="H118" s="48" t="str">
        <v>1.驾驶模式变为标准模式</v>
      </c>
      <c r="I118" s="49" t="str">
        <v>PASS</v>
      </c>
      <c r="J118" s="48"/>
      <c r="K118" s="49"/>
      <c r="L118" s="49"/>
      <c r="M118" s="49"/>
      <c r="N118" s="49"/>
      <c r="O118" s="49"/>
      <c r="P118" s="50"/>
      <c r="Q118" s="49"/>
      <c r="R118" s="51"/>
      <c r="S118" s="51"/>
    </row>
    <row customHeight="true" ht="36" r="119">
      <c r="A119" s="49"/>
      <c r="B119" s="49" t="str">
        <v>SYNC+_Z0081</v>
      </c>
      <c r="C119" s="52" t="str">
        <v>Drive Mode</v>
      </c>
      <c r="D119" s="48" t="str">
        <v>语音切换主题为"运动模式"</v>
      </c>
      <c r="E119" s="49" t="str">
        <v>P1</v>
      </c>
      <c r="F119" s="48" t="str">
        <v>1.配置驾驶模式功能</v>
      </c>
      <c r="G119" s="48" t="str">
        <v>1.语音"切换驾驶模式为运动模式"</v>
      </c>
      <c r="H119" s="48" t="str">
        <v>1.驾驶模式变为运动模式</v>
      </c>
      <c r="I119" s="49" t="str">
        <v>PASS</v>
      </c>
      <c r="J119" s="48"/>
      <c r="K119" s="49"/>
      <c r="L119" s="49"/>
      <c r="M119" s="49"/>
      <c r="N119" s="49"/>
      <c r="O119" s="49"/>
      <c r="P119" s="50"/>
      <c r="Q119" s="49"/>
      <c r="R119" s="51"/>
      <c r="S119" s="51"/>
    </row>
    <row customHeight="true" ht="36" r="120">
      <c r="A120" s="49"/>
      <c r="B120" s="49" t="str">
        <v>SYNC+_Z0081</v>
      </c>
      <c r="C120" s="52" t="str">
        <v>Drive Mode</v>
      </c>
      <c r="D120" s="48" t="str">
        <v>语音切换主题为"节能模式"</v>
      </c>
      <c r="E120" s="49" t="str">
        <v>P1</v>
      </c>
      <c r="F120" s="48" t="str">
        <v>1.配置驾驶模式功能</v>
      </c>
      <c r="G120" s="48" t="str">
        <v>1.语音"切换驾驶模式为节能模式"</v>
      </c>
      <c r="H120" s="48" t="str">
        <v>1.驾驶模式变为节能模式</v>
      </c>
      <c r="I120" s="49" t="str">
        <v>PASS</v>
      </c>
      <c r="J120" s="48"/>
      <c r="K120" s="49"/>
      <c r="L120" s="49"/>
      <c r="M120" s="49"/>
      <c r="N120" s="49"/>
      <c r="O120" s="49"/>
      <c r="P120" s="50"/>
      <c r="Q120" s="49"/>
      <c r="R120" s="51"/>
      <c r="S120" s="51"/>
    </row>
    <row customHeight="true" ht="36" r="121">
      <c r="A121" s="49"/>
      <c r="B121" s="49" t="str">
        <v>SYNC+_Z0081</v>
      </c>
      <c r="C121" s="52" t="str">
        <v>Drive Mode</v>
      </c>
      <c r="D121" s="48" t="str">
        <v>语音切换主题为"湿滑模式"</v>
      </c>
      <c r="E121" s="49" t="str">
        <v>P1</v>
      </c>
      <c r="F121" s="48" t="str">
        <v>1.配置驾驶模式功能</v>
      </c>
      <c r="G121" s="48" t="str">
        <v>1.语音"切换驾驶模式为湿滑模式"</v>
      </c>
      <c r="H121" s="48" t="str">
        <v>1.驾驶模式变为湿滑模式</v>
      </c>
      <c r="I121" s="49" t="str">
        <v>PASS</v>
      </c>
      <c r="J121" s="48"/>
      <c r="K121" s="49"/>
      <c r="L121" s="49"/>
      <c r="M121" s="49"/>
      <c r="N121" s="49"/>
      <c r="O121" s="49"/>
      <c r="P121" s="50"/>
      <c r="Q121" s="49"/>
      <c r="R121" s="51"/>
      <c r="S121" s="51"/>
    </row>
    <row customHeight="true" ht="36" r="122">
      <c r="A122" s="49"/>
      <c r="B122" s="49" t="str">
        <v>SYNC+_Z0081</v>
      </c>
      <c r="C122" s="52" t="str">
        <v>Drive Mode</v>
      </c>
      <c r="D122" s="48" t="str">
        <v>语音切换主题为"复杂模式"</v>
      </c>
      <c r="E122" s="49" t="str">
        <v>P1</v>
      </c>
      <c r="F122" s="48" t="str">
        <v>1.配置驾驶模式功能</v>
      </c>
      <c r="G122" s="48" t="str">
        <v>1.语音"切换驾驶模式为复杂模式"</v>
      </c>
      <c r="H122" s="48" t="str">
        <v>1.驾驶模式变为复杂模式</v>
      </c>
      <c r="I122" s="49" t="str">
        <v>PASS</v>
      </c>
      <c r="J122" s="48"/>
      <c r="K122" s="49"/>
      <c r="L122" s="49"/>
      <c r="M122" s="49"/>
      <c r="N122" s="49"/>
      <c r="O122" s="49"/>
      <c r="P122" s="50"/>
      <c r="Q122" s="49"/>
      <c r="R122" s="51"/>
      <c r="S122" s="51"/>
    </row>
    <row customHeight="true" ht="49" r="123">
      <c r="A123" s="43"/>
      <c r="B123" s="43" t="str">
        <v>SYNC+_Z0081</v>
      </c>
      <c r="C123" s="44" t="str">
        <v>Drive Mode</v>
      </c>
      <c r="D123" s="42" t="str">
        <v>快速多次切换驾驶模式</v>
      </c>
      <c r="E123" s="43" t="str">
        <v>P1</v>
      </c>
      <c r="F123" s="42" t="str">
        <v>1.配置驾驶模式功能</v>
      </c>
      <c r="G123" s="42" t="str">
        <v>1.按下驾驶模式硬按键
2.驾驶模式弹窗快速连续切换驾驶模式</v>
      </c>
      <c r="H123" s="42" t="str">
        <v>2.驾驶模式切换正常</v>
      </c>
      <c r="I123" s="43" t="str">
        <v>PASS</v>
      </c>
      <c r="J123" s="42"/>
      <c r="K123" s="43"/>
      <c r="L123" s="43"/>
      <c r="M123" s="43"/>
      <c r="N123" s="43"/>
      <c r="O123" s="43"/>
      <c r="P123" s="47"/>
      <c r="Q123" s="43"/>
      <c r="R123" s="46"/>
      <c r="S123" s="46"/>
    </row>
    <row customHeight="true" ht="49" r="124">
      <c r="A124" s="43"/>
      <c r="B124" s="43" t="str">
        <v>SYNC+_Z0081</v>
      </c>
      <c r="C124" s="44" t="str">
        <v>Drive Mode</v>
      </c>
      <c r="D124" s="42" t="str">
        <v>驾驶模式和空调界面交互</v>
      </c>
      <c r="E124" s="43" t="str">
        <v>P1</v>
      </c>
      <c r="F124" s="42" t="str">
        <v>1.配置驾驶模式功能</v>
      </c>
      <c r="G124" s="42" t="str">
        <v>1.按下驾驶模式硬按键
2.点击空调跳出面板
3.按下驾驶模式硬按键</v>
      </c>
      <c r="H124" s="42" t="str">
        <v>3..驾驶模式弹窗显示正常</v>
      </c>
      <c r="I124" s="43" t="str">
        <v>PASS</v>
      </c>
      <c r="J124" s="42"/>
      <c r="K124" s="43"/>
      <c r="L124" s="43"/>
      <c r="M124" s="43"/>
      <c r="N124" s="43"/>
      <c r="O124" s="43"/>
      <c r="P124" s="47"/>
      <c r="Q124" s="43"/>
      <c r="R124" s="46"/>
      <c r="S124" s="46"/>
    </row>
    <row customHeight="true" ht="70" r="125">
      <c r="A125" s="49">
        <v>75</v>
      </c>
      <c r="B125" s="49" t="str">
        <v>SYNC+_Z0081</v>
      </c>
      <c r="C125" s="52" t="str">
        <v>其他物理按键</v>
      </c>
      <c r="D125" s="48" t="str">
        <v>其他物理按键-组合按键请求-drive mode+audio power on/Off</v>
      </c>
      <c r="E125" s="49" t="str">
        <v>P2</v>
      </c>
      <c r="F125" s="48" t="str">
        <v>N/A</v>
      </c>
      <c r="G125" s="48" t="str">
        <v>1.按下drive mode按键
2.再按下audio power on/Off按键，再抬起</v>
      </c>
      <c r="H125" s="48" t="str">
        <v>1.进入驾驶模式界面，可正常选择驾驶模式
2.不响应</v>
      </c>
      <c r="I125" s="49" t="str">
        <v>PASS</v>
      </c>
      <c r="J125" s="48"/>
      <c r="K125" s="49"/>
      <c r="L125" s="49"/>
      <c r="M125" s="49"/>
      <c r="N125" s="49"/>
      <c r="O125" s="49"/>
      <c r="P125" s="50"/>
      <c r="Q125" s="49"/>
      <c r="R125" s="51"/>
      <c r="S125" s="51"/>
    </row>
    <row customHeight="true" ht="70" r="126">
      <c r="A126" s="49"/>
      <c r="B126" s="49" t="str">
        <v>SYNC+_Z0081</v>
      </c>
      <c r="C126" s="52" t="str">
        <v>其他物理按键</v>
      </c>
      <c r="D126" s="48" t="str">
        <v>其他物理按键-组合按键请求-drive mode+audio power on/Off</v>
      </c>
      <c r="E126" s="49" t="str">
        <v>P2</v>
      </c>
      <c r="F126" s="48" t="str">
        <v>N/A</v>
      </c>
      <c r="G126" s="48" t="str">
        <v>1.按下drive mode按键
2.再按下audio power on/Off按键</v>
      </c>
      <c r="H126" s="48" t="str">
        <v>1.进入驾驶模式界面，可正常选择驾驶模式
2.不响应</v>
      </c>
      <c r="I126" s="49" t="str">
        <v>PASS</v>
      </c>
      <c r="J126" s="48"/>
      <c r="K126" s="49"/>
      <c r="L126" s="49"/>
      <c r="M126" s="49"/>
      <c r="N126" s="49"/>
      <c r="O126" s="49"/>
      <c r="P126" s="50"/>
      <c r="Q126" s="49"/>
      <c r="R126" s="51"/>
      <c r="S126" s="51"/>
    </row>
    <row customHeight="true" ht="88" r="127">
      <c r="A127" s="43">
        <v>77</v>
      </c>
      <c r="B127" s="43" t="str">
        <v>SYNC+_Z0081</v>
      </c>
      <c r="C127" s="44" t="str">
        <v>其他物理按键</v>
      </c>
      <c r="D127" s="42" t="str">
        <v>其他物理按键-组合按键请求-drive mode按键抬起后再按下audio power on/Off</v>
      </c>
      <c r="E127" s="43" t="str">
        <v>P2</v>
      </c>
      <c r="F127" s="42" t="str">
        <v>N/A</v>
      </c>
      <c r="G127" s="42" t="str">
        <v>1.按下drive mode按键，再抬起
2.再按下audio power on/Off按键，再抬起</v>
      </c>
      <c r="H127" s="42" t="str">
        <v>1.进入驾驶模式界面，可正常选择驾驶模式
2.激活/禁用音频系统</v>
      </c>
      <c r="I127" s="43" t="str">
        <v>PASS</v>
      </c>
      <c r="J127" s="42"/>
      <c r="K127" s="43"/>
      <c r="L127" s="43"/>
      <c r="M127" s="43"/>
      <c r="N127" s="43"/>
      <c r="O127" s="43"/>
      <c r="P127" s="47"/>
      <c r="Q127" s="43"/>
      <c r="R127" s="46"/>
      <c r="S127" s="46"/>
    </row>
    <row customHeight="true" ht="70" r="128">
      <c r="A128" s="49"/>
      <c r="B128" s="49" t="str">
        <v>SYNC+_Z0081</v>
      </c>
      <c r="C128" s="52" t="str">
        <v>其他物理按键</v>
      </c>
      <c r="D128" s="48" t="str">
        <v>其他物理按键-组合按键请求-drive mode按键抬起后再按下audio power on/Off</v>
      </c>
      <c r="E128" s="49" t="str">
        <v>P2</v>
      </c>
      <c r="F128" s="48" t="str">
        <v>N/A</v>
      </c>
      <c r="G128" s="48" t="str">
        <v>1.按下drive mode按键，再抬起
2.再按下audio power on/Off按键</v>
      </c>
      <c r="H128" s="48" t="str">
        <v>1.进入驾驶模式界面，可正常选择驾驶模式
2.无反应</v>
      </c>
      <c r="I128" s="49" t="str">
        <v>PASS</v>
      </c>
      <c r="J128" s="48"/>
      <c r="K128" s="49"/>
      <c r="L128" s="49"/>
      <c r="M128" s="49"/>
      <c r="N128" s="49"/>
      <c r="O128" s="49"/>
      <c r="P128" s="50"/>
      <c r="Q128" s="49"/>
      <c r="R128" s="51"/>
      <c r="S128" s="51"/>
    </row>
    <row customHeight="true" ht="105" r="129">
      <c r="A129" s="49">
        <v>79</v>
      </c>
      <c r="B129" s="49" t="str">
        <v>SYNC+_Z0081</v>
      </c>
      <c r="C129" s="52" t="str">
        <v>方向盘按键</v>
      </c>
      <c r="D129" s="48" t="str">
        <v>Volume up</v>
      </c>
      <c r="E129" s="49" t="str">
        <v>P2</v>
      </c>
      <c r="F129" s="48" t="str">
        <v>audio off</v>
      </c>
      <c r="G129" s="48" t="str">
        <v>1.按下Volume up ：
./yfdbus_send AI.dbus.out qnx2ad_SHC 0x00,0x02,0x04,0x00
./yfdbus_send AI.dbus.out qnx2ad_SHC 0x00,0x02,0x00,0x00
2.持续按下Volume up按键</v>
      </c>
      <c r="H129" s="48" t="str">
        <v>1.音量-1，媒体音频恢复播放
2.音量持续-1</v>
      </c>
      <c r="I129" s="49" t="str">
        <v>PASS</v>
      </c>
      <c r="J129" s="48"/>
      <c r="K129" s="48"/>
      <c r="L129" s="48"/>
      <c r="M129" s="48"/>
      <c r="N129" s="48"/>
      <c r="O129" s="49"/>
      <c r="P129" s="50"/>
      <c r="Q129" s="49"/>
      <c r="R129" s="51"/>
      <c r="S129" s="51"/>
    </row>
    <row customHeight="true" ht="105" r="130">
      <c r="A130" s="43">
        <v>80</v>
      </c>
      <c r="B130" s="43" t="str">
        <v>SYNC+_Z0081</v>
      </c>
      <c r="C130" s="44" t="str">
        <v>方向盘按键</v>
      </c>
      <c r="D130" s="42" t="str">
        <v>Volume up</v>
      </c>
      <c r="E130" s="43" t="str">
        <v>P0</v>
      </c>
      <c r="F130" s="42" t="str">
        <v>1.audio on
2.音频播放中</v>
      </c>
      <c r="G130" s="42" t="str">
        <v>1.按下Volume up按键：
./yfdbus_send AI.dbus.out qnx2ad_SHC 0x00,0x02,0x04,0x00
./yfdbus_send AI.dbus.out qnx2ad_SHC 0x00,0x02,0x00,0x00
2.持续按下Volume up按键</v>
      </c>
      <c r="H130" s="42" t="str">
        <v>1.音量+1
2.音量持续增加</v>
      </c>
      <c r="I130" s="43" t="str">
        <v>PASS</v>
      </c>
      <c r="J130" s="42"/>
      <c r="K130" s="42"/>
      <c r="L130" s="42"/>
      <c r="M130" s="42"/>
      <c r="N130" s="42"/>
      <c r="O130" s="43"/>
      <c r="P130" s="47"/>
      <c r="Q130" s="43"/>
      <c r="R130" s="46"/>
      <c r="S130" s="46"/>
    </row>
    <row customHeight="true" ht="105" r="131">
      <c r="A131" s="49">
        <v>81</v>
      </c>
      <c r="B131" s="49" t="str">
        <v>SYNC+_Z0081</v>
      </c>
      <c r="C131" s="52" t="str">
        <v>方向盘按键</v>
      </c>
      <c r="D131" s="48" t="str">
        <v>Volume down</v>
      </c>
      <c r="E131" s="49" t="str">
        <v>P2</v>
      </c>
      <c r="F131" s="48" t="str">
        <v>audio off</v>
      </c>
      <c r="G131" s="48" t="str">
        <v>1.按下Volume down按键：
./yfdbus_send AI.dbus.out qnx2ad_SHC 0x00,0x02,0x04,0x00
./yfdbus_send AI.dbus.out qnx2ad_SHC 0x00,0x02,0x00,0x00
2.持续按下Volume down按键</v>
      </c>
      <c r="H131" s="48" t="str">
        <v>1.音量-1，媒体音频恢复播放
2.音量持续-1</v>
      </c>
      <c r="I131" s="49" t="str">
        <v>PASS</v>
      </c>
      <c r="J131" s="48"/>
      <c r="K131" s="48"/>
      <c r="L131" s="48"/>
      <c r="M131" s="48"/>
      <c r="N131" s="48"/>
      <c r="O131" s="49"/>
      <c r="P131" s="50"/>
      <c r="Q131" s="49"/>
      <c r="R131" s="51"/>
      <c r="S131" s="51"/>
    </row>
    <row customHeight="true" ht="105" r="132">
      <c r="A132" s="43">
        <v>82</v>
      </c>
      <c r="B132" s="43" t="str">
        <v>SYNC+_Z0081</v>
      </c>
      <c r="C132" s="44" t="str">
        <v>方向盘按键</v>
      </c>
      <c r="D132" s="42" t="str">
        <v>Volume down</v>
      </c>
      <c r="E132" s="43" t="str">
        <v>P0</v>
      </c>
      <c r="F132" s="42" t="str">
        <v>1.audio on
2.音频播放中</v>
      </c>
      <c r="G132" s="42" t="str">
        <v>1.按下Volume down按键：
./yfdbus_send AI.dbus.out qnx2ad_SHC 0x00,0x02,0x04,0x00
./yfdbus_send AI.dbus.out qnx2ad_SHC 0x00,0x02,0x00,0x00
2.持续按下Volume down按键</v>
      </c>
      <c r="H132" s="42" t="str">
        <v>1.音量-1
2.音量持续降低</v>
      </c>
      <c r="I132" s="43" t="str">
        <v>PASS</v>
      </c>
      <c r="J132" s="42"/>
      <c r="K132" s="42"/>
      <c r="L132" s="42"/>
      <c r="M132" s="42"/>
      <c r="N132" s="42"/>
      <c r="O132" s="43"/>
      <c r="P132" s="47"/>
      <c r="Q132" s="43"/>
      <c r="R132" s="46"/>
      <c r="S132" s="46"/>
    </row>
    <row customHeight="true" ht="105" r="133">
      <c r="A133" s="49">
        <v>83</v>
      </c>
      <c r="B133" s="49" t="str">
        <v>SYNC+_Z0081</v>
      </c>
      <c r="C133" s="52" t="str">
        <v>方向盘按键</v>
      </c>
      <c r="D133" s="48" t="str">
        <v>Seek Left</v>
      </c>
      <c r="E133" s="49" t="str">
        <v>P1</v>
      </c>
      <c r="F133" s="48" t="str">
        <v>audio off</v>
      </c>
      <c r="G133" s="48" t="str">
        <v>1.按下Seek Left按键./yfdbus_send AI.dbus.out qnx2ad_SHC 0x00,0x02,0x40,0x00
./yfdbus_send AI.dbus.out qnx2ad_SHC 0x00,0x02,0x00,0x00
2.持续按下Seek Left按键</v>
      </c>
      <c r="H133" s="48" t="str">
        <v>1.媒体音频恢复播放，切换到上一曲</v>
      </c>
      <c r="I133" s="49" t="str">
        <v>PASS</v>
      </c>
      <c r="J133" s="48"/>
      <c r="K133" s="48"/>
      <c r="L133" s="48"/>
      <c r="M133" s="48"/>
      <c r="N133" s="48"/>
      <c r="O133" s="49"/>
      <c r="P133" s="50"/>
      <c r="Q133" s="49"/>
      <c r="R133" s="51"/>
      <c r="S133" s="51"/>
    </row>
    <row customHeight="true" ht="105" r="134">
      <c r="A134" s="43">
        <v>84</v>
      </c>
      <c r="B134" s="43" t="str">
        <v>SYNC+_Z0081</v>
      </c>
      <c r="C134" s="44" t="str">
        <v>方向盘按键</v>
      </c>
      <c r="D134" s="42" t="str">
        <v>Seek Left</v>
      </c>
      <c r="E134" s="43" t="str">
        <v>P1</v>
      </c>
      <c r="F134" s="42" t="str">
        <v>1.audio on
2.音频播放中</v>
      </c>
      <c r="G134" s="42" t="str">
        <v>1.按下Seek Left按键./yfdbus_send AI.dbus.out qnx2ad_SHC 0x00,0x02,0x40,0x00
./yfdbus_send AI.dbus.out qnx2ad_SHC 0x00,0x02,0x00,0x00
2.观察后屏&amp;pano屏</v>
      </c>
      <c r="H134" s="42" t="str">
        <v>1.播放上一首（DLNA除外）
2.音乐切换为上一首</v>
      </c>
      <c r="I134" s="43" t="str">
        <v>PASS</v>
      </c>
      <c r="J134" s="42"/>
      <c r="K134" s="42"/>
      <c r="L134" s="42"/>
      <c r="M134" s="42"/>
      <c r="N134" s="42"/>
      <c r="O134" s="43"/>
      <c r="P134" s="47"/>
      <c r="Q134" s="43"/>
      <c r="R134" s="46"/>
      <c r="S134" s="46"/>
    </row>
    <row customHeight="true" ht="53" r="135">
      <c r="A135" s="49">
        <v>85</v>
      </c>
      <c r="B135" s="49" t="str">
        <v>SYNC+_Z0082</v>
      </c>
      <c r="C135" s="52" t="str">
        <v>方向盘按键</v>
      </c>
      <c r="D135" s="48" t="str">
        <v>Seek Left</v>
      </c>
      <c r="E135" s="49" t="str">
        <v>P1</v>
      </c>
      <c r="F135" s="48" t="str">
        <v>1.audio on
2.音频播放中</v>
      </c>
      <c r="G135" s="48" t="str">
        <v>1.持续按下Seek Left按键./yfdbus_send AI.dbus.out qnx2ad_SHC 0x00,0x02,0x40,0x00</v>
      </c>
      <c r="H135" s="48" t="str">
        <v>1.快退</v>
      </c>
      <c r="I135" s="49" t="str">
        <v>PASS</v>
      </c>
      <c r="J135" s="48"/>
      <c r="K135" s="48"/>
      <c r="L135" s="48"/>
      <c r="M135" s="48"/>
      <c r="N135" s="48"/>
      <c r="O135" s="49"/>
      <c r="P135" s="50"/>
      <c r="Q135" s="49"/>
      <c r="R135" s="51"/>
      <c r="S135" s="51"/>
    </row>
    <row customHeight="true" ht="105" r="136">
      <c r="A136" s="49">
        <v>86</v>
      </c>
      <c r="B136" s="49" t="str">
        <v>SYNC+_Z0083</v>
      </c>
      <c r="C136" s="52" t="str">
        <v>方向盘按键</v>
      </c>
      <c r="D136" s="48" t="str">
        <v>Seek Right</v>
      </c>
      <c r="E136" s="49" t="str">
        <v>P1</v>
      </c>
      <c r="F136" s="48" t="str">
        <v>audio off</v>
      </c>
      <c r="G136" s="48" t="str">
        <v>1.按下Seek Right按键
./yfdbus_send AI.dbus.out qnx2ad_SHC 0x00,0x02,0x80,0x00
./yfdbus_send AI.dbus.out qnx2ad_SHC 0x00,0x02,0x00,0x00
2.持续按下Seek Right按键</v>
      </c>
      <c r="H136" s="48" t="str">
        <v>1.媒体音频恢复播放，切换到下一曲</v>
      </c>
      <c r="I136" s="49" t="str">
        <v>PASS</v>
      </c>
      <c r="J136" s="48"/>
      <c r="K136" s="48"/>
      <c r="L136" s="48"/>
      <c r="M136" s="48"/>
      <c r="N136" s="48"/>
      <c r="O136" s="49"/>
      <c r="P136" s="50"/>
      <c r="Q136" s="49"/>
      <c r="R136" s="51"/>
      <c r="S136" s="51"/>
    </row>
    <row customHeight="true" ht="105" r="137">
      <c r="A137" s="43">
        <v>87</v>
      </c>
      <c r="B137" s="43" t="str">
        <v>SYNC+_Z0084</v>
      </c>
      <c r="C137" s="44" t="str">
        <v>方向盘按键</v>
      </c>
      <c r="D137" s="42" t="str">
        <v>Seek Right</v>
      </c>
      <c r="E137" s="43" t="str">
        <v>P1</v>
      </c>
      <c r="F137" s="42" t="str">
        <v>1.audio on
2.音频播放中</v>
      </c>
      <c r="G137" s="42" t="str">
        <v>1.按下Seek Right按键./yfdbus_send AI.dbus.out qnx2ad_SHC 0x00,0x02,0x80,0x00
./yfdbus_send AI.dbus.out qnx2ad_SHC 0x00,0x02,0x00,0x00
2.观察后屏&amp;pano屏</v>
      </c>
      <c r="H137" s="42" t="str">
        <v>1.播放下一首（DLNA除外）
2.音乐切换为下一首</v>
      </c>
      <c r="I137" s="43" t="str">
        <v>PASS</v>
      </c>
      <c r="J137" s="42"/>
      <c r="K137" s="42"/>
      <c r="L137" s="42"/>
      <c r="M137" s="42"/>
      <c r="N137" s="42"/>
      <c r="O137" s="43"/>
      <c r="P137" s="47"/>
      <c r="Q137" s="43"/>
      <c r="R137" s="46"/>
      <c r="S137" s="46"/>
    </row>
    <row customHeight="true" ht="53" r="138">
      <c r="A138" s="43">
        <v>88</v>
      </c>
      <c r="B138" s="43" t="str">
        <v>SYNC+_Z0085</v>
      </c>
      <c r="C138" s="44" t="str">
        <v>方向盘按键</v>
      </c>
      <c r="D138" s="42" t="str">
        <v>Seek Right</v>
      </c>
      <c r="E138" s="43" t="str">
        <v>P1</v>
      </c>
      <c r="F138" s="42" t="str">
        <v>1.audio on
2.音频播放中</v>
      </c>
      <c r="G138" s="42" t="str">
        <v>1.持续按下Seek Right按键./yfdbus_send AI.dbus.out qnx2ad_SHC 0x00,0x02,0x80,0x00</v>
      </c>
      <c r="H138" s="42" t="str">
        <v>1.快进</v>
      </c>
      <c r="I138" s="43" t="str">
        <v>PASS</v>
      </c>
      <c r="J138" s="42"/>
      <c r="K138" s="42"/>
      <c r="L138" s="42"/>
      <c r="M138" s="42"/>
      <c r="N138" s="42"/>
      <c r="O138" s="43"/>
      <c r="P138" s="47"/>
      <c r="Q138" s="43"/>
      <c r="R138" s="46"/>
      <c r="S138" s="46"/>
    </row>
    <row customHeight="true" ht="88" r="139">
      <c r="A139" s="43">
        <v>89</v>
      </c>
      <c r="B139" s="43" t="str">
        <v>SYNC+_Z0081</v>
      </c>
      <c r="C139" s="44" t="str">
        <v>方向盘按键</v>
      </c>
      <c r="D139" s="42" t="str">
        <v>Push to talk (also known as VOICE Button)</v>
      </c>
      <c r="E139" s="43" t="str">
        <v>P1</v>
      </c>
      <c r="F139" s="42" t="str">
        <v>1.语音功能可以正常唤醒</v>
      </c>
      <c r="G139" s="42" t="str">
        <v>1.按下按键：
./yfdbus_send AI.dbus.out qnx2ad_SHC 0x00,0x02,0x00,0x01
./yfdbus_send AI.dbus.out qnx2ad_SHC 0x00,0x02,0x00,0x00</v>
      </c>
      <c r="H139" s="42" t="str">
        <v>1.打开语音界面</v>
      </c>
      <c r="I139" s="43" t="str">
        <v>PASS</v>
      </c>
      <c r="J139" s="42"/>
      <c r="K139" s="42"/>
      <c r="L139" s="42"/>
      <c r="M139" s="42"/>
      <c r="N139" s="42"/>
      <c r="O139" s="43"/>
      <c r="P139" s="47"/>
      <c r="Q139" s="43"/>
      <c r="R139" s="46"/>
      <c r="S139" s="46"/>
    </row>
    <row customHeight="true" ht="88" r="140">
      <c r="A140" s="43">
        <v>90</v>
      </c>
      <c r="B140" s="43" t="str">
        <v>SYNC+_Z0081</v>
      </c>
      <c r="C140" s="44" t="str">
        <v>方向盘按键</v>
      </c>
      <c r="D140" s="42" t="str">
        <v>AcceptPhone</v>
      </c>
      <c r="E140" s="43" t="str">
        <v>P1</v>
      </c>
      <c r="F140" s="42" t="str">
        <v>1.来电中</v>
      </c>
      <c r="G140" s="42" t="str">
        <v>1.按下按键
./yfdbus_send AI.dbus.out qnx2ad_SHC 0x00,0x02,0x01,0x00
./yfdbus_send AI.dbus.out qnx2ad_SHC 0x00,0x02,0x00,0x00</v>
      </c>
      <c r="H140" s="42" t="str">
        <v>1.成功接听电话</v>
      </c>
      <c r="I140" s="43" t="str">
        <v>PASS</v>
      </c>
      <c r="J140" s="42"/>
      <c r="K140" s="42"/>
      <c r="L140" s="42"/>
      <c r="M140" s="42"/>
      <c r="N140" s="42"/>
      <c r="O140" s="43"/>
      <c r="P140" s="47"/>
      <c r="Q140" s="43"/>
      <c r="R140" s="46"/>
      <c r="S140" s="46"/>
    </row>
    <row customHeight="true" ht="70" r="141">
      <c r="A141" s="43">
        <v>91</v>
      </c>
      <c r="B141" s="43" t="str">
        <v>SYNC+_Z0081</v>
      </c>
      <c r="C141" s="44" t="str">
        <v>方向盘按键</v>
      </c>
      <c r="D141" s="42" t="str">
        <v>RejectPhone</v>
      </c>
      <c r="E141" s="43" t="str">
        <v>P1</v>
      </c>
      <c r="F141" s="42" t="str">
        <v>1.来电中</v>
      </c>
      <c r="G141" s="42" t="str">
        <v>1.按下按键./yfdbus_send AI.dbus.out qnx2ad_SHC 0x00,0x02,0x02,0x00
./yfdbus_send AI.dbus.out qnx2ad_SHC 0x00,0x02,0x00,0x00</v>
      </c>
      <c r="H141" s="42" t="str">
        <v>1.成功挂断电话</v>
      </c>
      <c r="I141" s="43" t="str">
        <v>PASS</v>
      </c>
      <c r="J141" s="42"/>
      <c r="K141" s="42"/>
      <c r="L141" s="42"/>
      <c r="M141" s="42"/>
      <c r="N141" s="42"/>
      <c r="O141" s="43"/>
      <c r="P141" s="47"/>
      <c r="Q141" s="43"/>
      <c r="R141" s="46"/>
      <c r="S141" s="46"/>
    </row>
    <row customHeight="true" ht="70" r="142">
      <c r="A142" s="43">
        <v>92</v>
      </c>
      <c r="B142" s="43" t="str">
        <v>SYNC+_Z0081</v>
      </c>
      <c r="C142" s="44" t="str">
        <v>方向盘按键</v>
      </c>
      <c r="D142" s="42" t="str">
        <v>PrivacyPhone</v>
      </c>
      <c r="E142" s="43" t="str">
        <v>P1</v>
      </c>
      <c r="F142" s="42" t="str">
        <v>1.通话中</v>
      </c>
      <c r="G142" s="42" t="str">
        <v>1.按下按键./yfdbus_send AI.dbus.out qnx2ad_SHC 0x00,0x02,0x10,0x00
./yfdbus_send AI.dbus.out qnx2ad_SHC 0x00,0x02,0x00,0x00</v>
      </c>
      <c r="H142" s="42" t="str">
        <v>1.通话音从车机转移到手机端</v>
      </c>
      <c r="I142" s="43" t="str">
        <v>PASS</v>
      </c>
      <c r="J142" s="42"/>
      <c r="K142" s="42"/>
      <c r="L142" s="42"/>
      <c r="M142" s="42"/>
      <c r="N142" s="42"/>
      <c r="O142" s="43"/>
      <c r="P142" s="47"/>
      <c r="Q142" s="43"/>
      <c r="R142" s="46"/>
      <c r="S142" s="46"/>
    </row>
    <row customHeight="true" ht="70" r="143">
      <c r="A143" s="43">
        <v>93</v>
      </c>
      <c r="B143" s="43" t="str">
        <v>SYNC+_Z0081</v>
      </c>
      <c r="C143" s="44" t="str">
        <v>方向盘按键</v>
      </c>
      <c r="D143" s="42" t="str">
        <v>Mute</v>
      </c>
      <c r="E143" s="43" t="str">
        <v>P1</v>
      </c>
      <c r="F143" s="42" t="str">
        <v>1.音乐播放中</v>
      </c>
      <c r="G143" s="42" t="str">
        <v>1.按下按键./yfdbus_send AI.dbus.out qnx2ad_SHC 0x00,0x02,0x20,0x00
./yfdbus_send AI.dbus.out qnx2ad_SHC 0x00,0x02,0x00,0x00</v>
      </c>
      <c r="H143" s="42" t="str">
        <v>1.所有音源静音，屏幕显示Mute弹窗
2.再次按下，屏幕显示取消Mute弹窗</v>
      </c>
      <c r="I143" s="43" t="str">
        <v>PASS</v>
      </c>
      <c r="J143" s="42"/>
      <c r="K143" s="42"/>
      <c r="L143" s="42"/>
      <c r="M143" s="42"/>
      <c r="N143" s="42"/>
      <c r="O143" s="43"/>
      <c r="P143" s="47"/>
      <c r="Q143" s="43"/>
      <c r="R143" s="46"/>
      <c r="S143" s="46"/>
    </row>
    <row customHeight="true" ht="120" r="144">
      <c r="A144" s="43"/>
      <c r="B144" s="43" t="str">
        <v>SYNC+_Z0081</v>
      </c>
      <c r="C144" s="58" t="str">
        <v>Volume up和Audio VOL按键交互</v>
      </c>
      <c r="D144" s="58" t="str">
        <v>Volume up和Audio VOL按键交互</v>
      </c>
      <c r="E144" s="43" t="str">
        <v>P2</v>
      </c>
      <c r="F144" s="42" t="str">
        <v>1.audio on
2.音频播放中</v>
      </c>
      <c r="G144" s="42" t="str">
        <v>1.方向按键Volume up增加音量同时Audio VOL逆时针旋转减小音量</v>
      </c>
      <c r="H144" s="42" t="str">
        <v>1.应用不会crash，且可以正常响应</v>
      </c>
      <c r="I144" s="43" t="str">
        <v>PASS</v>
      </c>
      <c r="J144" s="42"/>
      <c r="K144" s="42"/>
      <c r="L144" s="42"/>
      <c r="M144" s="42"/>
      <c r="N144" s="42"/>
      <c r="O144" s="43"/>
      <c r="P144" s="47"/>
      <c r="Q144" s="43"/>
      <c r="R144" s="46"/>
      <c r="S144" s="46"/>
    </row>
    <row customHeight="true" ht="244" r="145">
      <c r="A145" s="43">
        <v>94</v>
      </c>
      <c r="B145" s="43" t="str">
        <v>SYNC+_Z0081</v>
      </c>
      <c r="C145" s="58" t="str">
        <v>seat control(多功能座椅）</v>
      </c>
      <c r="D145" s="42" t="str">
        <v>主驾Seat  Press按键</v>
      </c>
      <c r="E145" s="43" t="str">
        <v>P0</v>
      </c>
      <c r="F145" s="42" t="str">
        <v>1.配置有多功能座椅按摩
多功能座椅配置3：
DE01 byte2 bit7-5 Multi-Contoured Seat Bladder=0x7 
DE01 byte2 bit0 Enhanced MCS=0x1(Enabled)
DE01 byte2 bit2 Multi-Contoured Seat Pattern=0x1</v>
      </c>
      <c r="G145" s="42" t="str">
        <v>1.按下主驾多功能座椅按键
信号模拟：
0x34C SeavtSwtchDrv_B_Stat=on
0x34C SeavtSwtchDrv_B_Stat=off</v>
      </c>
      <c r="H145" s="42" t="str">
        <v>1.进入多功能座椅--按摩界面显示主驾侧</v>
      </c>
      <c r="I145" s="43" t="str">
        <v>PASS</v>
      </c>
      <c r="J145" s="42"/>
      <c r="K145" s="42"/>
      <c r="L145" s="42"/>
      <c r="M145" s="42"/>
      <c r="N145" s="42"/>
      <c r="O145" s="43"/>
      <c r="P145" s="47"/>
      <c r="Q145" s="43"/>
      <c r="R145" s="46"/>
      <c r="S145" s="46"/>
    </row>
    <row customHeight="true" ht="244" r="146">
      <c r="A146" s="49"/>
      <c r="B146" s="49" t="str">
        <v>SYNC+_Z0081</v>
      </c>
      <c r="C146" s="61" t="str">
        <v>seat control(多功能座椅）</v>
      </c>
      <c r="D146" s="48" t="str">
        <v>多功能座椅-主驾界面12s无操作会自动退出</v>
      </c>
      <c r="E146" s="49" t="str">
        <v>P0</v>
      </c>
      <c r="F146" s="48" t="str">
        <v>1.配置有多功能座椅按摩
多功能座椅配置3：
DE01 byte2 bit7-5 Multi-Contoured Seat Bladder=0x7 
DE01 byte2 bit0 Enhanced MCS=0x1(Enabled)
DE01 byte2 bit2 Multi-Contoured Seat Pattern=0x1</v>
      </c>
      <c r="G146" s="48" t="str">
        <v>1.按下主驾多功能座椅按键
信号模拟：
0x34C SeavtSwtchDrv_B_Stat=on
0x34C SeavtSwtchDrv_B_Stat=off
2.12s内无操作</v>
      </c>
      <c r="H146" s="48" t="str">
        <v>2.12s内无操作，多功能座椅界面退出</v>
      </c>
      <c r="I146" s="49" t="str">
        <v>PASS</v>
      </c>
      <c r="J146" s="48"/>
      <c r="K146" s="48"/>
      <c r="L146" s="48"/>
      <c r="M146" s="48"/>
      <c r="N146" s="48"/>
      <c r="O146" s="49"/>
      <c r="P146" s="50"/>
      <c r="Q146" s="49"/>
      <c r="R146" s="51"/>
      <c r="S146" s="51"/>
    </row>
    <row customHeight="true" ht="244" r="147">
      <c r="A147" s="49"/>
      <c r="B147" s="49" t="str">
        <v>SYNC+_Z0081</v>
      </c>
      <c r="C147" s="61" t="str">
        <v>seat control(多功能座椅）</v>
      </c>
      <c r="D147" s="48" t="str">
        <v>多功能座椅-主驾界面12s内操作不会自动退出</v>
      </c>
      <c r="E147" s="49" t="str">
        <v>P0</v>
      </c>
      <c r="F147" s="48" t="str">
        <v>1.配置有多功能座椅按摩
多功能座椅配置3：
DE01 byte2 bit7-5 Multi-Contoured Seat Bladder=0x7 
DE01 byte2 bit0 Enhanced MCS=0x1(Enabled)
DE01 byte2 bit2 Multi-Contoured Seat Pattern=0x1</v>
      </c>
      <c r="G147" s="48" t="str">
        <v>1.按下主驾多功能座椅按键
信号模拟：
0x34C SeavtSwtchDrv_B_Stat=on
0x34C SeavtSwtchDrv_B_Stat=off
2.12s内点击界面</v>
      </c>
      <c r="H147" s="48" t="str">
        <v>2.多功能座椅界面不退出</v>
      </c>
      <c r="I147" s="49" t="str">
        <v>PASS</v>
      </c>
      <c r="J147" s="48"/>
      <c r="K147" s="48"/>
      <c r="L147" s="48"/>
      <c r="M147" s="48"/>
      <c r="N147" s="48"/>
      <c r="O147" s="49"/>
      <c r="P147" s="50"/>
      <c r="Q147" s="49"/>
      <c r="R147" s="51"/>
      <c r="S147" s="51"/>
    </row>
    <row customHeight="true" ht="244" r="148">
      <c r="A148" s="49">
        <v>94</v>
      </c>
      <c r="B148" s="49" t="str">
        <v>SYNC+_Z0081</v>
      </c>
      <c r="C148" s="61" t="str">
        <v>seat control(多功能座椅）</v>
      </c>
      <c r="D148" s="48" t="str">
        <v>副驾Seat  Press按键</v>
      </c>
      <c r="E148" s="49" t="str">
        <v>P0</v>
      </c>
      <c r="F148" s="48" t="str">
        <v>1.配置有多功能座椅按摩
多功能座椅配置3：
DE01 byte2 bit7-5 Multi-Contoured Seat Bladder=0x7 
DE01 byte2 bit0 Enhanced MCS=0x1(Enabled)
DE01 byte2 bit2 Multi-Contoured Seat Pattern=0x1</v>
      </c>
      <c r="G148" s="48" t="str">
        <v>1.按下副驾多功能座椅按键
信号模拟：
0x34D SeavtSwtchPsgr_B_Stat=on
0x34D SeavtSwtchPsgr_B_Stat=off</v>
      </c>
      <c r="H148" s="48" t="str">
        <v>1.进入多功能座椅--按摩界面显示副驾侧</v>
      </c>
      <c r="I148" s="49" t="str">
        <v>PASS</v>
      </c>
      <c r="J148" s="48"/>
      <c r="K148" s="48"/>
      <c r="L148" s="48"/>
      <c r="M148" s="48"/>
      <c r="N148" s="48"/>
      <c r="O148" s="49"/>
      <c r="P148" s="50"/>
      <c r="Q148" s="49"/>
      <c r="R148" s="51"/>
      <c r="S148" s="51"/>
    </row>
    <row customHeight="true" ht="244" r="149">
      <c r="A149" s="49"/>
      <c r="B149" s="49" t="str">
        <v>SYNC+_Z0081</v>
      </c>
      <c r="C149" s="61" t="str">
        <v>seat control(多功能座椅）</v>
      </c>
      <c r="D149" s="48" t="str">
        <v>多功能座椅-副驾界面12s无操作会自动退出</v>
      </c>
      <c r="E149" s="49" t="str">
        <v>P0</v>
      </c>
      <c r="F149" s="48" t="str">
        <v>1.配置有多功能座椅按摩
多功能座椅配置3：
DE01 byte2 bit7-5 Multi-Contoured Seat Bladder=0x7 
DE01 byte2 bit0 Enhanced MCS=0x1(Enabled)
DE01 byte2 bit2 Multi-Contoured Seat Pattern=0x1</v>
      </c>
      <c r="G149" s="48" t="str">
        <v>1.按下副驾多功能座椅按键
信号模拟：
0x34D SeavtSwtchPsgr_B_Stat=on
0x34D SeavtSwtchPsgr_B_Stat=off
2.12s内无操作</v>
      </c>
      <c r="H149" s="48" t="str">
        <v>2.12s内无操作，多功能座椅界面退出</v>
      </c>
      <c r="I149" s="49" t="str">
        <v>PASS</v>
      </c>
      <c r="J149" s="48"/>
      <c r="K149" s="48"/>
      <c r="L149" s="48"/>
      <c r="M149" s="48"/>
      <c r="N149" s="48"/>
      <c r="O149" s="49"/>
      <c r="P149" s="50"/>
      <c r="Q149" s="49"/>
      <c r="R149" s="51"/>
      <c r="S149" s="51"/>
    </row>
    <row customHeight="true" ht="244" r="150">
      <c r="A150" s="49"/>
      <c r="B150" s="49" t="str">
        <v>SYNC+_Z0081</v>
      </c>
      <c r="C150" s="61" t="str">
        <v>seat control(多功能座椅）</v>
      </c>
      <c r="D150" s="48" t="str">
        <v>多功能座椅-副驾界面12s操作不会自动退出</v>
      </c>
      <c r="E150" s="49" t="str">
        <v>P0</v>
      </c>
      <c r="F150" s="48" t="str">
        <v>1.配置有多功能座椅按摩
多功能座椅配置3：
DE01 byte2 bit7-5 Multi-Contoured Seat Bladder=0x7 
DE01 byte2 bit0 Enhanced MCS=0x1(Enabled)
DE01 byte2 bit2 Multi-Contoured Seat Pattern=0x1</v>
      </c>
      <c r="G150" s="48" t="str">
        <v>1.按下副驾多功能座椅按键
信号模拟：
0x34D SeavtSwtchPsgr_B_Stat=on
0x34D SeavtSwtchPsgr_B_Stat=off
2.12s内点击界面</v>
      </c>
      <c r="H150" s="48" t="str">
        <v>2.多功能座椅界面不退出</v>
      </c>
      <c r="I150" s="49" t="str">
        <v>PASS</v>
      </c>
      <c r="J150" s="48"/>
      <c r="K150" s="48"/>
      <c r="L150" s="48"/>
      <c r="M150" s="48"/>
      <c r="N150" s="48"/>
      <c r="O150" s="49"/>
      <c r="P150" s="50"/>
      <c r="Q150" s="49"/>
      <c r="R150" s="51"/>
      <c r="S150" s="51"/>
    </row>
    <row customHeight="true" ht="120" r="151">
      <c r="A151" s="49"/>
      <c r="B151" s="49" t="str">
        <v>SYNC+_Z0081</v>
      </c>
      <c r="C151" s="61" t="str">
        <v>seat control(多功能座椅）</v>
      </c>
      <c r="D151" s="48" t="str">
        <v>主驾按摩开关默认开启</v>
      </c>
      <c r="E151" s="49" t="str">
        <v>P1</v>
      </c>
      <c r="F151" s="48" t="str">
        <v>1.配置有多功能座椅按摩
多功能座椅配置3：
DE01 byte2 bit7-5 Multi-Contoured Seat Bladder=0x7 
DE01 byte2 bit0 Enhanced MCS=0x1(Enabled)
DE01 byte2 bit2 Multi-Contoured Seat Pattern=0x1</v>
      </c>
      <c r="G151" s="48" t="str">
        <v>1.按下多功能座椅按键
信号模拟：
0x34C SeavtSwtchDrv_B_Stat=on
0x34C SeavtSwtchDrv_B_Stat=off
2.查看按摩开关状态</v>
      </c>
      <c r="H151" s="48" t="str">
        <v>2.开关状态默认为开</v>
      </c>
      <c r="I151" s="49" t="str">
        <v>PASS</v>
      </c>
      <c r="J151" s="48"/>
      <c r="K151" s="48"/>
      <c r="L151" s="48"/>
      <c r="M151" s="48"/>
      <c r="N151" s="48"/>
      <c r="O151" s="49"/>
      <c r="P151" s="50"/>
      <c r="Q151" s="49"/>
      <c r="R151" s="51"/>
      <c r="S151" s="51"/>
    </row>
    <row customHeight="true" ht="120" r="152">
      <c r="A152" s="49"/>
      <c r="B152" s="49" t="str">
        <v>SYNC+_Z0081</v>
      </c>
      <c r="C152" s="61" t="str">
        <v>seat control(多功能座椅）</v>
      </c>
      <c r="D152" s="48" t="str">
        <v>副驾按摩开关默认开启</v>
      </c>
      <c r="E152" s="49" t="str">
        <v>P1</v>
      </c>
      <c r="F152" s="48" t="str">
        <v>1.配置有多功能座椅按摩
多功能座椅配置3：
DE01 byte2 bit7-5 Multi-Contoured Seat Bladder=0x7 
DE01 byte2 bit0 Enhanced MCS=0x1(Enabled)
DE01 byte2 bit2 Multi-Contoured Seat Pattern=0x1</v>
      </c>
      <c r="G152" s="48" t="str">
        <v>1.按下多功能座椅按键
信号模拟：
0x34D SeavtSwtchPsgr_B_Stat=on
0x34D SeavtSwtchPsgr_B_Stat=off
2.查看按摩开关状态</v>
      </c>
      <c r="H152" s="48" t="str">
        <v>2.开关状态默认为开</v>
      </c>
      <c r="I152" s="49" t="str">
        <v>PASS</v>
      </c>
      <c r="J152" s="48"/>
      <c r="K152" s="48"/>
      <c r="L152" s="48"/>
      <c r="M152" s="48"/>
      <c r="N152" s="48"/>
      <c r="O152" s="49"/>
      <c r="P152" s="50"/>
      <c r="Q152" s="49"/>
      <c r="R152" s="51"/>
      <c r="S152" s="51"/>
    </row>
    <row customHeight="true" ht="244" r="153">
      <c r="A153" s="43">
        <v>95</v>
      </c>
      <c r="B153" s="43" t="str">
        <v>SYNC+_Z0081</v>
      </c>
      <c r="C153" s="58" t="str">
        <v>seat control(多功能座椅）</v>
      </c>
      <c r="D153" s="42" t="str">
        <v>座椅按摩按键按上键</v>
      </c>
      <c r="E153" s="43" t="str">
        <v>P1</v>
      </c>
      <c r="F153" s="42" t="str">
        <v>1.配置有多功能座椅按摩
多功能座椅配置3：
DE01 byte2 bit7-5 Multi-Contoured Seat Bladder=0x7 
DE01 byte2 bit0 Enhanced MCS=0x1(Enabled)
DE01 byte2 bit2 Multi-Contoured Seat Pattern=0x1</v>
      </c>
      <c r="G153" s="66" t="str" xml:space="preserve">
        <v> 1.按下多功能座椅按键信号模拟：0x34D SeavtSwtchPsgr_B_Stat=on或者0x34C SeavtSwtchDrv_B_Stat=on
2.按上键</v>
      </c>
      <c r="H153" s="42" t="str">
        <v>2.按摩种类向上切换一个</v>
      </c>
      <c r="I153" s="43" t="str">
        <v>PASS</v>
      </c>
      <c r="J153" s="42"/>
      <c r="K153" s="42"/>
      <c r="L153" s="42"/>
      <c r="M153" s="42"/>
      <c r="N153" s="42"/>
      <c r="O153" s="43"/>
      <c r="P153" s="47"/>
      <c r="Q153" s="43"/>
      <c r="R153" s="46"/>
      <c r="S153" s="46"/>
    </row>
    <row customHeight="true" ht="244" r="154">
      <c r="A154" s="43">
        <v>96</v>
      </c>
      <c r="B154" s="43" t="str">
        <v>SYNC+_Z0081</v>
      </c>
      <c r="C154" s="58" t="str">
        <v>seat control(多功能座椅）</v>
      </c>
      <c r="D154" s="42" t="str">
        <v>按下键选项</v>
      </c>
      <c r="E154" s="43" t="str">
        <v>P1</v>
      </c>
      <c r="F154" s="42" t="str">
        <v>1.配置有多功能座椅按摩
多功能座椅配置3：
DE01 byte2 bit7-5 Multi-Contoured Seat Bladder=0x7 
DE01 byte2 bit0 Enhanced MCS=0x1(Enabled)
DE01 byte2 bit2 Multi-Contoured Seat Pattern=0x1</v>
      </c>
      <c r="G154" s="42" t="str">
        <v>1.按下多功能座椅下键</v>
      </c>
      <c r="H154" s="42" t="str">
        <v>2.按摩种类向下切换一个</v>
      </c>
      <c r="I154" s="43" t="str">
        <v>PASS</v>
      </c>
      <c r="J154" s="42"/>
      <c r="K154" s="42"/>
      <c r="L154" s="42"/>
      <c r="M154" s="42"/>
      <c r="N154" s="42"/>
      <c r="O154" s="43"/>
      <c r="P154" s="47"/>
      <c r="Q154" s="43"/>
      <c r="R154" s="46"/>
      <c r="S154" s="46"/>
    </row>
    <row customHeight="true" ht="244" r="155">
      <c r="A155" s="43">
        <v>97</v>
      </c>
      <c r="B155" s="43" t="str">
        <v>SYNC+_Z0081</v>
      </c>
      <c r="C155" s="58" t="str">
        <v>seat control(多功能座椅）</v>
      </c>
      <c r="D155" s="42" t="str">
        <v>按左键选项</v>
      </c>
      <c r="E155" s="43" t="str">
        <v>P1</v>
      </c>
      <c r="F155" s="42" t="str">
        <v>1.配置有多功能座椅按摩
多功能座椅配置3：
DE01 byte2 bit7-5 Multi-Contoured Seat Bladder=0x7 
DE01 byte2 bit0 Enhanced MCS=0x1(Enabled)
DE01 byte2 bit2 Multi-Contoured Seat Pattern=0x1</v>
      </c>
      <c r="G155" s="42" t="str" xml:space="preserve">
        <v> 1.按下多功能座椅按键信号模拟：0x34D SeavtSwtchPsgr_B_Stat=on或者0x34C SeavtSwtchDrv_B_Stat=on
2.按左键，信号模拟：34D  SeatInsPsngr_D_Stat=2/3/4</v>
      </c>
      <c r="H155" s="42" t="str">
        <v>2.强度由低到高切换</v>
      </c>
      <c r="I155" s="43" t="str">
        <v>PASS</v>
      </c>
      <c r="J155" s="42"/>
      <c r="K155" s="42"/>
      <c r="L155" s="42"/>
      <c r="M155" s="42"/>
      <c r="N155" s="42"/>
      <c r="O155" s="43"/>
      <c r="P155" s="47"/>
      <c r="Q155" s="43"/>
      <c r="R155" s="46"/>
      <c r="S155" s="46"/>
    </row>
    <row customHeight="true" ht="244" r="156">
      <c r="A156" s="63">
        <v>98</v>
      </c>
      <c r="B156" s="63" t="str">
        <v>SYNC+_Z0081</v>
      </c>
      <c r="C156" s="64" t="str">
        <v>seat control(多功能座椅）</v>
      </c>
      <c r="D156" s="73" t="str">
        <v>按右键选项</v>
      </c>
      <c r="E156" s="63" t="str">
        <v>P1</v>
      </c>
      <c r="F156" s="73" t="str">
        <v>1.配置有多功能座椅按摩
多功能座椅配置3：
DE01 byte2 bit7-5 Multi-Contoured Seat Bladder=0x7 
DE01 byte2 bit0 Enhanced MCS=0x1(Enabled)
DE01 byte2 bit2 Multi-Contoured Seat Pattern=0x1</v>
      </c>
      <c r="G156" s="73" t="str" xml:space="preserve">
        <v> 1.按下多功能座椅按键信号模拟：0x34D SeavtSwtchPsgr_B_Stat=on或者0x34C SeavtSwtchDrv_B_Stat=on
2.按左键，信号模拟：34D  SeatInsPsngr_D_Stat=4/3/2</v>
      </c>
      <c r="H156" s="73" t="str">
        <v>2.强度由高到低切换</v>
      </c>
      <c r="I156" s="63" t="str">
        <v>PASS</v>
      </c>
      <c r="J156" s="73"/>
      <c r="K156" s="73"/>
      <c r="L156" s="73"/>
      <c r="M156" s="73"/>
      <c r="N156" s="73"/>
      <c r="O156" s="43"/>
      <c r="P156" s="47"/>
      <c r="Q156" s="43"/>
      <c r="R156" s="46"/>
      <c r="S156" s="46"/>
    </row>
    <row customHeight="true" ht="36" r="157">
      <c r="A157" s="63">
        <v>99</v>
      </c>
      <c r="B157" s="63" t="str">
        <v>SYNC+_Z0081</v>
      </c>
      <c r="C157" s="64" t="str">
        <v>seat control(多功能座椅）</v>
      </c>
      <c r="D157" s="42" t="str">
        <v>多功能座椅和泊车界面交互</v>
      </c>
      <c r="E157" s="42" t="str">
        <v>P2</v>
      </c>
      <c r="F157" s="42" t="str">
        <v>多功能座椅和泊车功能均已配置</v>
      </c>
      <c r="G157" s="62" t="str">
        <v>1.按下多功能座椅按键
2.按下parking 按钮进入自动泊车</v>
      </c>
      <c r="H157" s="62" t="str">
        <v>2.界面显示正常</v>
      </c>
      <c r="I157" s="63" t="str">
        <v>PASS</v>
      </c>
      <c r="J157" s="42"/>
      <c r="K157" s="42"/>
      <c r="L157" s="42"/>
      <c r="M157" s="42"/>
      <c r="N157" s="42"/>
      <c r="O157" s="43"/>
      <c r="P157" s="47"/>
      <c r="Q157" s="43"/>
      <c r="R157" s="46"/>
      <c r="S157" s="46"/>
    </row>
    <row customHeight="true" ht="36" r="158">
      <c r="A158" s="63">
        <v>100</v>
      </c>
      <c r="B158" s="63" t="str">
        <v>SYNC+_Z0081</v>
      </c>
      <c r="C158" s="64" t="str">
        <v>seat control(多功能座椅）</v>
      </c>
      <c r="D158" s="42" t="str">
        <v>多功能座椅和倒车影像交互</v>
      </c>
      <c r="E158" s="42" t="str">
        <v>P2</v>
      </c>
      <c r="F158" s="42" t="str">
        <v>多功能座椅并配置倒车影像均已配置</v>
      </c>
      <c r="G158" s="62" t="str">
        <v>1.按下多功能座椅按键
2.倒车进入倒车影像显示</v>
      </c>
      <c r="H158" s="62" t="str">
        <v>2.倒车影像显示正常</v>
      </c>
      <c r="I158" s="63" t="str">
        <v>PASS</v>
      </c>
      <c r="J158" s="42"/>
      <c r="K158" s="42"/>
      <c r="L158" s="42"/>
      <c r="M158" s="42"/>
      <c r="N158" s="42"/>
      <c r="O158" s="43"/>
      <c r="P158" s="47"/>
      <c r="Q158" s="43"/>
      <c r="R158" s="46"/>
      <c r="S158" s="46"/>
    </row>
    <row customHeight="true" ht="53" r="159">
      <c r="A159" s="63">
        <v>101</v>
      </c>
      <c r="B159" s="63" t="str">
        <v>SYNC+_Z0081</v>
      </c>
      <c r="C159" s="64" t="str">
        <v>seat control(多功能座椅）</v>
      </c>
      <c r="D159" s="42" t="str">
        <v>多功能座椅和空调界面交互</v>
      </c>
      <c r="E159" s="42" t="str">
        <v>P2</v>
      </c>
      <c r="F159" s="42" t="str">
        <v>空调和多功能座椅功能正常</v>
      </c>
      <c r="G159" s="62" t="str">
        <v>1.按下多功能座椅按键
2.点击空调面板</v>
      </c>
      <c r="H159" s="62" t="str">
        <v>2.退出多功能座椅进入空调界面，切换无异常</v>
      </c>
      <c r="I159" s="63" t="str">
        <v>PASS</v>
      </c>
      <c r="J159" s="73"/>
      <c r="K159" s="73"/>
      <c r="L159" s="73"/>
      <c r="M159" s="73"/>
      <c r="N159" s="73"/>
      <c r="O159" s="43"/>
      <c r="P159" s="47"/>
      <c r="Q159" s="43"/>
      <c r="R159" s="46"/>
      <c r="S159" s="46"/>
    </row>
    <row customHeight="true" ht="53" r="160">
      <c r="A160" s="63">
        <v>102</v>
      </c>
      <c r="B160" s="63" t="str">
        <v>SYNC+_Z0081</v>
      </c>
      <c r="C160" s="64" t="str">
        <v>seat control(多功能座椅）</v>
      </c>
      <c r="D160" s="66" t="str">
        <v>多功能座椅和驾驶模式界面交互</v>
      </c>
      <c r="E160" s="42" t="str">
        <v>P2</v>
      </c>
      <c r="F160" s="42" t="str">
        <v>空调和多功能座椅功能正常</v>
      </c>
      <c r="G160" s="62" t="str">
        <v>1.按下多功能座椅按键
2.按下驾驶模式硬按键</v>
      </c>
      <c r="H160" s="62" t="str">
        <v>2.弹出驾驶模式弹窗可以切换，12s不操作界面退出</v>
      </c>
      <c r="I160" s="43" t="str">
        <v>PASS</v>
      </c>
      <c r="J160" s="42"/>
      <c r="K160" s="42"/>
      <c r="L160" s="42"/>
      <c r="M160" s="42"/>
      <c r="N160" s="42"/>
      <c r="O160" s="65"/>
      <c r="P160" s="43"/>
      <c r="Q160" s="44"/>
      <c r="R160" s="46"/>
      <c r="S160" s="46"/>
    </row>
    <row customHeight="true" ht="53" r="161">
      <c r="A161" s="53"/>
      <c r="B161" s="54" t="str">
        <v>SYNC+_Z0081</v>
      </c>
      <c r="C161" s="56" t="str">
        <v>seat control(多功能座椅）</v>
      </c>
      <c r="D161" s="53" t="str">
        <v>同时按下主副驾的硬按键</v>
      </c>
      <c r="E161" s="48" t="str">
        <v>P2</v>
      </c>
      <c r="F161" s="48" t="str">
        <v>多功能座椅功能已配置</v>
      </c>
      <c r="G161" s="55" t="str">
        <v>1.同时按下主副驾的多功能座椅按键</v>
      </c>
      <c r="H161" s="55" t="str">
        <v>2.界面显示正常（只显示先收到的信号界面）</v>
      </c>
      <c r="I161" s="49" t="str">
        <v>PASS</v>
      </c>
      <c r="J161" s="48"/>
      <c r="K161" s="48"/>
      <c r="L161" s="48"/>
      <c r="M161" s="48"/>
      <c r="N161" s="48"/>
      <c r="O161" s="57"/>
      <c r="P161" s="49"/>
      <c r="Q161" s="52"/>
      <c r="R161" s="51"/>
      <c r="S161" s="51"/>
    </row>
  </sheetData>
  <dataValidations count="2">
    <dataValidation allowBlank="true" errorStyle="stop" showErrorMessage="true" sqref="M5:M161 N5:N161 L5:L161" type="list">
      <formula1>"是,否"</formula1>
    </dataValidation>
    <dataValidation allowBlank="true" errorStyle="stop" showErrorMessage="true" sqref="I2:I161" type="list">
      <formula1>"PASS,FAIL,BLOCK,NT"</formula1>
    </dataValidation>
  </dataValidations>
  <picture r:id="rId1"/>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pane state="frozen" topLeftCell="A2" ySplit="1"/>
    </sheetView>
  </sheetViews>
  <sheetFormatPr defaultColWidth="14" defaultRowHeight="19"/>
  <cols>
    <col collapsed="false" customWidth="true" hidden="false" max="1" min="1" style="0" width="7"/>
    <col collapsed="false" customWidth="true" hidden="false" max="2" min="2" style="0" width="11"/>
    <col collapsed="false" customWidth="true" hidden="false" max="3" min="3" style="0" width="17"/>
    <col collapsed="false" customWidth="true" hidden="false" max="4" min="4" style="0" width="12"/>
    <col collapsed="false" customWidth="true" hidden="false" max="5" min="5" style="0" width="27"/>
    <col collapsed="false" customWidth="true" hidden="false" max="6" min="6" style="0" width="27"/>
    <col collapsed="false" customWidth="true" hidden="false" max="7" min="7" style="0" width="27"/>
    <col collapsed="false" customWidth="true" hidden="false" max="8" min="8" style="0" width="27"/>
    <col collapsed="false" customWidth="true" hidden="false" max="9" min="9" style="0" width="6"/>
    <col collapsed="false" customWidth="true" hidden="false" max="10" min="10" style="0" width="12"/>
    <col collapsed="false" customWidth="true" hidden="false" max="11" min="11" style="0" width="27"/>
    <col collapsed="false" customWidth="true" hidden="false" max="12" min="12" style="0" width="27"/>
    <col collapsed="false" customWidth="true" hidden="false" max="13" min="13" style="0" width="27"/>
    <col collapsed="false" customWidth="true" hidden="false" max="14" min="14" style="0" width="27"/>
    <col collapsed="false" customWidth="true" hidden="false" max="15" min="15" style="0" width="27"/>
    <col collapsed="false" customWidth="true" hidden="false" max="16" min="16" style="0" width="27"/>
    <col collapsed="false" customWidth="true" hidden="false" max="17" min="17" style="0" width="27"/>
    <col collapsed="false" customWidth="true" hidden="false" max="18" min="18" style="0" width="27"/>
    <col collapsed="false" customWidth="true" hidden="false" max="19" min="19" style="0" width="27"/>
    <col collapsed="false" customWidth="true" hidden="false" max="20" min="20" style="0" width="27"/>
  </cols>
  <sheetData>
    <row customHeight="true" ht="19" r="1">
      <c r="A1" s="85" t="str">
        <v>Step</v>
      </c>
      <c r="B1" s="85" t="str">
        <v>FeatureID_1</v>
      </c>
      <c r="C1" s="85" t="str">
        <v>FeatureID_2</v>
      </c>
      <c r="D1" s="86" t="str">
        <v>需求ID</v>
      </c>
      <c r="E1" s="86" t="str">
        <v>标题</v>
      </c>
      <c r="F1" s="87" t="str">
        <v>前提条件</v>
      </c>
      <c r="G1" s="87" t="str">
        <v>操作步骤</v>
      </c>
      <c r="H1" s="86" t="str">
        <v>预期结果</v>
      </c>
      <c r="I1" s="86" t="str">
        <v>优先级</v>
      </c>
      <c r="J1" s="88" t="str">
        <v>验证结果</v>
      </c>
      <c r="K1" s="88" t="str">
        <v>非PASS原因</v>
      </c>
      <c r="L1" s="88" t="str">
        <v>备注</v>
      </c>
      <c r="M1" s="89" t="str">
        <v>适用机型718</v>
      </c>
      <c r="N1" s="89" t="str">
        <v>适用机型707</v>
      </c>
      <c r="O1" s="89" t="str">
        <v>适用机型U6</v>
      </c>
      <c r="P1" s="86" t="str">
        <v>交付节点</v>
      </c>
      <c r="Q1" s="86" t="str">
        <v>测试版本</v>
      </c>
      <c r="R1" s="86" t="str">
        <v>测试日期</v>
      </c>
      <c r="S1" s="86" t="str">
        <v>测试人员</v>
      </c>
      <c r="T1" s="86" t="str">
        <v>测试环境</v>
      </c>
    </row>
    <row customHeight="true" ht="54" r="2">
      <c r="A2" s="96" t="str">
        <v>.</v>
      </c>
      <c r="B2" s="96" t="str">
        <v>01_云端推送动画（PGC）</v>
      </c>
      <c r="C2" s="96"/>
      <c r="D2" s="96"/>
      <c r="E2" s="99"/>
      <c r="F2" s="97"/>
      <c r="G2" s="97"/>
      <c r="H2" s="98"/>
      <c r="I2" s="96"/>
      <c r="J2" s="96"/>
      <c r="K2" s="96"/>
      <c r="L2" s="96"/>
      <c r="M2" s="96"/>
      <c r="N2" s="96"/>
      <c r="O2" s="96"/>
      <c r="P2" s="96"/>
      <c r="Q2" s="96"/>
      <c r="R2" s="96"/>
      <c r="S2" s="96"/>
      <c r="T2" s="96"/>
    </row>
    <row customHeight="true" ht="54" r="3">
      <c r="A3" s="92" t="str">
        <v>..</v>
      </c>
      <c r="B3" s="92"/>
      <c r="C3" s="92" t="str">
        <v>01_01_开机启动自检（关机时云端有更新）</v>
      </c>
      <c r="D3" s="92"/>
      <c r="E3" s="94"/>
      <c r="F3" s="90"/>
      <c r="G3" s="90"/>
      <c r="H3" s="91"/>
      <c r="I3" s="92"/>
      <c r="J3" s="92"/>
      <c r="K3" s="92"/>
      <c r="L3" s="93"/>
      <c r="M3" s="92"/>
      <c r="N3" s="92"/>
      <c r="O3" s="92"/>
      <c r="P3" s="92"/>
      <c r="Q3" s="92"/>
      <c r="R3" s="92"/>
      <c r="S3" s="92"/>
      <c r="T3" s="92"/>
    </row>
    <row customHeight="true" ht="88" r="4">
      <c r="A4" s="8" t="str">
        <v>...</v>
      </c>
      <c r="B4" s="8"/>
      <c r="C4" s="8"/>
      <c r="D4" s="8" t="str">
        <v>未下载</v>
      </c>
      <c r="E4" s="34" t="str">
        <v>云端未推送，本地无PGC视频，开机显示默认动画</v>
      </c>
      <c r="F4" s="45" t="str">
        <v>1.车机网络正常
2.Resource分区剩余空间&gt;1G
3.本地路径下/resource/DigitalEmbrace/pgc/{id}/...无视频</v>
      </c>
      <c r="G4" s="45" t="str">
        <v>1.检查本地视频
2.查看开机视频</v>
      </c>
      <c r="H4" s="83" t="str">
        <v>1.无视频下载到本地/resource/DigitalEmbrace/pgc/{id}
2.播放默认开机动画</v>
      </c>
      <c r="I4" s="8" t="str">
        <v>P1</v>
      </c>
      <c r="J4" s="8" t="str">
        <v>PASS</v>
      </c>
      <c r="K4" s="8"/>
      <c r="L4" s="46"/>
      <c r="M4" s="8"/>
      <c r="N4" s="8"/>
      <c r="O4" s="8"/>
      <c r="P4" s="8"/>
      <c r="Q4" s="8"/>
      <c r="R4" s="8"/>
      <c r="S4" s="8"/>
      <c r="T4" s="8"/>
    </row>
    <row customHeight="true" ht="88" r="5">
      <c r="A5" s="8" t="str">
        <v>...</v>
      </c>
      <c r="B5" s="8"/>
      <c r="C5" s="8"/>
      <c r="D5" s="8" t="str">
        <v>未下载</v>
      </c>
      <c r="E5" s="34" t="str">
        <v>云端未推送，本地无PGC视频，关机显示默认动画</v>
      </c>
      <c r="F5" s="45" t="str">
        <v>1.车机网络正常
2.Resource分区剩余空间&gt;1G
3.本地路径下/resource/DigitalEmbrace/pgc/{id}/...无视频</v>
      </c>
      <c r="G5" s="45" t="str">
        <v>1.检查本地视频
2.查看关机视频</v>
      </c>
      <c r="H5" s="83" t="str">
        <v>1.无视频下载到本地/resource/DigitalEmbrace/pgc/{id}
2.播放默认关机动画</v>
      </c>
      <c r="I5" s="8" t="str">
        <v>P1</v>
      </c>
      <c r="J5" s="8" t="str">
        <v>PASS</v>
      </c>
      <c r="K5" s="8"/>
      <c r="L5" s="46"/>
      <c r="M5" s="8"/>
      <c r="N5" s="8"/>
      <c r="O5" s="8"/>
      <c r="P5" s="8"/>
      <c r="Q5" s="8"/>
      <c r="R5" s="8"/>
      <c r="S5" s="8"/>
      <c r="T5" s="8"/>
    </row>
    <row customHeight="true" ht="262" r="6">
      <c r="A6" s="8" t="str">
        <v>...</v>
      </c>
      <c r="B6" s="8"/>
      <c r="C6" s="8"/>
      <c r="D6" s="8" t="str">
        <v>首次下载</v>
      </c>
      <c r="E6" s="34" t="str">
        <v>云端已推送视频，本地无PGC视频，关机视频更新正确</v>
      </c>
      <c r="F6" s="45" t="str">
        <v>1.车机网络正常，车机未开机前云端已推送过视频
2.Resource分区剩余空间&gt;1G
3.本地路径下/resource/DigitalEmbrace/pgc/{id}/...无视频</v>
      </c>
      <c r="G6" s="45" t="str">
        <v>1.视频已下载
2.查看开机、关机视频</v>
      </c>
      <c r="H6" s="83" t="str">
        <v>【注意，重启以后等待五分钟以后再去对应的日志中查看，如果一开始就在目录中会导致无法进行解压，写文件】
1.视频下载到本地后，打开后可正常查看
2.开机仍然为默认视频，因为开机后才会进行下载
关机为云端视频
（关机动画的信号：0x3B2Ignition_Status=0x1Off,Delay_Accy=0x0off;
0x3BAVehWlcmFrwl_D_Stat=0x2,VehWlcmFrwlMde_D_Stat=0x3，需要单独给BCM供电）</v>
      </c>
      <c r="I6" s="8" t="str">
        <v>P0</v>
      </c>
      <c r="J6" s="8" t="str">
        <v>PASS</v>
      </c>
      <c r="K6" s="8" t="str">
        <v>1、当前车机的4G/5G网络无法使用，使用的是共享WIFI网络下载
2、由于 push消息当前不灵敏，在开机状态进行推送，仍然存在无法实时，与FO确认，当时暂不关注该场景</v>
      </c>
      <c r="L6" s="46"/>
      <c r="M6" s="8"/>
      <c r="N6" s="8"/>
      <c r="O6" s="8"/>
      <c r="P6" s="8"/>
      <c r="Q6" s="8"/>
      <c r="R6" s="8"/>
      <c r="S6" s="8"/>
      <c r="T6" s="8"/>
    </row>
    <row customHeight="true" ht="175" r="7">
      <c r="A7" s="8" t="str">
        <v>...</v>
      </c>
      <c r="B7" s="8"/>
      <c r="C7" s="8"/>
      <c r="D7" s="8" t="str">
        <v>检查文件</v>
      </c>
      <c r="E7" s="8" t="str">
        <v>云端视频有更新，开机后检查下载文件</v>
      </c>
      <c r="F7" s="33" t="str">
        <v>1.车机网络正常，开机下载
2.Resource分区剩余空间&gt;1G</v>
      </c>
      <c r="G7" s="33" t="str">
        <v>1.开机后检查通知
2.检查视频
</v>
      </c>
      <c r="H7" s="8" t="str">
        <v>1.下载成功，发送IPCL通知，在日志中查看内容Ford_DigitalEmbrace存在关键字
2.将视频下载到本地后，打开后可正常查看
3.文件清单更新正确（包括：类型、id、路径、生效时间段或设置时间）/resource/DigitalEmbrace/pgc/***/*.json</v>
      </c>
      <c r="I7" s="8" t="str">
        <v>P1</v>
      </c>
      <c r="J7" s="8" t="str">
        <v>PASS</v>
      </c>
      <c r="K7" s="8"/>
      <c r="L7" s="46"/>
      <c r="M7" s="8"/>
      <c r="N7" s="8"/>
      <c r="O7" s="8"/>
      <c r="P7" s="8"/>
      <c r="Q7" s="8"/>
      <c r="R7" s="8"/>
      <c r="S7" s="8"/>
      <c r="T7" s="8"/>
    </row>
    <row customHeight="true" ht="245" r="8">
      <c r="A8" s="8" t="str">
        <v>...</v>
      </c>
      <c r="B8" s="8"/>
      <c r="C8" s="8"/>
      <c r="D8" s="8" t="str">
        <v>不下载</v>
      </c>
      <c r="E8" s="8" t="str">
        <v>本地已保存PGC视频，与云端视频一致，开机视频不更新</v>
      </c>
      <c r="F8" s="8" t="str">
        <v>1.车机网络正常，车机开机前已下载过云端视频，且时间一致
2.Resource分区剩余空间&gt;1G
3.本地路径下/resource/DigitalEmbrace/pgc/{id}/...无视频</v>
      </c>
      <c r="G8" s="84" t="str">
        <v>1.查看开机视频
2.等待五分钟以上，关机再开机</v>
      </c>
      <c r="H8" s="8" t="str">
        <v>1.开机视频未更新，仍然是之前的视频
2.再次开机，视频也不变化
（开机动画的信号：0x3B2Ignition_Status=0x1Off,Delay_Accy=0x0off;
DrStatDrv_B_Actl=0x1 Ajar
0x3BAVehWlcmFrwl_D_Stat=0x1,VehWlcmFrwlMde_D_Stat=0x3
注意需要给IVI单独供电，先停掉IVI供电-&gt;IG=off-&gt;拨掉BCM与IVI的连接-&gt;再恢复IVI供电-&gt;再插上BCM连接线）</v>
      </c>
      <c r="I8" s="8" t="str">
        <v>P0</v>
      </c>
      <c r="J8" s="8" t="str">
        <v>PASS</v>
      </c>
      <c r="K8" s="8"/>
      <c r="L8" s="46"/>
      <c r="M8" s="8"/>
      <c r="N8" s="8"/>
      <c r="O8" s="8"/>
      <c r="P8" s="8"/>
      <c r="Q8" s="8"/>
      <c r="R8" s="8"/>
      <c r="S8" s="8"/>
      <c r="T8" s="8"/>
    </row>
    <row customHeight="true" ht="297" r="9">
      <c r="A9" s="8" t="str">
        <v>...</v>
      </c>
      <c r="B9" s="8"/>
      <c r="C9" s="8"/>
      <c r="D9" s="8" t="str">
        <v>不下载</v>
      </c>
      <c r="E9" s="8" t="str">
        <v>本地已保存PGC视频，与云端视频一致，关机视频不更新</v>
      </c>
      <c r="F9" s="8" t="str">
        <v>1.车机网络正常，车机开机前已下载过云端视频
2.Resource分区剩余空间&gt;1G
3.本地路径下/resource/DigitalEmbrace/pgc/{id}/...无视频</v>
      </c>
      <c r="G9" s="84" t="str">
        <v>1.查看本地视频
2.查看关机视频</v>
      </c>
      <c r="H9" s="8" t="str">
        <v>1.视频下载到本地后，打开后可正常查看
2.开机仍然为之前的视频，因为开机后才会进行下载
关机为云端新视频
【注意，重启以后等待五分钟以后再去对应的日志中查看，如果一开始就在目录中会导致无法进行解压，写文件】
（关机动画
0x3B2Ignition_Status=0x1Off,Delay_Accy=0x0off;DrStatDrv_B_Actl=0x1Ajar
0x3BAVehWlcmFrwl_D_Stat=0x2farewelll;VehWlcmFrwlMde_D_Stat=0x3CourtesyLightingAll）</v>
      </c>
      <c r="I9" s="8" t="str">
        <v>P0</v>
      </c>
      <c r="J9" s="8" t="str">
        <v>PASS</v>
      </c>
      <c r="K9" s="8"/>
      <c r="L9" s="46"/>
      <c r="M9" s="8"/>
      <c r="N9" s="8"/>
      <c r="O9" s="8"/>
      <c r="P9" s="8"/>
      <c r="Q9" s="8"/>
      <c r="R9" s="8"/>
      <c r="S9" s="8"/>
      <c r="T9" s="8"/>
    </row>
    <row customHeight="true" ht="123" r="10">
      <c r="A10" s="8" t="str">
        <v>...</v>
      </c>
      <c r="B10" s="8"/>
      <c r="C10" s="8"/>
      <c r="D10" s="8" t="str">
        <v>非首次</v>
      </c>
      <c r="E10" s="8" t="str">
        <v>本地已保存PGC视频，云端视频有更新，关机视频为云端视频</v>
      </c>
      <c r="F10" s="8" t="str">
        <v>1.车机网络正常，车机开机前未下载云端已推送过视频
2.Resource分区剩余空间&gt;1G
3.本地路径下/resource/DigitalEmbrace/pgc/{id}/...保存视频，云端有视频，两个ID不相同</v>
      </c>
      <c r="G10" s="95" t="str">
        <v>1.开机等待5分钟
2.关机视频</v>
      </c>
      <c r="H10" s="8" t="str">
        <v>1.本次开机是默认视频，开机以后才开始下载
2.播放云端视频，视频更新为最新的</v>
      </c>
      <c r="I10" s="8" t="str">
        <v>P1</v>
      </c>
      <c r="J10" s="8" t="str">
        <v>PASS</v>
      </c>
      <c r="K10" s="8"/>
      <c r="L10" s="46"/>
      <c r="M10" s="8"/>
      <c r="N10" s="8"/>
      <c r="O10" s="8"/>
      <c r="P10" s="8"/>
      <c r="Q10" s="8"/>
      <c r="R10" s="8"/>
      <c r="S10" s="8"/>
      <c r="T10" s="8"/>
    </row>
    <row customHeight="true" ht="123" r="11">
      <c r="A11" s="8" t="str">
        <v>...</v>
      </c>
      <c r="B11" s="8"/>
      <c r="C11" s="8"/>
      <c r="D11" s="8" t="str">
        <v>非首次</v>
      </c>
      <c r="E11" s="8" t="str">
        <v>本地已保存PGC视频，云端视频有更新，开机视频为云端视频</v>
      </c>
      <c r="F11" s="34" t="str">
        <v>1.车机网络正常，车机开机前已下载过云端更新的视频
2.Resource分区剩余空间&gt;1G
3.本地路径下/resource/DigitalEmbrace/pgc/{id}/...保存视频，云端有视频，两个ID不同</v>
      </c>
      <c r="G11" s="45" t="str">
        <v>1.开机等待五分钟以后，视频下载完成以后，再进行关机-开机
2.查看开机视频</v>
      </c>
      <c r="H11" s="83" t="str">
        <v>2.本次开机视频播放云端更新的视频</v>
      </c>
      <c r="I11" s="8" t="str">
        <v>P1</v>
      </c>
      <c r="J11" s="8" t="str">
        <v>PASS</v>
      </c>
      <c r="K11" s="8"/>
      <c r="L11" s="46"/>
      <c r="M11" s="8"/>
      <c r="N11" s="8"/>
      <c r="O11" s="8"/>
      <c r="P11" s="8"/>
      <c r="Q11" s="8"/>
      <c r="R11" s="8"/>
      <c r="S11" s="8"/>
      <c r="T11" s="8"/>
    </row>
    <row customHeight="true" ht="175" r="12">
      <c r="A12" s="8" t="str">
        <v>...</v>
      </c>
      <c r="B12" s="8"/>
      <c r="C12" s="8"/>
      <c r="D12" s="8" t="str">
        <v>失败</v>
      </c>
      <c r="E12" s="8" t="str">
        <v>云端视频更新，空间&lt;1G，下载失败，开关机为原视频</v>
      </c>
      <c r="F12" s="34" t="str">
        <v>1.车机网络正常，开机前云端已更新
2.Resource分区剩余空间&lt;1G
3.本地路径下/resource/DigitalEmbrace/pgc/{id}/...保存视频，云端有视频，两个ID不同</v>
      </c>
      <c r="G12" s="45" t="str">
        <v>【1）df -h，查看resource目录下剩余空间
2）dd if=/dev/zero of=/resource/DigitalEmbrace/a1.bin bs=1073741824 count=X 这个数值根据情况更新，X就是代表多少个G】
1.开机后等待五分钟
2.检查本地视频
3.查看开机、关机视频</v>
      </c>
      <c r="H12" s="83" t="str">
        <v>2.无视频下载到本地
3.播放本地视频正确，视频未更新，仍然是本地视频</v>
      </c>
      <c r="I12" s="8" t="str">
        <v>P2</v>
      </c>
      <c r="J12" s="8" t="str">
        <v>PASS</v>
      </c>
      <c r="K12" s="8"/>
      <c r="L12" s="8"/>
      <c r="M12" s="8"/>
      <c r="N12" s="8"/>
      <c r="O12" s="8"/>
      <c r="P12" s="8"/>
      <c r="Q12" s="8"/>
      <c r="R12" s="8"/>
      <c r="S12" s="8"/>
      <c r="T12" s="8"/>
    </row>
    <row customHeight="true" ht="88" r="13">
      <c r="A13" s="8" t="str">
        <v>...</v>
      </c>
      <c r="B13" s="8"/>
      <c r="C13" s="8"/>
      <c r="D13" s="8" t="str">
        <v>云端视频=空</v>
      </c>
      <c r="E13" s="8" t="str">
        <v>云端视频为空时，本地视频更新为空，关机动画正确</v>
      </c>
      <c r="F13" s="34" t="str">
        <v>1.车机网络正常，开机前云端为空
2.Resource分区剩余空间&gt;1G
3.本地路径下/resource/DigitalEmbrace/pgc/{id}/...保存视频，云端无视频</v>
      </c>
      <c r="G13" s="45" t="str">
        <v>1.开机后等待五分钟
2.检查本地
3.查看开机、关机视频</v>
      </c>
      <c r="H13" s="83" t="str">
        <v>2.IVI本地视频更新为空
3.开机动画仍然是原来的视频，因为开机后才会下载，
关机视频播放默认视频，原视频已经删除</v>
      </c>
      <c r="I13" s="8" t="str">
        <v>P1</v>
      </c>
      <c r="J13" s="8" t="str">
        <v>PASS</v>
      </c>
      <c r="K13" s="8"/>
      <c r="L13" s="8"/>
      <c r="M13" s="8"/>
      <c r="N13" s="8"/>
      <c r="O13" s="8"/>
      <c r="P13" s="8"/>
      <c r="Q13" s="8"/>
      <c r="R13" s="8"/>
      <c r="S13" s="8"/>
      <c r="T13" s="8"/>
    </row>
    <row customHeight="true" ht="106" r="14">
      <c r="A14" s="8" t="str">
        <v>...</v>
      </c>
      <c r="B14" s="8"/>
      <c r="C14" s="8"/>
      <c r="D14" s="8" t="str">
        <v>云端视频=空</v>
      </c>
      <c r="E14" s="8" t="str">
        <v>云端视频为空时，本地视频更新为空，开机动画正确</v>
      </c>
      <c r="F14" s="34" t="str">
        <v>1.车机网络正常，开机前云端为空
2.Resource分区剩余空间&gt;1G
3.本地路径下/resource/DigitalEmbrace/pgc/{id}/...保存视频，云端无视频，本地已更新为空</v>
      </c>
      <c r="G14" s="45" t="str">
        <v>1.当云端已更新为空后，再次开机
2.查看开机视频</v>
      </c>
      <c r="H14" s="83" t="str">
        <v>2.开机动画变为了默认视频，原视频已删除</v>
      </c>
      <c r="I14" s="8" t="str">
        <v>P2</v>
      </c>
      <c r="J14" s="8" t="str">
        <v>PASS</v>
      </c>
      <c r="K14" s="8"/>
      <c r="L14" s="8"/>
      <c r="M14" s="8"/>
      <c r="N14" s="8"/>
      <c r="O14" s="8"/>
      <c r="P14" s="8"/>
      <c r="Q14" s="8"/>
      <c r="R14" s="8"/>
      <c r="S14" s="8"/>
      <c r="T14" s="8"/>
    </row>
    <row customHeight="true" ht="123" r="15">
      <c r="A15" s="8" t="str">
        <v>...</v>
      </c>
      <c r="B15" s="8"/>
      <c r="C15" s="8"/>
      <c r="D15" s="8" t="str">
        <v>下载中断</v>
      </c>
      <c r="E15" s="8" t="str">
        <v>下载网络异常中断，车机重启后重新走下载流程</v>
      </c>
      <c r="F15" s="34" t="str">
        <v>1.车机网络正常，开机前云端有更新
2.Resource分区剩余空间&gt;1G
3.本地路径下/resource/DigitalEmbrace/pgc/{id}/...有视频，云端视频ID与本地不同</v>
      </c>
      <c r="G15" s="45" t="str">
        <v>1.开机，在下载过程中网络中断（开机的前5分钟断网）
2.此时查看视频效果
3.车机重启，等待五分钟
4.查看开机、关机视频</v>
      </c>
      <c r="H15" s="83" t="str">
        <v>1.进入本地路径/resource/DigitalEmbrace/pgc/{id}/...该路径下无新的视频生成
2.无更新，仍然是本地视频
4、播放云端视频正确</v>
      </c>
      <c r="I15" s="8" t="str">
        <v>P3</v>
      </c>
      <c r="J15" s="8" t="str">
        <v>PASS</v>
      </c>
      <c r="K15" s="8"/>
      <c r="L15" s="8"/>
      <c r="M15" s="8"/>
      <c r="N15" s="8"/>
      <c r="O15" s="8"/>
      <c r="P15" s="8"/>
      <c r="Q15" s="8"/>
      <c r="R15" s="8"/>
      <c r="S15" s="8"/>
      <c r="T15" s="8"/>
    </row>
    <row customHeight="true" ht="106" r="16">
      <c r="A16" s="8" t="str">
        <v>...</v>
      </c>
      <c r="B16" s="8"/>
      <c r="C16" s="8"/>
      <c r="D16" s="8" t="str">
        <v>删本地视频</v>
      </c>
      <c r="E16" s="8" t="str">
        <v>手工只删除本地保存的PGCmp4视频，关机视频为默认视频，且不进行下载</v>
      </c>
      <c r="F16" s="34" t="str">
        <v>1.车机网络正常，开机前云端有更新
2.Resource分区剩余空间&gt;1G
3.本地路径下/resource/DigitalEmbrace/pgc/{id}/...有视频，云端视频未更新</v>
      </c>
      <c r="G16" s="45" t="str">
        <v>1.手工删除了车机上pgc目录下的mp4视频文件，再进行开机检查本地目录文件
2.查看开机和关机视频</v>
      </c>
      <c r="H16" s="83" t="str">
        <v>1.pgc文件下只有.json文件，没有生成新的mp4
2.开关机动画，均为默认视频</v>
      </c>
      <c r="I16" s="8" t="str">
        <v>P3</v>
      </c>
      <c r="J16" s="8" t="str">
        <v>PASS</v>
      </c>
      <c r="K16" s="8"/>
      <c r="L16" s="8"/>
      <c r="M16" s="8"/>
      <c r="N16" s="8"/>
      <c r="O16" s="8"/>
      <c r="P16" s="8"/>
      <c r="Q16" s="8"/>
      <c r="R16" s="8"/>
      <c r="S16" s="8"/>
      <c r="T16" s="8"/>
    </row>
    <row customHeight="true" ht="123" r="17">
      <c r="A17" s="8" t="str">
        <v>...</v>
      </c>
      <c r="B17" s="8"/>
      <c r="C17" s="8"/>
      <c r="D17" s="8" t="str">
        <v>删文件夹</v>
      </c>
      <c r="E17" s="8" t="str">
        <v>手工删除PGC文件夹，首次开机为默认关机为云端视频</v>
      </c>
      <c r="F17" s="34" t="str">
        <v>1.车机网络正常，开机前云端有更新
2.Resource分区剩余空间&gt;1G
3.本地路径下/resource/DigitalEmbrace/pgc/{id}/...有视频，云端视频未更新</v>
      </c>
      <c r="G17" s="45" t="str">
        <v>1.手工删除了车机上pgc目录，开机5分钟以后查看
2.查看开机视频</v>
      </c>
      <c r="H17" s="83" t="str">
        <v>1.IVI车机目录下已经是最新的视频/resource/DigitalEmbrace/pgc/{id}
2.开机动画为默认视频，因为开机后才会进行下载
关机动画为云端视频</v>
      </c>
      <c r="I17" s="8" t="str">
        <v>P2</v>
      </c>
      <c r="J17" s="8" t="str">
        <v>PASS</v>
      </c>
      <c r="K17" s="8"/>
      <c r="L17" s="8"/>
      <c r="M17" s="8"/>
      <c r="N17" s="8"/>
      <c r="O17" s="8"/>
      <c r="P17" s="8"/>
      <c r="Q17" s="8"/>
      <c r="R17" s="8"/>
      <c r="S17" s="8"/>
      <c r="T17" s="8"/>
    </row>
    <row customHeight="true" ht="106" r="18">
      <c r="A18" s="8" t="str">
        <v>...</v>
      </c>
      <c r="B18" s="8"/>
      <c r="C18" s="8"/>
      <c r="D18" s="8" t="str">
        <v>删文件夹</v>
      </c>
      <c r="E18" s="8" t="str">
        <v>手工删除PGC文件夹，第二次开机为云端视频</v>
      </c>
      <c r="F18" s="34" t="str">
        <v>1.车机网络正常，开机前云端有更新
2.Resource分区剩余空间&gt;1G
3.本地路径下/resource/DigitalEmbrace/pgc/{id}/...有视频，云端视频未更新</v>
      </c>
      <c r="G18" s="45" t="str">
        <v>1.手工删除了车机上pgc目录，开机5分钟以后查看
关机后再开机
2.查看第二次开机视频</v>
      </c>
      <c r="H18" s="83" t="str">
        <v>1.IVI车机目录下已经是最新的视频/resource/DigitalEmbrace/pgc/{id}
2.第二次开机动画为云端动画</v>
      </c>
      <c r="I18" s="8" t="str">
        <v>P2</v>
      </c>
      <c r="J18" s="8" t="str">
        <v>PASS</v>
      </c>
      <c r="K18" s="8"/>
      <c r="L18" s="8"/>
      <c r="M18" s="8"/>
      <c r="N18" s="8"/>
      <c r="O18" s="8"/>
      <c r="P18" s="8"/>
      <c r="Q18" s="8"/>
      <c r="R18" s="8"/>
      <c r="S18" s="8"/>
      <c r="T18" s="8"/>
    </row>
    <row customHeight="true" ht="106" r="19">
      <c r="A19" s="8" t="str">
        <v>...</v>
      </c>
      <c r="B19" s="8"/>
      <c r="C19" s="8"/>
      <c r="D19" s="8" t="str">
        <v>删文件清单</v>
      </c>
      <c r="E19" s="8" t="str">
        <v>手工删除本地保存的清单文件，首次开机动画为本地视频</v>
      </c>
      <c r="F19" s="8" t="str">
        <v>1.车机网络正常
2.Resource分区剩余空间&gt;1G
3.本地路径下/resource/DigitalEmbrace/pgc/{id}/...有视频，云端视频ID与本地不同</v>
      </c>
      <c r="G19" s="33" t="str">
        <v>1.手工删除/resource/DigitalEmbrace/pgc/{id}/*.json文件
重启车机等待5分钟
再次进行开机
2.查看开机视频</v>
      </c>
      <c r="H19" s="8" t="str">
        <v>2.第一次开机是播放本地视频（视频未下载）
第二次开机是云端视频</v>
      </c>
      <c r="I19" s="8" t="str">
        <v>P2</v>
      </c>
      <c r="J19" s="8" t="str">
        <v>PASS</v>
      </c>
      <c r="K19" s="8"/>
      <c r="L19" s="8"/>
      <c r="M19" s="8"/>
      <c r="N19" s="8"/>
      <c r="O19" s="8"/>
      <c r="P19" s="8"/>
      <c r="Q19" s="8"/>
      <c r="R19" s="8"/>
      <c r="S19" s="8"/>
      <c r="T19" s="8"/>
    </row>
    <row customHeight="true" ht="106" r="20">
      <c r="A20" s="8" t="str">
        <v>...</v>
      </c>
      <c r="B20" s="8"/>
      <c r="C20" s="8"/>
      <c r="D20" s="8" t="str">
        <v>删文件清单</v>
      </c>
      <c r="E20" s="8" t="str">
        <v>手工删除本地保存的清单文件，首次关机动画</v>
      </c>
      <c r="F20" s="8" t="str">
        <v>1.车机网络正常
2.Resource分区剩余空间&gt;1G
3.本地路径下/resource/DigitalEmbrace/pgc/{id}/...有视频，云端视频ID与本地不同</v>
      </c>
      <c r="G20" s="84" t="str">
        <v>1.手工删除/resource/DigitalEmbrace/pgc/{id}/*.json文件
重启车机等待5分钟
2.查看关机视频</v>
      </c>
      <c r="H20" s="8" t="str">
        <v>2.播放云端视频，已经下载成功了</v>
      </c>
      <c r="I20" s="8" t="str">
        <v>P2</v>
      </c>
      <c r="J20" s="8" t="str">
        <v>PASS</v>
      </c>
      <c r="K20" s="8"/>
      <c r="L20" s="8"/>
      <c r="M20" s="8"/>
      <c r="N20" s="8"/>
      <c r="O20" s="8"/>
      <c r="P20" s="8"/>
      <c r="Q20" s="8"/>
      <c r="R20" s="8"/>
      <c r="S20" s="8"/>
      <c r="T20" s="8"/>
    </row>
    <row customHeight="true" ht="158" r="21">
      <c r="A21" s="8" t="str">
        <v>...</v>
      </c>
      <c r="B21" s="8"/>
      <c r="C21" s="8"/>
      <c r="D21" s="8" t="str">
        <v>STR场景</v>
      </c>
      <c r="E21" s="8" t="str">
        <v>云端有视频更新，STR退出后，可正常下载云端视频（718特有）</v>
      </c>
      <c r="F21" s="46" t="str">
        <v>1.车机网络正常，开机前云端有更新
2.Resource分区剩余空间&gt;1G
3.本地路径下/resource/DigitalEmbrace/pgc/{id}/...云端有视频更新
4.DE06，STRmode默认为0（disable），需要配置成1~5任意数字之间</v>
      </c>
      <c r="G21" s="46" t="str">
        <v>1.进入STR模式：3B2IGN=OFF,Delay_CC=OFF，断开CAN信号，此时云端视频有更新
2.退出STR模式：3B2IGN=RUN，开机后检查通知
3.检查本地视频
4.查看开机、关机视频</v>
      </c>
      <c r="H21" s="46" t="str">
        <v>1.大概等待80s进入STR模式，电流应在60毫安左右（正常标准在10毫安）
2.开机正常
3.视频更新正确
4.开机视频为原来旧视频，关机视频更新为云端视频</v>
      </c>
      <c r="I21" s="8" t="str">
        <v>P3</v>
      </c>
      <c r="J21" s="8" t="str">
        <v>NA</v>
      </c>
      <c r="K21" s="8"/>
      <c r="L21" s="8"/>
      <c r="M21" s="8"/>
      <c r="N21" s="8"/>
      <c r="O21" s="8"/>
      <c r="P21" s="8"/>
      <c r="Q21" s="8"/>
      <c r="R21" s="8"/>
      <c r="S21" s="8"/>
      <c r="T21" s="8"/>
    </row>
  </sheetData>
  <picture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