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ummary" sheetId="2" r:id="rId5"/>
    <sheet name="Case Run" sheetId="3" r:id="rId6"/>
    <sheet name="ReleaseNote" sheetId="4" r:id="rId7"/>
    <sheet name="Jira_R12_Bug_list" sheetId="5" r:id="rId8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<sst xmlns="http://schemas.openxmlformats.org/spreadsheetml/2006/main" count="5" uniqueCount="5">
  <si>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 </t>
  </si>
  <si>
    <t/>
    <r>
      <t xml:space="preserve">SOC：20230726_LA_R12_ENG00
</t>
    </r>
    <r>
      <t xml:space="preserve">MCU：20230726_LA_R12_ENG00
</t>
    </r>
    <r>
      <t>ECG2:ECG2-launch-EX2_1-Bundle-Release-</t>
    </r>
    <r>
      <rPr>
        <u/>
        <sz val="9.75"/>
        <color theme="10"/>
        <rFont val="Calibri"/>
        <family val="2"/>
      </rPr>
      <t>2.0.1.163</t>
    </r>
    <r>
      <t xml:space="preserve">
</t>
    </r>
    <r>
      <t xml:space="preserve">TCU2:TCU2-EX2_1-modem6_Bundle_Release_China-2.0.13.105
</t>
    </r>
    <r>
      <t xml:space="preserve">林肯app：5.2.1
</t>
    </r>
    <r>
      <t xml:space="preserve">12CH-DSP: R07
</t>
    </r>
    <r>
      <t xml:space="preserve">24CH-DSP: 2.13</t>
    </r>
  </si>
  <si>
    <t/>
    <r>
      <rPr>
        <b/>
        <sz val="9.75"/>
        <color rgb="FF000000"/>
        <rFont val="Calibri"/>
        <family val="2"/>
      </rPr>
      <t xml:space="preserve">本轮R12-Full测试，共计40个模块
本版本修改点：
</t>
    </r>
    <r>
      <rPr>
        <sz val="9.75"/>
        <color rgb="FF000000"/>
        <rFont val="Calibri"/>
        <family val="2"/>
      </rPr>
      <t xml:space="preserve">1、增加单击3D车模后备箱按钮时会toast提示
2、CarAudio 适配 KTV 功能
3、云听:allapp页面新增云听app入口&amp;新增 lastsource 源
4、Account新增进入登录页面的埋点信息
</t>
    </r>
    <r>
      <rPr>
        <b/>
        <sz val="9.75"/>
        <color rgb="FF000000"/>
        <rFont val="Calibri"/>
        <family val="2"/>
      </rPr>
      <t xml:space="preserve">总用例：10911，Fail：59，总体通过率：98.39%     
1）低于70%的模块0个
2）70%~90%的模块3个
</t>
    </r>
    <r>
      <rPr>
        <sz val="9.75"/>
        <color rgb="FF000000"/>
        <rFont val="Calibri"/>
        <family val="2"/>
      </rPr>
      <t xml:space="preserve">①【Rear audio(24ch)】【Rear audio(12ch)】【Rear audio(内置)】三个模块同样的关键问题
APIMCIM-27612【CDX707】【RearAudio】【必现】当前播放蓝牙音乐，切源为云听，显示依旧是蓝牙音乐，点击下一首，来源变成云听再变为蓝牙音乐
</t>
    </r>
    <r>
      <rPr>
        <b/>
        <sz val="9.75"/>
        <color rgb="FF000000"/>
        <rFont val="Calibri"/>
        <family val="2"/>
      </rPr>
      <t xml:space="preserve">3）高于90%低于100%的模块17个
</t>
    </r>
    <r>
      <rPr>
        <sz val="9.75"/>
        <color rgb="FF000000"/>
        <rFont val="Calibri"/>
        <family val="2"/>
      </rPr>
      <t xml:space="preserve">① 【CarAudio(24ch)】车随音速无效果影响32条case
②【音源矩阵(12ch)】媒体音播放时，进入standby后退出，媒体声音变小。影响9条case
③【CarAudio(12ch)】偶现媒体音调到最大，所有音源无声
</t>
    </r>
    <r>
      <rPr>
        <b/>
        <sz val="9.75"/>
        <color rgb="FF000000"/>
        <rFont val="Calibri"/>
        <family val="2"/>
      </rPr>
      <t>④余下14个模块无关键问题：</t>
    </r>
    <r>
      <rPr>
        <sz val="9.75"/>
        <color rgb="FF000000"/>
        <rFont val="Calibri"/>
        <family val="2"/>
      </rPr>
      <t xml:space="preserve">Audio 内置</t>
    </r>
    <r>
      <rPr>
        <b/>
        <sz val="9.75"/>
        <color rgb="FF000000"/>
        <rFont val="Calibri"/>
        <family val="2"/>
      </rPr>
      <t>、</t>
    </r>
    <r>
      <rPr>
        <sz val="9.75"/>
        <color rgb="FF000000"/>
        <rFont val="Calibri"/>
        <family val="2"/>
      </rPr>
      <t xml:space="preserve">音源矩阵(24ch)、3D车模、个性化设置档案、FNV诊断、AAR、WIR、Launcher、Vehicle Setting、HVAC、MMOTA、蓝牙儿童座椅、无线充电、V2I
</t>
    </r>
    <r>
      <rPr>
        <b/>
        <sz val="9.75"/>
        <color rgb="FF000000"/>
        <rFont val="Calibri"/>
        <family val="2"/>
      </rPr>
      <t xml:space="preserve">4）100%模块20个
音源矩阵（内置）、EMR、Car Power、Car input、Account、CCS、VHA、DLNA、Provisioning、车载热点、数字香氛  、雷达、FAPA、powerflow能量流、流量统计、蓝牙电话、Theme、GNSS、BezelDiagnostics工程模式、DigitalEmbrace（数字关怀）</t>
    </r>
  </si>
  <si>
    <t/>
    <r>
      <rPr>
        <sz val="9.75"/>
        <color rgb="FFF54A45"/>
        <rFont val="Calibri"/>
        <family val="2"/>
      </rPr>
      <t xml:space="preserve">FAIL
</t>
    </r>
    <r>
      <rPr>
        <u val=" "/>
        <sz val="9.75"/>
        <color theme="10"/>
        <rFont val="Calibri"/>
        <family val="2"/>
      </rPr>
      <t>FCIVIOS-16358</t>
    </r>
    <r>
      <rPr>
        <sz val="9.75"/>
        <color rgb="FF000000"/>
        <rFont val="Calibri"/>
        <family val="2"/>
      </rPr>
      <t xml:space="preserve">
【CDX707】【Launcher】【5/5】首次进入Card，Pano屏显示VPA和云听重叠---需要云听开发分析</t>
    </r>
  </si>
  <si>
    <t/>
    <r>
      <rPr>
        <sz val="9.75"/>
        <color rgb="FFF54A45"/>
        <rFont val="Calibri"/>
        <family val="2"/>
      </rPr>
      <t xml:space="preserve">FAIL
</t>
    </r>
    <r>
      <rPr>
        <sz val="9.75"/>
        <color rgb="FF000000"/>
        <rFont val="Calibri"/>
        <family val="2"/>
      </rPr>
      <t>APIMCIM-27643【CDX707】【CarAudio】【必现】麦克风无法连接到车机，唱吧KTV无法进行打分测试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</si>
</sst>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2">
    <numFmt numFmtId="164" formatCode="0.00%"/>
    <numFmt numFmtId="165" formatCode="0_);(0)"/>
    <numFmt numFmtId="166" formatCode="0.00%"/>
    <numFmt numFmtId="167" formatCode="0.00%"/>
    <numFmt numFmtId="168" formatCode="0.00%"/>
    <numFmt numFmtId="169" formatCode="0_);(0)"/>
    <numFmt numFmtId="170" formatCode="yyyy/m/d"/>
    <numFmt numFmtId="171" formatCode="0.00%"/>
    <numFmt numFmtId="172" formatCode="0.00%"/>
    <numFmt numFmtId="173" formatCode="0.00%"/>
    <numFmt numFmtId="174" formatCode="0.00%"/>
    <numFmt numFmtId="175" formatCode="yyyy/m/d"/>
    <numFmt numFmtId="176" formatCode="0.00%"/>
    <numFmt numFmtId="177" formatCode="0_);(0)"/>
    <numFmt numFmtId="178" formatCode="0_);(0)"/>
    <numFmt numFmtId="179" formatCode="0.00%"/>
    <numFmt numFmtId="180" formatCode="yyyy/m/d"/>
    <numFmt numFmtId="181" formatCode="0_);(0)"/>
    <numFmt numFmtId="182" formatCode="0.00%"/>
    <numFmt numFmtId="183" formatCode="yyyy/m/d"/>
    <numFmt numFmtId="184" formatCode="0_);(0)"/>
    <numFmt numFmtId="185" formatCode="0.00%"/>
    <numFmt numFmtId="186" formatCode="0_);(0)"/>
    <numFmt numFmtId="187" formatCode="yyyy/m/d"/>
    <numFmt numFmtId="188" formatCode="0.00%"/>
    <numFmt numFmtId="189" formatCode="0_);(0)"/>
    <numFmt numFmtId="190" formatCode="0_);(0)"/>
    <numFmt numFmtId="191" formatCode="yyyy/m/d"/>
    <numFmt numFmtId="192" formatCode="0.00%"/>
    <numFmt numFmtId="193" formatCode="0.00%"/>
    <numFmt numFmtId="194" formatCode="0_);(0)"/>
    <numFmt numFmtId="195" formatCode="0_);(0)"/>
    <numFmt numFmtId="196" formatCode="0.00%"/>
    <numFmt numFmtId="197" formatCode="0.00%"/>
    <numFmt numFmtId="198" formatCode="0.00%"/>
    <numFmt numFmtId="199" formatCode="0.00%"/>
    <numFmt numFmtId="200" formatCode="0.00%"/>
    <numFmt numFmtId="201" formatCode="0.00%"/>
    <numFmt numFmtId="202" formatCode="0%"/>
    <numFmt numFmtId="203" formatCode="0%"/>
    <numFmt numFmtId="204" formatCode="0.00%"/>
    <numFmt numFmtId="205" formatCode="@"/>
  </numFmts>
  <fonts count="155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1F2329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1F2329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</fonts>
  <fills count="4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8F959E"/>
        <bgColor/>
      </patternFill>
    </fill>
    <fill>
      <patternFill patternType="solid">
        <fgColor rgb="FF8F959E"/>
        <bgColor/>
      </patternFill>
    </fill>
    <fill>
      <patternFill patternType="solid">
        <fgColor rgb="FF8F959E"/>
        <bgColor/>
      </patternFill>
    </fill>
    <fill>
      <patternFill patternType="solid">
        <fgColor rgb="FF8F959E"/>
        <bgColor/>
      </patternFill>
    </fill>
    <fill>
      <patternFill patternType="solid">
        <fgColor rgb="FF8F959E"/>
        <bgColor/>
      </patternFill>
    </fill>
    <fill>
      <patternFill patternType="solid">
        <fgColor rgb="FF8F959E"/>
        <bgColor/>
      </patternFill>
    </fill>
    <fill>
      <patternFill patternType="solid">
        <fgColor rgb="FF8F959E"/>
        <bgColor/>
      </patternFill>
    </fill>
    <fill>
      <patternFill patternType="solid">
        <fgColor rgb="FF8F959E"/>
        <bgColor/>
      </patternFill>
    </fill>
    <fill>
      <patternFill patternType="solid">
        <fgColor rgb="FF8F959E"/>
        <bgColor/>
      </patternFill>
    </fill>
    <fill>
      <patternFill patternType="solid">
        <fgColor rgb="FF8F959E"/>
        <bgColor/>
      </patternFill>
    </fill>
    <fill>
      <patternFill patternType="solid">
        <fgColor rgb="FF8F959E"/>
        <bgColor/>
      </patternFill>
    </fill>
    <fill>
      <patternFill patternType="solid">
        <fgColor rgb="FF8F959E"/>
        <bgColor/>
      </patternFill>
    </fill>
    <fill>
      <patternFill patternType="solid">
        <fgColor rgb="FF8F959E"/>
        <bgColor/>
      </patternFill>
    </fill>
    <fill>
      <patternFill patternType="solid">
        <fgColor rgb="FF8F959E"/>
        <bgColor/>
      </patternFill>
    </fill>
    <fill>
      <patternFill patternType="solid">
        <fgColor rgb="FF8F959E"/>
        <bgColor/>
      </patternFill>
    </fill>
    <fill>
      <patternFill patternType="solid">
        <fgColor rgb="FF8F959E"/>
        <bgColor/>
      </patternFill>
    </fill>
    <fill>
      <patternFill patternType="solid">
        <fgColor rgb="FF8F959E"/>
        <bgColor/>
      </patternFill>
    </fill>
    <fill>
      <patternFill patternType="solid">
        <fgColor rgb="FF8F959E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FBBFBC"/>
        <bgColor/>
      </patternFill>
    </fill>
    <fill>
      <patternFill patternType="solid">
        <fgColor rgb="FFFFF258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</fills>
  <borders count="15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1F2329"/>
      </left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/>
      <diagonal/>
    </border>
    <border>
      <left style="thin">
        <color rgb="FF1F2329"/>
      </left>
      <right style="thin">
        <color rgb="FF1F2329"/>
      </right>
      <top/>
      <bottom/>
      <diagonal/>
    </border>
    <border>
      <left style="thin">
        <color rgb="FF1F2329"/>
      </left>
      <right/>
      <top/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1F2329"/>
      </left>
      <right style="thin">
        <color rgb="FF000000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000000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000000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000000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 style="thin">
        <color rgb="FF1F2329"/>
      </bottom>
      <diagonal/>
    </border>
    <border>
      <left/>
      <right/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 style="thin">
        <color rgb="FF1F2329"/>
      </top>
      <bottom style="thin">
        <color rgb="FF1F2329"/>
      </bottom>
      <diagonal/>
    </border>
    <border>
      <left/>
      <right/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5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 wrapText="true"/>
    </xf>
    <xf applyAlignment="true" applyBorder="false" applyFill="false" applyFont="true" applyNumberFormat="true" applyProtection="false" borderId="2" fillId="0" fontId="2" numFmtId="164" xfId="0">
      <alignment horizontal="center" vertical="center" wrapText="true"/>
    </xf>
    <xf applyAlignment="true" applyBorder="false" applyFill="false" applyFont="true" applyNumberFormat="false" applyProtection="false" borderId="3" fillId="0" fontId="3" numFmtId="0" xfId="0">
      <alignment horizontal="left" vertical="center" wrapText="true"/>
    </xf>
    <xf applyAlignment="true" applyBorder="false" applyFill="false" applyFont="true" applyNumberFormat="true" applyProtection="false" borderId="4" fillId="0" fontId="4" numFmtId="165" xfId="0">
      <alignment horizontal="center" vertical="center" wrapText="true"/>
    </xf>
    <xf applyAlignment="true" applyBorder="false" applyFill="false" applyFont="true" applyNumberFormat="false" applyProtection="false" borderId="5" fillId="0" fontId="5" numFmtId="0" xfId="0">
      <alignment horizontal="center" vertical="center" wrapText="true"/>
    </xf>
    <xf applyAlignment="true" applyBorder="false" applyFill="false" applyFont="true" applyNumberFormat="false" applyProtection="false" borderId="6" fillId="0" fontId="6" numFmtId="0" xfId="0">
      <alignment horizontal="center" vertical="center" wrapText="true"/>
    </xf>
    <xf applyAlignment="true" applyBorder="false" applyFill="false" applyFont="true" applyNumberFormat="false" applyProtection="false" borderId="7" fillId="0" fontId="7" numFmtId="0" xfId="0">
      <alignment horizontal="left" vertical="center" wrapText="true"/>
    </xf>
    <xf applyAlignment="true" applyBorder="false" applyFill="false" applyFont="true" applyNumberFormat="true" applyProtection="false" borderId="8" fillId="0" fontId="8" numFmtId="166" xfId="0">
      <alignment horizontal="center" vertical="center" wrapText="true"/>
    </xf>
    <xf applyAlignment="true" applyBorder="false" applyFill="false" applyFont="true" applyNumberFormat="false" applyProtection="false" borderId="9" fillId="0" fontId="9" numFmtId="0" xfId="0">
      <alignment horizontal="center" vertical="center" wrapText="true"/>
    </xf>
    <xf applyAlignment="true" applyBorder="false" applyFill="false" applyFont="true" applyNumberFormat="false" applyProtection="false" borderId="10" fillId="0" fontId="10" numFmtId="0" xfId="0">
      <alignment horizontal="center" vertical="center" wrapText="true"/>
    </xf>
    <xf applyAlignment="true" applyBorder="false" applyFill="false" applyFont="true" applyNumberFormat="false" applyProtection="false" borderId="11" fillId="2" fontId="11" numFmtId="0" xfId="0">
      <alignment horizontal="center" vertical="center" wrapText="true"/>
    </xf>
    <xf applyAlignment="true" applyBorder="false" applyFill="false" applyFont="true" applyNumberFormat="true" applyProtection="false" borderId="12" fillId="3" fontId="12" numFmtId="167" xfId="0">
      <alignment horizontal="center" vertical="center" wrapText="true"/>
    </xf>
    <xf applyAlignment="true" applyBorder="false" applyFill="false" applyFont="true" applyNumberFormat="true" applyProtection="false" borderId="13" fillId="0" fontId="13" numFmtId="168" xfId="0">
      <alignment horizontal="center" vertical="center"/>
    </xf>
    <xf applyAlignment="true" applyBorder="false" applyFill="false" applyFont="true" applyNumberFormat="true" applyProtection="false" borderId="14" fillId="0" fontId="14" numFmtId="169" xfId="0">
      <alignment horizontal="center" vertical="center" wrapText="true"/>
    </xf>
    <xf applyAlignment="true" applyBorder="false" applyFill="false" applyFont="true" applyNumberFormat="false" applyProtection="false" borderId="15" fillId="0" fontId="15" numFmtId="0" xfId="0">
      <alignment horizontal="center" vertical="center" wrapText="true"/>
    </xf>
    <xf applyAlignment="true" applyBorder="false" applyFill="false" applyFont="true" applyNumberFormat="true" applyProtection="false" borderId="16" fillId="0" fontId="16" numFmtId="170" xfId="0">
      <alignment horizontal="center" vertical="center" wrapText="true"/>
    </xf>
    <xf applyAlignment="true" applyBorder="false" applyFill="false" applyFont="true" applyNumberFormat="true" applyProtection="false" borderId="17" fillId="0" fontId="17" numFmtId="171" xfId="0">
      <alignment horizontal="center" vertical="center" wrapText="true"/>
    </xf>
    <xf applyAlignment="true" applyBorder="false" applyFill="false" applyFont="true" applyNumberFormat="false" applyProtection="false" borderId="18" fillId="0" fontId="18" numFmtId="0" xfId="0">
      <alignment horizontal="center" vertical="center"/>
    </xf>
    <xf applyAlignment="true" applyBorder="false" applyFill="false" applyFont="true" applyNumberFormat="false" applyProtection="false" borderId="19" fillId="0" fontId="19" numFmtId="0" xfId="0">
      <alignment horizontal="left" vertical="center"/>
    </xf>
    <xf applyAlignment="true" applyBorder="false" applyFill="false" applyFont="true" applyNumberFormat="true" applyProtection="false" borderId="20" fillId="0" fontId="20" numFmtId="172" xfId="0">
      <alignment horizontal="center" vertical="center"/>
    </xf>
    <xf applyAlignment="true" applyBorder="false" applyFill="false" applyFont="true" applyNumberFormat="true" applyProtection="false" borderId="21" fillId="0" fontId="21" numFmtId="173" xfId="0">
      <alignment horizontal="center" vertical="center"/>
    </xf>
    <xf applyAlignment="true" applyBorder="false" applyFill="false" applyFont="true" applyNumberFormat="false" applyProtection="false" borderId="22" fillId="0" fontId="22" numFmtId="0" xfId="0">
      <alignment horizontal="center" vertical="center" wrapText="true"/>
    </xf>
    <xf applyAlignment="true" applyBorder="false" applyFill="false" applyFont="true" applyNumberFormat="false" applyProtection="false" borderId="23" fillId="0" fontId="23" numFmtId="0" xfId="0">
      <alignment horizontal="center" vertical="center" wrapText="true"/>
    </xf>
    <xf applyAlignment="true" applyBorder="false" applyFill="false" applyFont="true" applyNumberFormat="false" applyProtection="false" borderId="24" fillId="0" fontId="24" numFmtId="0" xfId="0">
      <alignment horizontal="left" vertical="center" wrapText="true"/>
    </xf>
    <xf applyAlignment="true" applyBorder="false" applyFill="false" applyFont="true" applyNumberFormat="false" applyProtection="false" borderId="25" fillId="4" fontId="25" numFmtId="0" xfId="0">
      <alignment horizontal="center" vertical="center" wrapText="true"/>
    </xf>
    <xf applyAlignment="true" applyBorder="false" applyFill="false" applyFont="true" applyNumberFormat="false" applyProtection="false" borderId="26" fillId="0" fontId="26" numFmtId="0" xfId="0">
      <alignment horizontal="left" vertical="center" wrapText="true"/>
    </xf>
    <xf applyAlignment="true" applyBorder="false" applyFill="false" applyFont="true" applyNumberFormat="false" applyProtection="false" borderId="27" fillId="5" fontId="27" numFmtId="0" xfId="0">
      <alignment horizontal="center" vertical="center" wrapText="true"/>
    </xf>
    <xf applyAlignment="true" applyBorder="false" applyFill="false" applyFont="true" applyNumberFormat="false" applyProtection="false" borderId="28" fillId="6" fontId="28" numFmtId="0" xfId="0">
      <alignment horizontal="center" vertical="center" wrapText="true"/>
    </xf>
    <xf applyAlignment="true" applyBorder="false" applyFill="false" applyFont="true" applyNumberFormat="true" applyProtection="false" borderId="29" fillId="7" fontId="29" numFmtId="174" xfId="0">
      <alignment horizontal="center" vertical="center" wrapText="true"/>
    </xf>
    <xf applyAlignment="true" applyBorder="false" applyFill="false" applyFont="true" applyNumberFormat="false" applyProtection="false" borderId="30" fillId="0" fontId="30" numFmtId="0" xfId="0">
      <alignment horizontal="center" vertical="center"/>
    </xf>
    <xf applyAlignment="true" applyBorder="false" applyFill="false" applyFont="true" applyNumberFormat="true" applyProtection="false" borderId="31" fillId="0" fontId="31" numFmtId="175" xfId="0">
      <alignment horizontal="left" vertical="center" wrapText="true"/>
    </xf>
    <xf applyAlignment="true" applyBorder="false" applyFill="false" applyFont="true" applyNumberFormat="true" applyProtection="false" borderId="32" fillId="0" fontId="32" numFmtId="176" xfId="0">
      <alignment horizontal="center" vertical="center" wrapText="true"/>
    </xf>
    <xf applyAlignment="true" applyBorder="false" applyFill="false" applyFont="true" applyNumberFormat="true" applyProtection="false" borderId="33" fillId="0" fontId="33" numFmtId="177" xfId="0">
      <alignment horizontal="center" vertical="center"/>
    </xf>
    <xf applyAlignment="true" applyBorder="false" applyFill="false" applyFont="true" applyNumberFormat="false" applyProtection="false" borderId="34" fillId="0" fontId="34" numFmtId="0" xfId="0">
      <alignment horizontal="center" vertical="center" wrapText="true"/>
    </xf>
    <xf applyAlignment="true" applyBorder="false" applyFill="false" applyFont="true" applyNumberFormat="false" applyProtection="false" borderId="35" fillId="0" fontId="35" numFmtId="0" xfId="0">
      <alignment horizontal="left" vertical="center" wrapText="true"/>
    </xf>
    <xf applyAlignment="true" applyBorder="false" applyFill="false" applyFont="true" applyNumberFormat="false" applyProtection="false" borderId="36" fillId="0" fontId="36" numFmtId="0" xfId="0">
      <alignment horizontal="center" vertical="center"/>
    </xf>
    <xf applyAlignment="true" applyBorder="false" applyFill="false" applyFont="true" applyNumberFormat="false" applyProtection="false" borderId="37" fillId="0" fontId="37" numFmtId="0" xfId="0">
      <alignment horizontal="center" vertical="center"/>
    </xf>
    <xf applyAlignment="true" applyBorder="false" applyFill="false" applyFont="true" applyNumberFormat="true" applyProtection="false" borderId="38" fillId="0" fontId="38" numFmtId="178" xfId="0">
      <alignment horizontal="center" vertical="center"/>
    </xf>
    <xf applyAlignment="true" applyBorder="false" applyFill="false" applyFont="true" applyNumberFormat="true" applyProtection="false" borderId="39" fillId="0" fontId="39" numFmtId="179" xfId="0">
      <alignment horizontal="center" vertical="center" wrapText="true"/>
    </xf>
    <xf applyAlignment="true" applyBorder="false" applyFill="false" applyFont="true" applyNumberFormat="true" applyProtection="false" borderId="40" fillId="0" fontId="40" numFmtId="180" xfId="0">
      <alignment horizontal="center" vertical="center"/>
    </xf>
    <xf applyAlignment="true" applyBorder="false" applyFill="false" applyFont="true" applyNumberFormat="false" applyProtection="false" borderId="41" fillId="0" fontId="41" numFmtId="0" xfId="0">
      <alignment horizontal="center" vertical="center"/>
    </xf>
    <xf applyAlignment="true" applyBorder="false" applyFill="false" applyFont="true" applyNumberFormat="true" applyProtection="false" borderId="42" fillId="0" fontId="42" numFmtId="181" xfId="0">
      <alignment horizontal="center" vertical="center"/>
    </xf>
    <xf applyAlignment="true" applyBorder="false" applyFill="false" applyFont="true" applyNumberFormat="false" applyProtection="false" borderId="43" fillId="0" fontId="43" numFmtId="0" xfId="0">
      <alignment horizontal="left" vertical="center"/>
    </xf>
    <xf applyAlignment="true" applyBorder="false" applyFill="false" applyFont="true" applyNumberFormat="false" applyProtection="false" borderId="44" fillId="0" fontId="44" numFmtId="0" xfId="0">
      <alignment horizontal="center" vertical="center"/>
    </xf>
    <xf applyAlignment="true" applyBorder="false" applyFill="false" applyFont="true" applyNumberFormat="false" applyProtection="false" borderId="45" fillId="0" fontId="45" numFmtId="0" xfId="0">
      <alignment vertical="center"/>
    </xf>
    <xf applyAlignment="true" applyBorder="false" applyFill="false" applyFont="true" applyNumberFormat="false" applyProtection="false" borderId="46" fillId="0" fontId="46" numFmtId="0" xfId="0">
      <alignment horizontal="left" vertical="center"/>
    </xf>
    <xf applyAlignment="true" applyBorder="false" applyFill="false" applyFont="true" applyNumberFormat="true" applyProtection="false" borderId="47" fillId="0" fontId="47" numFmtId="182" xfId="0">
      <alignment horizontal="center" vertical="center" wrapText="true"/>
    </xf>
    <xf applyAlignment="true" applyBorder="false" applyFill="false" applyFont="true" applyNumberFormat="false" applyProtection="false" borderId="48" fillId="8" fontId="48" numFmtId="0" xfId="0">
      <alignment horizontal="left" vertical="center" wrapText="true"/>
    </xf>
    <xf applyAlignment="true" applyBorder="false" applyFill="false" applyFont="true" applyNumberFormat="false" applyProtection="false" borderId="49" fillId="9" fontId="49" numFmtId="0" xfId="0">
      <alignment horizontal="center" vertical="center" wrapText="true"/>
    </xf>
    <xf applyAlignment="true" applyBorder="false" applyFill="false" applyFont="true" applyNumberFormat="false" applyProtection="false" borderId="50" fillId="10" fontId="50" numFmtId="0" xfId="0">
      <alignment horizontal="center" vertical="center" wrapText="true"/>
    </xf>
    <xf applyAlignment="true" applyBorder="false" applyFill="false" applyFont="true" applyNumberFormat="false" applyProtection="false" borderId="51" fillId="11" fontId="51" numFmtId="0" xfId="0">
      <alignment horizontal="center" vertical="center" wrapText="true"/>
    </xf>
    <xf applyAlignment="true" applyBorder="false" applyFill="false" applyFont="true" applyNumberFormat="true" applyProtection="false" borderId="52" fillId="12" fontId="52" numFmtId="183" xfId="0">
      <alignment horizontal="center" vertical="center" wrapText="true"/>
    </xf>
    <xf applyAlignment="true" applyBorder="false" applyFill="false" applyFont="true" applyNumberFormat="false" applyProtection="false" borderId="53" fillId="13" fontId="53" numFmtId="0" xfId="0">
      <alignment horizontal="center" vertical="center" wrapText="true"/>
    </xf>
    <xf applyAlignment="true" applyBorder="false" applyFill="false" applyFont="true" applyNumberFormat="true" applyProtection="false" borderId="54" fillId="14" fontId="54" numFmtId="184" xfId="0">
      <alignment horizontal="center" vertical="center" wrapText="true"/>
    </xf>
    <xf applyAlignment="true" applyBorder="false" applyFill="false" applyFont="true" applyNumberFormat="true" applyProtection="false" borderId="55" fillId="15" fontId="55" numFmtId="185" xfId="0">
      <alignment horizontal="center" vertical="center" wrapText="true"/>
    </xf>
    <xf applyAlignment="true" applyBorder="false" applyFill="false" applyFont="true" applyNumberFormat="false" applyProtection="false" borderId="56" fillId="0" fontId="56" numFmtId="0" xfId="0">
      <alignment horizontal="center" vertical="center" wrapText="true"/>
    </xf>
    <xf applyAlignment="true" applyBorder="false" applyFill="false" applyFont="true" applyNumberFormat="true" applyProtection="false" borderId="57" fillId="0" fontId="57" numFmtId="186" xfId="0">
      <alignment horizontal="center" vertical="center"/>
    </xf>
    <xf applyAlignment="true" applyBorder="false" applyFill="false" applyFont="true" applyNumberFormat="true" applyProtection="false" borderId="58" fillId="0" fontId="58" numFmtId="187" xfId="0">
      <alignment horizontal="left" vertical="center" wrapText="true"/>
    </xf>
    <xf applyAlignment="true" applyBorder="false" applyFill="false" applyFont="true" applyNumberFormat="true" applyProtection="false" borderId="59" fillId="16" fontId="59" numFmtId="188" xfId="0">
      <alignment horizontal="center" vertical="center"/>
    </xf>
    <xf applyAlignment="true" applyBorder="false" applyFill="false" applyFont="true" applyNumberFormat="false" applyProtection="false" borderId="60" fillId="0" fontId="60" numFmtId="0" xfId="0">
      <alignment vertical="center"/>
    </xf>
    <xf applyAlignment="true" applyBorder="false" applyFill="false" applyFont="true" applyNumberFormat="false" applyProtection="false" borderId="61" fillId="0" fontId="61" numFmtId="0" xfId="0">
      <alignment horizontal="left" vertical="center"/>
    </xf>
    <xf applyAlignment="true" applyBorder="false" applyFill="false" applyFont="true" applyNumberFormat="false" applyProtection="false" borderId="62" fillId="17" fontId="62" numFmtId="0" xfId="0">
      <alignment vertical="center"/>
    </xf>
    <xf applyAlignment="true" applyBorder="false" applyFill="false" applyFont="true" applyNumberFormat="true" applyProtection="false" borderId="63" fillId="0" fontId="63" numFmtId="189" xfId="0">
      <alignment horizontal="center" vertical="center"/>
    </xf>
    <xf applyAlignment="true" applyBorder="false" applyFill="false" applyFont="true" applyNumberFormat="false" applyProtection="false" borderId="64" fillId="0" fontId="64" numFmtId="0" xfId="0">
      <alignment horizontal="center" vertical="center"/>
    </xf>
    <xf applyAlignment="true" applyBorder="false" applyFill="false" applyFont="true" applyNumberFormat="false" applyProtection="false" borderId="65" fillId="0" fontId="65" numFmtId="0" xfId="0">
      <alignment horizontal="center" vertical="center" wrapText="true"/>
    </xf>
    <xf applyAlignment="true" applyBorder="false" applyFill="false" applyFont="true" applyNumberFormat="false" applyProtection="false" borderId="66" fillId="18" fontId="66" numFmtId="0" xfId="0">
      <alignment horizontal="center" vertical="center" wrapText="true"/>
    </xf>
    <xf applyAlignment="true" applyBorder="false" applyFill="false" applyFont="true" applyNumberFormat="true" applyProtection="false" borderId="67" fillId="19" fontId="67" numFmtId="190" xfId="0">
      <alignment horizontal="center" vertical="center"/>
    </xf>
    <xf applyAlignment="true" applyBorder="false" applyFill="false" applyFont="true" applyNumberFormat="false" applyProtection="false" borderId="68" fillId="20" fontId="68" numFmtId="0" xfId="0">
      <alignment horizontal="center" vertical="center"/>
    </xf>
    <xf applyAlignment="true" applyBorder="false" applyFill="false" applyFont="true" applyNumberFormat="false" applyProtection="false" borderId="69" fillId="21" fontId="69" numFmtId="0" xfId="0">
      <alignment horizontal="center" vertical="center" wrapText="true"/>
    </xf>
    <xf applyAlignment="true" applyBorder="false" applyFill="false" applyFont="true" applyNumberFormat="false" applyProtection="false" borderId="70" fillId="0" fontId="70" numFmtId="0" xfId="0">
      <alignment horizontal="left" vertical="center" wrapText="true"/>
    </xf>
    <xf applyAlignment="true" applyBorder="false" applyFill="false" applyFont="true" applyNumberFormat="false" applyProtection="false" borderId="71" fillId="0" fontId="71" numFmtId="0" xfId="0">
      <alignment horizontal="left" vertical="center" wrapText="true"/>
    </xf>
    <xf applyAlignment="true" applyBorder="false" applyFill="false" applyFont="true" applyNumberFormat="true" applyProtection="false" borderId="72" fillId="0" fontId="72" numFmtId="191" xfId="0">
      <alignment horizontal="left" vertical="center" wrapText="true"/>
    </xf>
    <xf applyAlignment="true" applyBorder="false" applyFill="false" applyFont="true" applyNumberFormat="false" applyProtection="false" borderId="73" fillId="0" fontId="73" numFmtId="0" xfId="0">
      <alignment horizontal="center" vertical="center" wrapText="true"/>
    </xf>
    <xf applyAlignment="true" applyBorder="false" applyFill="false" applyFont="true" applyNumberFormat="false" applyProtection="false" borderId="74" fillId="0" fontId="74" numFmtId="0" xfId="0">
      <alignment horizontal="center" vertical="center" wrapText="true"/>
    </xf>
    <xf applyAlignment="true" applyBorder="false" applyFill="false" applyFont="true" applyNumberFormat="false" applyProtection="false" borderId="75" fillId="0" fontId="75" numFmtId="0" xfId="0">
      <alignment horizontal="center" vertical="center" wrapText="true"/>
    </xf>
    <xf applyAlignment="true" applyBorder="false" applyFill="false" applyFont="true" applyNumberFormat="true" applyProtection="false" borderId="76" fillId="0" fontId="76" numFmtId="192" xfId="0">
      <alignment horizontal="center" vertical="center" wrapText="true"/>
    </xf>
    <xf applyAlignment="true" applyBorder="false" applyFill="false" applyFont="true" applyNumberFormat="false" applyProtection="false" borderId="77" fillId="0" fontId="77" numFmtId="0" xfId="0">
      <alignment horizontal="center" vertical="center" wrapText="true"/>
    </xf>
    <xf applyAlignment="true" applyBorder="false" applyFill="false" applyFont="true" applyNumberFormat="true" applyProtection="false" borderId="78" fillId="0" fontId="78" numFmtId="193" xfId="0">
      <alignment horizontal="center" vertical="center"/>
    </xf>
    <xf applyAlignment="true" applyBorder="false" applyFill="false" applyFont="true" applyNumberFormat="false" applyProtection="false" borderId="79" fillId="0" fontId="79" numFmtId="0" xfId="0">
      <alignment horizontal="left" vertical="center" wrapText="true"/>
    </xf>
    <xf applyAlignment="true" applyBorder="false" applyFill="false" applyFont="true" applyNumberFormat="true" applyProtection="false" borderId="80" fillId="0" fontId="80" numFmtId="194" xfId="0">
      <alignment horizontal="center" vertical="center" wrapText="true"/>
    </xf>
    <xf applyAlignment="true" applyBorder="false" applyFill="false" applyFont="true" applyNumberFormat="false" applyProtection="false" borderId="81" fillId="0" fontId="81" numFmtId="0" xfId="0">
      <alignment horizontal="center" vertical="center" wrapText="true"/>
    </xf>
    <xf applyAlignment="true" applyBorder="false" applyFill="false" applyFont="true" applyNumberFormat="false" applyProtection="false" borderId="82" fillId="0" fontId="82" numFmtId="0" xfId="0">
      <alignment horizontal="left" vertical="center" wrapText="true"/>
    </xf>
    <xf applyAlignment="true" applyBorder="false" applyFill="false" applyFont="true" applyNumberFormat="false" applyProtection="false" borderId="83" fillId="22" fontId="83" numFmtId="0" xfId="0">
      <alignment vertical="center"/>
    </xf>
    <xf applyAlignment="true" applyBorder="false" applyFill="false" applyFont="true" applyNumberFormat="false" applyProtection="false" borderId="84" fillId="23" fontId="84" numFmtId="0" xfId="0">
      <alignment horizontal="left" vertical="center" wrapText="true"/>
    </xf>
    <xf applyAlignment="true" applyBorder="false" applyFill="false" applyFont="true" applyNumberFormat="true" applyProtection="false" borderId="85" fillId="24" fontId="85" numFmtId="195" xfId="0">
      <alignment horizontal="center" vertical="center"/>
    </xf>
    <xf applyAlignment="true" applyBorder="false" applyFill="false" applyFont="true" applyNumberFormat="false" applyProtection="false" borderId="86" fillId="25" fontId="86" numFmtId="0" xfId="0">
      <alignment horizontal="center" vertical="center"/>
    </xf>
    <xf applyAlignment="true" applyBorder="false" applyFill="false" applyFont="true" applyNumberFormat="false" applyProtection="false" borderId="87" fillId="26" fontId="87" numFmtId="0" xfId="0">
      <alignment horizontal="center" vertical="center" wrapText="true"/>
    </xf>
    <xf applyAlignment="true" applyBorder="false" applyFill="false" applyFont="true" applyNumberFormat="true" applyProtection="false" borderId="88" fillId="27" fontId="88" numFmtId="196" xfId="0">
      <alignment horizontal="center" vertical="center" wrapText="true"/>
    </xf>
    <xf applyAlignment="true" applyBorder="false" applyFill="false" applyFont="true" applyNumberFormat="false" applyProtection="false" borderId="89" fillId="28" fontId="89" numFmtId="0" xfId="0">
      <alignment horizontal="center" vertical="center" wrapText="true"/>
    </xf>
    <xf applyAlignment="true" applyBorder="false" applyFill="false" applyFont="true" applyNumberFormat="false" applyProtection="false" borderId="90" fillId="0" fontId="90" numFmtId="0" xfId="0">
      <alignment horizontal="center" vertical="center" wrapText="true"/>
    </xf>
    <xf applyAlignment="false" applyBorder="false" applyFill="false" applyFont="false" applyNumberFormat="false" applyProtection="false" borderId="91" fillId="29" fontId="0" numFmtId="0" xfId="0">
      <alignment/>
    </xf>
    <xf applyAlignment="true" applyBorder="false" applyFill="false" applyFont="true" applyNumberFormat="true" applyProtection="false" borderId="92" fillId="0" fontId="91" numFmtId="197" xfId="0">
      <alignment horizontal="left" vertical="center" wrapText="true"/>
    </xf>
    <xf applyAlignment="true" applyBorder="false" applyFill="false" applyFont="true" applyNumberFormat="false" applyProtection="false" borderId="93" fillId="0" fontId="92" numFmtId="0" xfId="0">
      <alignment horizontal="left" vertical="center" wrapText="true"/>
    </xf>
    <xf applyAlignment="true" applyBorder="false" applyFill="false" applyFont="true" applyNumberFormat="false" applyProtection="false" borderId="94" fillId="0" fontId="93" numFmtId="0" xfId="0">
      <alignment horizontal="left" vertical="center"/>
    </xf>
    <xf applyAlignment="true" applyBorder="false" applyFill="false" applyFont="true" applyNumberFormat="true" applyProtection="false" borderId="95" fillId="0" fontId="94" numFmtId="198" xfId="0">
      <alignment horizontal="left" vertical="center"/>
    </xf>
    <xf applyAlignment="true" applyBorder="false" applyFill="false" applyFont="true" applyNumberFormat="false" applyProtection="false" borderId="96" fillId="0" fontId="95" numFmtId="0" xfId="0">
      <alignment horizontal="left" vertical="center" wrapText="true"/>
    </xf>
    <xf applyAlignment="true" applyBorder="false" applyFill="false" applyFont="true" applyNumberFormat="false" applyProtection="false" borderId="97" fillId="0" fontId="96" numFmtId="0" xfId="0">
      <alignment horizontal="left" vertical="center" wrapText="true"/>
    </xf>
    <xf applyAlignment="true" applyBorder="false" applyFill="false" applyFont="true" applyNumberFormat="false" applyProtection="false" borderId="98" fillId="0" fontId="97" numFmtId="0" xfId="0">
      <alignment horizontal="left" vertical="center" wrapText="true"/>
    </xf>
    <xf applyAlignment="true" applyBorder="false" applyFill="false" applyFont="true" applyNumberFormat="false" applyProtection="false" borderId="99" fillId="0" fontId="98" numFmtId="0" xfId="0">
      <alignment horizontal="left" vertical="center" wrapText="true"/>
    </xf>
    <xf applyAlignment="true" applyBorder="false" applyFill="false" applyFont="true" applyNumberFormat="false" applyProtection="false" borderId="100" fillId="30" fontId="99" numFmtId="0" xfId="0">
      <alignment horizontal="left" vertical="center"/>
    </xf>
    <xf applyAlignment="true" applyBorder="false" applyFill="false" applyFont="true" applyNumberFormat="false" applyProtection="false" borderId="101" fillId="0" fontId="100" numFmtId="0" xfId="0">
      <alignment horizontal="left" vertical="center" wrapText="true"/>
    </xf>
    <xf applyAlignment="true" applyBorder="false" applyFill="false" applyFont="true" applyNumberFormat="false" applyProtection="false" borderId="102" fillId="0" fontId="101" numFmtId="0" xfId="0">
      <alignment horizontal="left" vertical="center" wrapText="true"/>
    </xf>
    <xf applyAlignment="true" applyBorder="false" applyFill="false" applyFont="true" applyNumberFormat="false" applyProtection="false" borderId="103" fillId="0" fontId="102" numFmtId="0" xfId="0">
      <alignment horizontal="left" vertical="center" wrapText="true"/>
    </xf>
    <xf applyAlignment="true" applyBorder="false" applyFill="false" applyFont="true" applyNumberFormat="false" applyProtection="false" borderId="104" fillId="0" fontId="103" numFmtId="0" xfId="0">
      <alignment horizontal="left" vertical="center" wrapText="true"/>
    </xf>
    <xf applyAlignment="true" applyBorder="false" applyFill="false" applyFont="true" applyNumberFormat="false" applyProtection="false" borderId="105" fillId="0" fontId="104" numFmtId="0" xfId="0">
      <alignment horizontal="left" vertical="center" wrapText="true"/>
    </xf>
    <xf applyAlignment="true" applyBorder="false" applyFill="false" applyFont="true" applyNumberFormat="true" applyProtection="false" borderId="106" fillId="0" fontId="105" numFmtId="199" xfId="0">
      <alignment horizontal="left" vertical="center" wrapText="true"/>
    </xf>
    <xf applyAlignment="true" applyBorder="false" applyFill="false" applyFont="true" applyNumberFormat="false" applyProtection="false" borderId="107" fillId="0" fontId="106" numFmtId="0" xfId="0">
      <alignment horizontal="left" vertical="top" wrapText="true"/>
    </xf>
    <xf applyAlignment="true" applyBorder="false" applyFill="false" applyFont="true" applyNumberFormat="false" applyProtection="false" borderId="108" fillId="0" fontId="107" numFmtId="0" xfId="0">
      <alignment horizontal="left" vertical="center" wrapText="true"/>
    </xf>
    <xf applyAlignment="true" applyBorder="false" applyFill="false" applyFont="true" applyNumberFormat="false" applyProtection="false" borderId="109" fillId="0" fontId="108" numFmtId="0" xfId="0">
      <alignment horizontal="left" vertical="center"/>
    </xf>
    <xf applyAlignment="true" applyBorder="false" applyFill="false" applyFont="true" applyNumberFormat="false" applyProtection="false" borderId="110" fillId="0" fontId="109" numFmtId="0" xfId="0">
      <alignment horizontal="left" vertical="center" wrapText="true"/>
    </xf>
    <xf applyAlignment="true" applyBorder="false" applyFill="false" applyFont="true" applyNumberFormat="false" applyProtection="false" borderId="111" fillId="0" fontId="110" numFmtId="0" xfId="0">
      <alignment horizontal="left" vertical="center" wrapText="true"/>
    </xf>
    <xf applyAlignment="true" applyBorder="false" applyFill="false" applyFont="true" applyNumberFormat="false" applyProtection="false" borderId="112" fillId="0" fontId="111" numFmtId="0" xfId="0">
      <alignment horizontal="left" vertical="center" wrapText="true"/>
    </xf>
    <xf applyAlignment="true" applyBorder="false" applyFill="false" applyFont="true" applyNumberFormat="false" applyProtection="false" borderId="113" fillId="0" fontId="112" numFmtId="0" xfId="0">
      <alignment horizontal="left" vertical="center" wrapText="true"/>
    </xf>
    <xf applyAlignment="true" applyBorder="false" applyFill="false" applyFont="true" applyNumberFormat="false" applyProtection="false" borderId="114" fillId="0" fontId="113" numFmtId="0" xfId="0">
      <alignment horizontal="left" vertical="center"/>
    </xf>
    <xf applyAlignment="true" applyBorder="false" applyFill="false" applyFont="true" applyNumberFormat="false" applyProtection="false" borderId="115" fillId="0" fontId="114" numFmtId="0" xfId="0">
      <alignment vertical="center"/>
    </xf>
    <xf applyAlignment="true" applyBorder="false" applyFill="false" applyFont="true" applyNumberFormat="false" applyProtection="false" borderId="116" fillId="31" fontId="115" numFmtId="0" xfId="0">
      <alignment horizontal="left" vertical="center" wrapText="true"/>
    </xf>
    <xf applyAlignment="true" applyBorder="false" applyFill="false" applyFont="true" applyNumberFormat="true" applyProtection="false" borderId="117" fillId="32" fontId="116" numFmtId="200" xfId="0">
      <alignment horizontal="left" vertical="center" wrapText="true"/>
    </xf>
    <xf applyAlignment="true" applyBorder="false" applyFill="false" applyFont="true" applyNumberFormat="false" applyProtection="false" borderId="118" fillId="33" fontId="117" numFmtId="0" xfId="0">
      <alignment horizontal="left" vertical="center"/>
    </xf>
    <xf applyAlignment="true" applyBorder="false" applyFill="false" applyFont="true" applyNumberFormat="false" applyProtection="false" borderId="119" fillId="0" fontId="118" numFmtId="0" xfId="0">
      <alignment horizontal="left" vertical="center"/>
    </xf>
    <xf applyAlignment="true" applyBorder="false" applyFill="false" applyFont="true" applyNumberFormat="false" applyProtection="false" borderId="120" fillId="34" fontId="119" numFmtId="0" xfId="0">
      <alignment horizontal="left" vertical="center"/>
    </xf>
    <xf applyAlignment="true" applyBorder="false" applyFill="false" applyFont="true" applyNumberFormat="true" applyProtection="false" borderId="121" fillId="35" fontId="120" numFmtId="201" xfId="0">
      <alignment horizontal="left" vertical="center"/>
    </xf>
    <xf applyAlignment="true" applyBorder="false" applyFill="false" applyFont="true" applyNumberFormat="true" applyProtection="false" borderId="122" fillId="36" fontId="121" numFmtId="202" xfId="0">
      <alignment horizontal="left" vertical="center" wrapText="true"/>
    </xf>
    <xf applyAlignment="true" applyBorder="false" applyFill="false" applyFont="true" applyNumberFormat="false" applyProtection="false" borderId="123" fillId="0" fontId="122" numFmtId="0" xfId="0">
      <alignment vertical="center" wrapText="true"/>
    </xf>
    <xf applyAlignment="true" applyBorder="false" applyFill="false" applyFont="true" applyNumberFormat="false" applyProtection="false" borderId="124" fillId="0" fontId="123" numFmtId="0" xfId="0">
      <alignment vertical="center"/>
    </xf>
    <xf applyAlignment="true" applyBorder="false" applyFill="false" applyFont="true" applyNumberFormat="true" applyProtection="false" borderId="125" fillId="0" fontId="124" numFmtId="203" xfId="0">
      <alignment horizontal="left" vertical="center" wrapText="true"/>
    </xf>
    <xf applyAlignment="true" applyBorder="false" applyFill="false" applyFont="true" applyNumberFormat="true" applyProtection="false" borderId="126" fillId="0" fontId="125" numFmtId="204" xfId="0">
      <alignment horizontal="left" vertical="center"/>
    </xf>
    <xf applyAlignment="true" applyBorder="false" applyFill="false" applyFont="true" applyNumberFormat="false" applyProtection="false" borderId="127" fillId="0" fontId="126" numFmtId="0" xfId="0">
      <alignment horizontal="left" vertical="center" wrapText="true"/>
    </xf>
    <xf applyAlignment="true" applyBorder="false" applyFill="false" applyFont="true" applyNumberFormat="false" applyProtection="false" borderId="128" fillId="0" fontId="127" numFmtId="0" xfId="0">
      <alignment horizontal="left" vertical="bottom" wrapText="true"/>
    </xf>
    <xf applyAlignment="true" applyBorder="false" applyFill="false" applyFont="true" applyNumberFormat="false" applyProtection="false" borderId="129" fillId="0" fontId="128" numFmtId="0" xfId="0">
      <alignment vertical="center" wrapText="true"/>
    </xf>
    <xf applyAlignment="true" applyBorder="false" applyFill="false" applyFont="true" applyNumberFormat="false" applyProtection="false" borderId="130" fillId="0" fontId="129" numFmtId="0" xfId="0">
      <alignment vertical="center"/>
    </xf>
    <xf applyAlignment="true" applyBorder="false" applyFill="false" applyFont="true" applyNumberFormat="false" applyProtection="false" borderId="131" fillId="0" fontId="130" numFmtId="0" xfId="0">
      <alignment vertical="center"/>
    </xf>
    <xf applyAlignment="true" applyBorder="false" applyFill="false" applyFont="true" applyNumberFormat="false" applyProtection="false" borderId="132" fillId="0" fontId="131" numFmtId="0" xfId="0">
      <alignment vertical="center" wrapText="true"/>
    </xf>
    <xf applyAlignment="true" applyBorder="false" applyFill="false" applyFont="true" applyNumberFormat="false" applyProtection="false" borderId="133" fillId="0" fontId="132" numFmtId="0" xfId="0">
      <alignment vertical="center" wrapText="true"/>
    </xf>
    <xf applyAlignment="true" applyBorder="false" applyFill="false" applyFont="true" applyNumberFormat="false" applyProtection="false" borderId="134" fillId="0" fontId="133" numFmtId="0" xfId="0">
      <alignment horizontal="left" vertical="center" wrapText="true"/>
    </xf>
    <xf applyAlignment="true" applyBorder="false" applyFill="false" applyFont="true" applyNumberFormat="false" applyProtection="false" borderId="135" fillId="0" fontId="134" numFmtId="0" xfId="0">
      <alignment vertical="center" wrapText="true"/>
    </xf>
    <xf applyAlignment="true" applyBorder="false" applyFill="false" applyFont="true" applyNumberFormat="false" applyProtection="false" borderId="136" fillId="0" fontId="135" numFmtId="0" xfId="0">
      <alignment vertical="center" wrapText="true"/>
    </xf>
    <xf applyAlignment="true" applyBorder="false" applyFill="false" applyFont="true" applyNumberFormat="false" applyProtection="false" borderId="137" fillId="0" fontId="136" numFmtId="0" xfId="0">
      <alignment vertical="center" wrapText="true"/>
    </xf>
    <xf applyAlignment="true" applyBorder="false" applyFill="false" applyFont="true" applyNumberFormat="false" applyProtection="false" borderId="138" fillId="0" fontId="137" numFmtId="0" xfId="0">
      <alignment vertical="center"/>
    </xf>
    <xf applyAlignment="true" applyBorder="false" applyFill="false" applyFont="true" applyNumberFormat="false" applyProtection="false" borderId="139" fillId="37" fontId="138" numFmtId="0" xfId="0">
      <alignment horizontal="left" vertical="center" wrapText="true"/>
    </xf>
    <xf applyAlignment="true" applyBorder="false" applyFill="false" applyFont="true" applyNumberFormat="false" applyProtection="false" borderId="140" fillId="0" fontId="139" numFmtId="0" xfId="0">
      <alignment vertical="center"/>
    </xf>
    <xf applyAlignment="true" applyBorder="false" applyFill="false" applyFont="true" applyNumberFormat="false" applyProtection="false" borderId="141" fillId="0" fontId="140" numFmtId="0" xfId="0">
      <alignment vertical="center" wrapText="true"/>
    </xf>
    <xf applyAlignment="true" applyBorder="false" applyFill="false" applyFont="true" applyNumberFormat="false" applyProtection="false" borderId="142" fillId="0" fontId="141" numFmtId="0" xfId="0">
      <alignment vertical="center" wrapText="true"/>
    </xf>
    <xf applyAlignment="true" applyBorder="false" applyFill="false" applyFont="true" applyNumberFormat="false" applyProtection="false" borderId="143" fillId="0" fontId="142" numFmtId="0" xfId="0">
      <alignment vertical="center"/>
    </xf>
    <xf applyAlignment="true" applyBorder="false" applyFill="false" applyFont="true" applyNumberFormat="false" applyProtection="false" borderId="144" fillId="0" fontId="143" numFmtId="0" xfId="0">
      <alignment vertical="center"/>
    </xf>
    <xf applyAlignment="true" applyBorder="false" applyFill="false" applyFont="true" applyNumberFormat="false" applyProtection="false" borderId="145" fillId="38" fontId="144" numFmtId="0" xfId="0">
      <alignment vertical="center"/>
    </xf>
    <xf applyAlignment="true" applyBorder="false" applyFill="false" applyFont="true" applyNumberFormat="false" applyProtection="false" borderId="146" fillId="39" fontId="145" numFmtId="0" xfId="0">
      <alignment vertical="center" wrapText="true"/>
    </xf>
    <xf applyAlignment="true" applyBorder="false" applyFill="false" applyFont="true" applyNumberFormat="false" applyProtection="false" borderId="147" fillId="0" fontId="146" numFmtId="0" xfId="0">
      <alignment vertical="center"/>
    </xf>
    <xf applyAlignment="true" applyBorder="false" applyFill="false" applyFont="true" applyNumberFormat="false" applyProtection="false" borderId="148" fillId="0" fontId="147" numFmtId="0" xfId="0">
      <alignment vertical="center"/>
    </xf>
    <xf applyAlignment="true" applyBorder="false" applyFill="false" applyFont="true" applyNumberFormat="false" applyProtection="false" borderId="149" fillId="40" fontId="148" numFmtId="0" xfId="0">
      <alignment vertical="center" wrapText="true"/>
    </xf>
    <xf applyAlignment="true" applyBorder="false" applyFill="false" applyFont="true" applyNumberFormat="true" applyProtection="false" borderId="150" fillId="41" fontId="149" numFmtId="205" xfId="0">
      <alignment vertical="center"/>
    </xf>
    <xf applyAlignment="true" applyBorder="false" applyFill="false" applyFont="true" applyNumberFormat="false" applyProtection="false" borderId="151" fillId="42" fontId="150" numFmtId="0" xfId="0">
      <alignment vertical="center"/>
    </xf>
    <xf applyAlignment="true" applyBorder="false" applyFill="false" applyFont="true" applyNumberFormat="false" applyProtection="false" borderId="152" fillId="0" fontId="151" numFmtId="0" xfId="0">
      <alignment vertical="center"/>
    </xf>
    <xf applyAlignment="true" applyBorder="false" applyFill="false" applyFont="true" applyNumberFormat="false" applyProtection="false" borderId="153" fillId="0" fontId="152" numFmtId="0" xfId="0">
      <alignment vertical="center" wrapText="true"/>
    </xf>
    <xf applyAlignment="true" applyBorder="false" applyFill="false" applyFont="true" applyNumberFormat="false" applyProtection="false" borderId="154" fillId="0" fontId="153" numFmtId="0" xfId="0">
      <alignment vertical="center"/>
    </xf>
    <xf applyAlignment="true" applyBorder="false" applyFill="false" applyFont="true" applyNumberFormat="false" applyProtection="false" borderId="155" fillId="0" fontId="154" numFmtId="0" xfId="0">
      <alignment vertical="center" wrapText="true"/>
    </xf>
  </cellXfs>
  <cellStyles count="1">
    <cellStyle builtinId="0" name="Normal" xfId="0"/>
  </cellStyles>
  <dxfs count="1">
    <dxf>
      <fill>
        <patternFill patternType="solid">
          <fgColor/>
          <bgColor rgb="FFFBBFBC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://2.0.1.163/" Type="http://schemas.openxmlformats.org/officeDocument/2006/relationships/hyperlink" TargetMode="External"></Relationship><Relationship Id="rId2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4.xml.rels><?xml version="1.0" encoding="UTF-8" standalone="yes"?>
<Relationships xmlns="http://schemas.openxmlformats.org/package/2006/relationships"><Relationship Id="rId1" Target="https://ford.atlassian.net/browse/FCIVIOS-16358" Type="http://schemas.openxmlformats.org/officeDocument/2006/relationships/hyperlink" TargetMode="External"></Relationship><Relationship Id="rId2" Target="../media/image1.png" Type="http://schemas.openxmlformats.org/officeDocument/2006/relationships/image"></Relationship></Relationships>
</file>

<file path=xl/worksheets/_rels/sheet5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3"/>
    <col collapsed="false" customWidth="true" hidden="false" max="2" min="2" style="0" width="14"/>
    <col collapsed="false" customWidth="true" hidden="false" max="3" min="3" style="0" width="14"/>
    <col collapsed="false" customWidth="true" hidden="false" max="4" min="4" style="0" width="10"/>
    <col collapsed="false" customWidth="true" hidden="false" max="5" min="5" style="0" width="15"/>
    <col collapsed="false" customWidth="true" hidden="false" max="6" min="6" style="0" width="25"/>
    <col collapsed="false" customWidth="true" hidden="false" max="7" min="7" style="0" width="25"/>
    <col collapsed="false" customWidth="true" hidden="false" max="8" min="8" style="0" width="11"/>
    <col collapsed="false" customWidth="true" hidden="false" max="9" min="9" style="0" width="7"/>
    <col collapsed="false" customWidth="true" hidden="false" max="10" min="10" style="0" width="21"/>
    <col collapsed="false" customWidth="true" hidden="false" max="11" min="11" style="0" width="6"/>
    <col collapsed="false" customWidth="true" hidden="false" max="12" min="12" style="0" width="13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</cols>
  <sheetData>
    <row customHeight="true" ht="30" r="1">
      <c r="A1" s="11" t="str">
        <v>CDX707_R12_全功能测试报告</v>
      </c>
      <c r="B1" s="11"/>
      <c r="C1" s="12"/>
      <c r="D1" s="11"/>
      <c r="E1" s="11"/>
      <c r="F1" s="11"/>
      <c r="G1" s="11"/>
      <c r="H1" s="11"/>
      <c r="I1" s="11"/>
      <c r="J1" s="11"/>
      <c r="K1" s="11"/>
      <c r="L1" s="11"/>
      <c r="M1" s="1"/>
      <c r="N1" s="1"/>
      <c r="O1" s="1"/>
      <c r="P1" s="1"/>
      <c r="Q1" s="1"/>
      <c r="R1" s="1"/>
    </row>
    <row r="2">
      <c r="A2" s="25" t="str">
        <v>软件版本</v>
      </c>
      <c r="B2" s="24" t="s">
        <v>1</v>
      </c>
      <c r="C2" s="8"/>
      <c r="D2" s="10"/>
      <c r="E2" s="10"/>
      <c r="F2" s="24"/>
      <c r="G2" s="25" t="str">
        <v>测试范围</v>
      </c>
      <c r="H2" s="24" t="str">
        <v>全功能</v>
      </c>
      <c r="I2" s="24"/>
      <c r="J2" s="24"/>
      <c r="K2" s="24"/>
      <c r="L2" s="26"/>
      <c r="M2" s="1"/>
      <c r="N2" s="1"/>
      <c r="O2" s="1"/>
      <c r="P2" s="1"/>
      <c r="Q2" s="1"/>
      <c r="R2" s="1"/>
    </row>
    <row r="3">
      <c r="A3" s="25" t="str">
        <v>测试硬件</v>
      </c>
      <c r="B3" s="24" t="str">
        <v>B&amp;C</v>
      </c>
      <c r="C3" s="8"/>
      <c r="D3" s="10"/>
      <c r="E3" s="10"/>
      <c r="F3" s="24"/>
      <c r="G3" s="25" t="str">
        <v>测试人员</v>
      </c>
      <c r="H3" s="24" t="str">
        <v>姜云腾&amp;关满意&amp;李可可&amp;杨春明&amp;肖文迪&amp;杨惟婧&amp;赵雅非</v>
      </c>
      <c r="I3" s="24"/>
      <c r="J3" s="24"/>
      <c r="K3" s="24"/>
      <c r="L3" s="26"/>
      <c r="M3" s="1"/>
      <c r="N3" s="1"/>
      <c r="O3" s="1"/>
      <c r="P3" s="1"/>
      <c r="Q3" s="1"/>
      <c r="R3" s="1"/>
    </row>
    <row r="4">
      <c r="A4" s="25" t="str">
        <v>测试方法</v>
      </c>
      <c r="B4" s="24" t="str">
        <v>手动</v>
      </c>
      <c r="C4" s="8"/>
      <c r="D4" s="10"/>
      <c r="E4" s="10"/>
      <c r="F4" s="24"/>
      <c r="G4" s="25" t="str">
        <v>测试环境</v>
      </c>
      <c r="H4" s="24" t="str">
        <v>实车&amp;台架</v>
      </c>
      <c r="I4" s="24"/>
      <c r="J4" s="24"/>
      <c r="K4" s="24"/>
      <c r="L4" s="26"/>
      <c r="M4" s="1"/>
      <c r="N4" s="1"/>
      <c r="O4" s="1"/>
      <c r="P4" s="1"/>
      <c r="Q4" s="1"/>
      <c r="R4" s="1"/>
    </row>
    <row r="5">
      <c r="A5" s="25" t="str">
        <v>项目经理</v>
      </c>
      <c r="B5" s="24" t="str">
        <v>周阳</v>
      </c>
      <c r="C5" s="8"/>
      <c r="D5" s="10"/>
      <c r="E5" s="10"/>
      <c r="F5" s="24"/>
      <c r="G5" s="25" t="str">
        <v>项目总监</v>
      </c>
      <c r="H5" s="24" t="str">
        <v>陈凯</v>
      </c>
      <c r="I5" s="24"/>
      <c r="J5" s="24"/>
      <c r="K5" s="24"/>
      <c r="L5" s="26"/>
      <c r="M5" s="1"/>
      <c r="N5" s="1"/>
      <c r="O5" s="1"/>
      <c r="P5" s="1"/>
      <c r="Q5" s="1"/>
      <c r="R5" s="1"/>
    </row>
    <row customHeight="true" ht="257" r="6">
      <c r="A6" s="81" t="str">
        <v>总结</v>
      </c>
      <c r="B6" s="82" t="s">
        <v>2</v>
      </c>
      <c r="C6" s="8"/>
      <c r="D6" s="10"/>
      <c r="E6" s="10"/>
      <c r="F6" s="24"/>
      <c r="G6" s="24"/>
      <c r="H6" s="24"/>
      <c r="I6" s="24"/>
      <c r="J6" s="24"/>
      <c r="K6" s="24"/>
      <c r="L6" s="26"/>
      <c r="M6" s="1"/>
      <c r="N6" s="1"/>
      <c r="O6" s="1"/>
      <c r="P6" s="1"/>
      <c r="Q6" s="1"/>
      <c r="R6" s="1"/>
    </row>
    <row r="7">
      <c r="A7" s="87" t="str">
        <v>总结</v>
      </c>
      <c r="B7" s="87"/>
      <c r="C7" s="88"/>
      <c r="D7" s="87"/>
      <c r="E7" s="87"/>
      <c r="F7" s="87"/>
      <c r="G7" s="87"/>
      <c r="H7" s="87"/>
      <c r="I7" s="87"/>
      <c r="J7" s="87"/>
      <c r="K7" s="87"/>
      <c r="L7" s="89"/>
      <c r="M7" s="1"/>
      <c r="N7" s="1"/>
      <c r="O7" s="1"/>
      <c r="P7" s="1"/>
      <c r="Q7" s="1"/>
      <c r="R7" s="1"/>
    </row>
    <row customHeight="true" ht="39" r="8">
      <c r="A8" s="27" t="str">
        <v>FeatureID</v>
      </c>
      <c r="B8" s="27" t="str">
        <v>Moudle</v>
      </c>
      <c r="C8" s="29" t="str">
        <v>R12通过率</v>
      </c>
      <c r="D8" s="27" t="str">
        <v>影响case</v>
      </c>
      <c r="E8" s="27" t="str">
        <v>BugID</v>
      </c>
      <c r="F8" s="27" t="str">
        <v>Bug标题</v>
      </c>
      <c r="G8" s="27"/>
      <c r="H8" s="27"/>
      <c r="I8" s="27" t="str">
        <v>严重程度</v>
      </c>
      <c r="J8" s="27" t="str">
        <v>状态</v>
      </c>
      <c r="K8" s="28" t="str">
        <v>归属</v>
      </c>
      <c r="L8" s="25" t="str">
        <v>分析</v>
      </c>
      <c r="M8" s="1"/>
      <c r="N8" s="1"/>
      <c r="O8" s="1"/>
      <c r="P8" s="1"/>
      <c r="Q8" s="1"/>
      <c r="R8" s="1"/>
    </row>
    <row customHeight="true" ht="29" r="9">
      <c r="A9" s="10" t="str">
        <v>SYNC+_0132</v>
      </c>
      <c r="B9" s="5" t="str">
        <v>AAR</v>
      </c>
      <c r="C9" s="13">
        <v>0.9797</v>
      </c>
      <c r="D9" s="14">
        <v>1</v>
      </c>
      <c r="E9" s="6" t="str">
        <v>APIMCIM-27654</v>
      </c>
      <c r="F9" s="7" t="str">
        <v>【U718】【黑盒】【必现】【AAR】智能新风的授权权限=允许一次，但是隐私权限里面仍然是“每次询问”</v>
      </c>
      <c r="G9" s="7"/>
      <c r="H9" s="7"/>
      <c r="I9" s="6" t="str">
        <v>P3</v>
      </c>
      <c r="J9" s="15" t="str">
        <v>TO DO</v>
      </c>
      <c r="K9" s="5" t="str">
        <v>Baidu</v>
      </c>
      <c r="L9" s="9"/>
      <c r="M9" s="1"/>
      <c r="N9" s="1"/>
      <c r="O9" s="1"/>
      <c r="P9" s="1"/>
      <c r="Q9" s="1"/>
      <c r="R9" s="1"/>
    </row>
    <row customHeight="true" ht="29" r="10">
      <c r="A10" s="10"/>
      <c r="B10" s="47"/>
      <c r="C10" s="13"/>
      <c r="D10" s="14">
        <v>1</v>
      </c>
      <c r="E10" s="6" t="str">
        <v>FCIVIOS-16331</v>
      </c>
      <c r="F10" s="7" t="str">
        <v>【CDX707】【黑盒】【必现】【AAR】【UperC】PM2.5的单位显示不准确，每立方的数字字体过大与UI图上有差异</v>
      </c>
      <c r="G10" s="7"/>
      <c r="H10" s="7"/>
      <c r="I10" s="6" t="str">
        <v>P2</v>
      </c>
      <c r="J10" s="15" t="str">
        <v>TO DO</v>
      </c>
      <c r="K10" s="5" t="str">
        <v>TS</v>
      </c>
      <c r="L10" s="9"/>
      <c r="M10" s="1"/>
      <c r="N10" s="1"/>
      <c r="O10" s="1"/>
      <c r="P10" s="1"/>
      <c r="Q10" s="1"/>
      <c r="R10" s="1"/>
    </row>
    <row customHeight="true" ht="30" r="11">
      <c r="A11" s="10"/>
      <c r="B11" s="47"/>
      <c r="C11" s="13"/>
      <c r="D11" s="4">
        <v>1</v>
      </c>
      <c r="E11" s="16" t="str">
        <v>FCIVIOS-16386</v>
      </c>
      <c r="F11" s="7" t="str">
        <v>【CDX707】【黑盒】【必现】【AAR】语音播报后，用户回复“切换”，车机反馈“好的，XXX”前后两个语音的音量不一致一个声音大一个声音小</v>
      </c>
      <c r="G11" s="7"/>
      <c r="H11" s="7"/>
      <c r="I11" s="6" t="str">
        <v>P2</v>
      </c>
      <c r="J11" s="6" t="str">
        <v>TO DO</v>
      </c>
      <c r="K11" s="5" t="str">
        <v>TS</v>
      </c>
      <c r="L11" s="9"/>
      <c r="M11" s="1"/>
      <c r="N11" s="1"/>
      <c r="O11" s="1"/>
      <c r="P11" s="1"/>
      <c r="Q11" s="1"/>
      <c r="R11" s="1"/>
    </row>
    <row customHeight="true" ht="30" r="12">
      <c r="A12" s="10"/>
      <c r="B12" s="47"/>
      <c r="C12" s="13"/>
      <c r="D12" s="4">
        <v>1</v>
      </c>
      <c r="E12" s="16" t="str">
        <v>FCIVIOS-16333</v>
      </c>
      <c r="F12" s="7" t="str">
        <v>【CDX707】【黑盒】【偶现】【AAR】【UperC】智能循环进入到status4时，预期有8分钟循环，实际一直循环未退出</v>
      </c>
      <c r="G12" s="7"/>
      <c r="H12" s="7"/>
      <c r="I12" s="6" t="str">
        <v>P2</v>
      </c>
      <c r="J12" s="6" t="str">
        <v>Monitor</v>
      </c>
      <c r="K12" s="5" t="str">
        <v>TS</v>
      </c>
      <c r="L12" s="9"/>
      <c r="M12" s="1"/>
      <c r="N12" s="1"/>
      <c r="O12" s="1"/>
      <c r="P12" s="1"/>
      <c r="Q12" s="1"/>
      <c r="R12" s="1"/>
    </row>
    <row customHeight="true" ht="30" r="13">
      <c r="A13" s="10" t="str" xml:space="preserve">
        <v>SYNC+_Z0037 </v>
      </c>
      <c r="B13" s="6" t="str">
        <v>FNV诊断</v>
      </c>
      <c r="C13" s="8">
        <v>0.9643</v>
      </c>
      <c r="D13" s="4">
        <v>1</v>
      </c>
      <c r="E13" s="16" t="str">
        <v>FCIVIOS-16363</v>
      </c>
      <c r="F13" s="58" t="str">
        <v>【CDX707】【黑盒】【必现】【FNV诊断】上传错误报告无法成功</v>
      </c>
      <c r="G13" s="58"/>
      <c r="H13" s="58"/>
      <c r="I13" s="6" t="str">
        <v>P2</v>
      </c>
      <c r="J13" s="6" t="str">
        <v>Awaiting implementation</v>
      </c>
      <c r="K13" s="5" t="str">
        <v>TS</v>
      </c>
      <c r="L13" s="9"/>
      <c r="M13" s="1"/>
      <c r="N13" s="1"/>
      <c r="O13" s="1"/>
      <c r="P13" s="1"/>
      <c r="Q13" s="1"/>
      <c r="R13" s="1"/>
    </row>
    <row customHeight="true" ht="27" r="14">
      <c r="A14" s="10" t="str">
        <v>SYNC+_Z0043</v>
      </c>
      <c r="B14" s="6" t="str">
        <v>WIR</v>
      </c>
      <c r="C14" s="8">
        <v>0.9818</v>
      </c>
      <c r="D14" s="4">
        <v>1</v>
      </c>
      <c r="E14" s="6" t="str">
        <v>APIMCIM-27662</v>
      </c>
      <c r="F14" s="7" t="str">
        <v>【CDX707】【黑盒】【必现】【WIFI】连接需要认证的WIFI，显示无网络图标，缺少“无网络”显示</v>
      </c>
      <c r="G14" s="7"/>
      <c r="H14" s="7"/>
      <c r="I14" s="6" t="str">
        <v>P2</v>
      </c>
      <c r="J14" s="6" t="str">
        <v>TEST</v>
      </c>
      <c r="K14" s="5" t="str">
        <v>YFVE</v>
      </c>
      <c r="L14" s="9"/>
      <c r="M14" s="1"/>
      <c r="N14" s="1"/>
      <c r="O14" s="1"/>
      <c r="P14" s="1"/>
      <c r="Q14" s="1"/>
      <c r="R14" s="1"/>
    </row>
    <row customHeight="true" ht="29" r="15">
      <c r="A15" s="10" t="str">
        <v>SYNC+_Z0210/SYNC+_Z0204/SYNC+_Z0278/SYNC+_Z0281/SYNC+_Z0277/SYNC+_Z0197/SYNC+_Z0187/SYNC+_Z0180/SYNC+_Z0178/SYNC+_Z0183/SYNC+_Z0181/SYNC+_Z0182/SYNC+_Z0206/SYNC+_Z0215/SYNC+_Z0212/SYNC+_Z0217/SYNC+_Z0216/SYNC+_Z0213/SYNC+_Z0201/SYNC+_Z0214/SYNC+_Z0209/SYNC+_Z0211/SYNC+_0074</v>
      </c>
      <c r="B15" s="6" t="str">
        <v>Vehicle Setting</v>
      </c>
      <c r="C15" s="8">
        <v>0.9951</v>
      </c>
      <c r="D15" s="4">
        <v>1</v>
      </c>
      <c r="E15" s="6" t="str">
        <v>FCIVIOS-16350</v>
      </c>
      <c r="F15" s="7" t="str">
        <v>【CDX707】【黑盒】【必现】【Vehicle Setting】快速点击车控info图标，弹出两次info弹窗</v>
      </c>
      <c r="G15" s="7"/>
      <c r="H15" s="7"/>
      <c r="I15" s="6" t="str">
        <v>P2</v>
      </c>
      <c r="J15" s="6" t="str">
        <v>TODO</v>
      </c>
      <c r="K15" s="5" t="str">
        <v>TS</v>
      </c>
      <c r="L15" s="9" t="str">
        <v>回退问题</v>
      </c>
      <c r="M15" s="1"/>
      <c r="N15" s="1"/>
      <c r="O15" s="1"/>
      <c r="P15" s="1"/>
      <c r="Q15" s="1"/>
      <c r="R15" s="1"/>
    </row>
    <row customHeight="true" ht="30" r="16">
      <c r="A16" s="10"/>
      <c r="B16" s="6"/>
      <c r="C16" s="8"/>
      <c r="D16" s="4">
        <v>1</v>
      </c>
      <c r="E16" s="16" t="str">
        <v>FCIVIOS-16338</v>
      </c>
      <c r="F16" s="7" t="str">
        <v>【CDX707】【黑盒】【必现】【Vehicle Setting】在常用设置界面内，模拟空挡牵引初始化信号上报，界面无提示</v>
      </c>
      <c r="G16" s="7"/>
      <c r="H16" s="7"/>
      <c r="I16" s="6" t="str">
        <v>P2</v>
      </c>
      <c r="J16" s="6" t="str">
        <v>TODO</v>
      </c>
      <c r="K16" s="5" t="str">
        <v>TS</v>
      </c>
      <c r="L16" s="9" t="str">
        <v>新增问题</v>
      </c>
      <c r="M16" s="1"/>
      <c r="N16" s="1"/>
      <c r="O16" s="1"/>
      <c r="P16" s="1"/>
      <c r="Q16" s="1"/>
      <c r="R16" s="1"/>
    </row>
    <row customHeight="true" ht="30" r="17">
      <c r="A17" s="10"/>
      <c r="B17" s="6"/>
      <c r="C17" s="8"/>
      <c r="D17" s="4">
        <v>1</v>
      </c>
      <c r="E17" s="16" t="str">
        <v>FCIVIOS-15646</v>
      </c>
      <c r="F17" s="7" t="str">
        <v>Phase5_【CDX707】【黑盒】【必现】【Vehicle Setting】【UperB】静默启动info弹窗大小不统一</v>
      </c>
      <c r="G17" s="7"/>
      <c r="H17" s="7"/>
      <c r="I17" s="6" t="str">
        <v>P2</v>
      </c>
      <c r="J17" s="6" t="str">
        <v>TODO</v>
      </c>
      <c r="K17" s="5" t="str">
        <v>TS</v>
      </c>
      <c r="L17" s="9" t="str">
        <v>R11遗留问题</v>
      </c>
      <c r="M17" s="1"/>
      <c r="N17" s="1"/>
      <c r="O17" s="1"/>
      <c r="P17" s="1"/>
      <c r="Q17" s="1"/>
      <c r="R17" s="1"/>
    </row>
    <row customHeight="true" ht="43" r="18">
      <c r="A18" s="10"/>
      <c r="B18" s="6"/>
      <c r="C18" s="8"/>
      <c r="D18" s="4">
        <v>1</v>
      </c>
      <c r="E18" s="16" t="str">
        <v>FCIVIOS-16339</v>
      </c>
      <c r="F18" s="7" t="str">
        <v>【CDX707】【黑盒】【必现】【Vehicle Setting】在常用设置界面内，模拟胎压监测重置信号上报，界面无提示</v>
      </c>
      <c r="G18" s="7"/>
      <c r="H18" s="7"/>
      <c r="I18" s="6" t="str">
        <v>P2</v>
      </c>
      <c r="J18" s="6" t="str">
        <v>TODO</v>
      </c>
      <c r="K18" s="5" t="str">
        <v>TS</v>
      </c>
      <c r="L18" s="9" t="str">
        <v>新增问题</v>
      </c>
      <c r="M18" s="1"/>
      <c r="N18" s="1"/>
      <c r="O18" s="1"/>
      <c r="P18" s="1"/>
      <c r="Q18" s="1"/>
      <c r="R18" s="1"/>
    </row>
    <row customHeight="true" ht="30" r="19">
      <c r="A19" s="51"/>
      <c r="B19" s="49"/>
      <c r="C19" s="55"/>
      <c r="D19" s="54">
        <v>1</v>
      </c>
      <c r="E19" s="52" t="str">
        <v>FCIVIOS-16344</v>
      </c>
      <c r="F19" s="48" t="str">
        <v>【CDX707】【黑盒】【必现】【Vehicle Setting】切换座椅按摩模式 点击范围太大</v>
      </c>
      <c r="G19" s="48"/>
      <c r="H19" s="48"/>
      <c r="I19" s="49" t="str">
        <v>P2</v>
      </c>
      <c r="J19" s="49" t="str">
        <v>正在进行</v>
      </c>
      <c r="K19" s="53" t="str">
        <v>TS</v>
      </c>
      <c r="L19" s="9" t="str">
        <v>新增问题</v>
      </c>
      <c r="M19" s="50"/>
      <c r="N19" s="50"/>
      <c r="O19" s="50"/>
      <c r="P19" s="50"/>
      <c r="Q19" s="50"/>
      <c r="R19" s="50"/>
    </row>
    <row customHeight="true" ht="29" r="20">
      <c r="A20" s="51"/>
      <c r="B20" s="49"/>
      <c r="C20" s="55"/>
      <c r="D20" s="67">
        <v>1</v>
      </c>
      <c r="E20" s="68" t="str">
        <v>FCIVIOS-16347</v>
      </c>
      <c r="F20" s="48" t="str">
        <v>【CDX707】【黑盒】【必现】【Vehicle Setting】当前在调节界面，再次点击调节 不应弹出弹窗</v>
      </c>
      <c r="G20" s="48"/>
      <c r="H20" s="48"/>
      <c r="I20" s="69" t="str">
        <v>P2</v>
      </c>
      <c r="J20" s="66" t="str">
        <v>正在进行</v>
      </c>
      <c r="K20" s="66" t="str">
        <v>TS</v>
      </c>
      <c r="L20" s="9" t="str">
        <v>新增问题</v>
      </c>
      <c r="M20" s="50"/>
      <c r="N20" s="50"/>
      <c r="O20" s="50"/>
      <c r="P20" s="50"/>
      <c r="Q20" s="50"/>
      <c r="R20" s="50"/>
    </row>
    <row customHeight="true" ht="45" r="21">
      <c r="A21" s="10"/>
      <c r="B21" s="6"/>
      <c r="C21" s="8"/>
      <c r="D21" s="38">
        <v>1</v>
      </c>
      <c r="E21" s="37" t="str">
        <v>FCIVIOS-16013</v>
      </c>
      <c r="F21" s="7" t="str">
        <v>【CDX707】【黑盒】【必现】【Vehicle Setting】氛围灯选中色环，打开空调面板 关闭面板，氛围灯色环发生跳变</v>
      </c>
      <c r="G21" s="7"/>
      <c r="H21" s="7"/>
      <c r="I21" s="65" t="str">
        <v>P2</v>
      </c>
      <c r="J21" s="15" t="str">
        <v>TODO</v>
      </c>
      <c r="K21" s="15" t="str">
        <v>TS</v>
      </c>
      <c r="L21" s="9" t="str">
        <v>R11遗留问题</v>
      </c>
      <c r="M21" s="1"/>
      <c r="N21" s="1"/>
      <c r="O21" s="1"/>
      <c r="P21" s="1"/>
      <c r="Q21" s="1"/>
      <c r="R21" s="1"/>
    </row>
    <row customHeight="true" ht="29" r="22">
      <c r="A22" s="51"/>
      <c r="B22" s="49"/>
      <c r="C22" s="55"/>
      <c r="D22" s="67">
        <v>1</v>
      </c>
      <c r="E22" s="68" t="str">
        <v>FCIVIOS-16325</v>
      </c>
      <c r="F22" s="48" t="str">
        <v>【CDX707】【黑盒】【必现】【Vehicle Setting】行车电脑infobook错误</v>
      </c>
      <c r="G22" s="48"/>
      <c r="H22" s="48"/>
      <c r="I22" s="69" t="str">
        <v>P2</v>
      </c>
      <c r="J22" s="66" t="str">
        <v>TEST</v>
      </c>
      <c r="K22" s="66" t="str">
        <v>TS</v>
      </c>
      <c r="L22" s="9" t="str">
        <v>新增问题</v>
      </c>
      <c r="M22" s="50"/>
      <c r="N22" s="50"/>
      <c r="O22" s="50"/>
      <c r="P22" s="50"/>
      <c r="Q22" s="50"/>
      <c r="R22" s="50"/>
    </row>
    <row customHeight="true" ht="48" r="23">
      <c r="A23" s="51"/>
      <c r="B23" s="49"/>
      <c r="C23" s="55"/>
      <c r="D23" s="67">
        <v>2</v>
      </c>
      <c r="E23" s="68" t="str">
        <v>FCIVIOS-16341</v>
      </c>
      <c r="F23" s="48" t="str">
        <v>【CDX707】【黑盒】【必现】【Vehicle Setting】搜索界面搜不到 驾驶辅助、车辆设置等</v>
      </c>
      <c r="G23" s="48"/>
      <c r="H23" s="48"/>
      <c r="I23" s="69" t="str">
        <v>P2</v>
      </c>
      <c r="J23" s="66" t="str">
        <v>TEST</v>
      </c>
      <c r="K23" s="66" t="str">
        <v>TS</v>
      </c>
      <c r="L23" s="9" t="str">
        <v>回退问题</v>
      </c>
      <c r="M23" s="50"/>
      <c r="N23" s="50"/>
      <c r="O23" s="50"/>
      <c r="P23" s="50"/>
      <c r="Q23" s="50"/>
      <c r="R23" s="50"/>
    </row>
    <row customHeight="true" ht="40" r="24">
      <c r="A24" s="10"/>
      <c r="B24" s="6"/>
      <c r="C24" s="8"/>
      <c r="D24" s="38">
        <v>1</v>
      </c>
      <c r="E24" s="37" t="str">
        <v>FCIVIOS-16367</v>
      </c>
      <c r="F24" s="7" t="str">
        <v>【CDX707】【黑盒】【必现】【Vehicle Setting】搜索转向避险辅助，toast提示文本未显示完整</v>
      </c>
      <c r="G24" s="7"/>
      <c r="H24" s="7"/>
      <c r="I24" s="65" t="str">
        <v>P2</v>
      </c>
      <c r="J24" s="15" t="str">
        <v>TODO</v>
      </c>
      <c r="K24" s="15" t="str">
        <v>TS</v>
      </c>
      <c r="L24" s="9" t="str">
        <v>新增问题</v>
      </c>
      <c r="M24" s="1"/>
      <c r="N24" s="1"/>
      <c r="O24" s="1"/>
      <c r="P24" s="1"/>
      <c r="Q24" s="1"/>
      <c r="R24" s="1"/>
    </row>
    <row customHeight="true" ht="40" r="25">
      <c r="A25" s="10"/>
      <c r="B25" s="6"/>
      <c r="C25" s="8"/>
      <c r="D25" s="38">
        <v>1</v>
      </c>
      <c r="E25" s="37" t="str">
        <v>FCIVIOS-16365</v>
      </c>
      <c r="F25" s="7" t="str">
        <v>【CDX707】【黑盒】【必现】【Vehicle Setting】搜索方向盘加热和座椅空调，搜索名称错误</v>
      </c>
      <c r="G25" s="7"/>
      <c r="H25" s="7"/>
      <c r="I25" s="65" t="str">
        <v>P2</v>
      </c>
      <c r="J25" s="15" t="str">
        <v>TODO</v>
      </c>
      <c r="K25" s="15" t="str">
        <v>TS</v>
      </c>
      <c r="L25" s="9" t="str">
        <v>新增问题</v>
      </c>
      <c r="M25" s="1"/>
      <c r="N25" s="1"/>
      <c r="O25" s="1"/>
      <c r="P25" s="1"/>
      <c r="Q25" s="1"/>
      <c r="R25" s="1"/>
    </row>
    <row customHeight="true" ht="36" r="26">
      <c r="A26" s="8"/>
      <c r="B26" s="21" t="str">
        <v>CarAudio(内置)</v>
      </c>
      <c r="C26" s="8">
        <v>0.994</v>
      </c>
      <c r="D26" s="38">
        <v>1</v>
      </c>
      <c r="E26" s="37" t="str">
        <v>FCIVIOS-16366</v>
      </c>
      <c r="F26" s="35" t="str">
        <v>【CDX707】【Audio】【5/5】云听播放中断电重启，云听无法恢复播放，点击播放按键无反应。</v>
      </c>
      <c r="G26" s="35"/>
      <c r="H26" s="35"/>
      <c r="I26" s="36" t="str">
        <v>P2</v>
      </c>
      <c r="J26" s="15" t="str">
        <v>TODO</v>
      </c>
      <c r="K26" s="15" t="str">
        <v>TS</v>
      </c>
      <c r="L26" s="10"/>
      <c r="M26" s="1"/>
      <c r="N26" s="1"/>
      <c r="O26" s="1"/>
      <c r="P26" s="1"/>
      <c r="Q26" s="1"/>
      <c r="R26" s="1"/>
    </row>
    <row customHeight="true" ht="43" r="27">
      <c r="A27" s="17"/>
      <c r="B27" s="21"/>
      <c r="C27" s="8"/>
      <c r="D27" s="4">
        <v>1</v>
      </c>
      <c r="E27" s="6" t="str">
        <v>APIMCIM-27744</v>
      </c>
      <c r="F27" s="7" t="str">
        <v>【CDX707】【黑盒】【必现】【CarAudio】【内置】播放随心看爱奇艺电视剧视频时，拨打蓝牙电话，挂断电话。随心看爱奇艺视频未恢复播放</v>
      </c>
      <c r="G27" s="7"/>
      <c r="H27" s="7"/>
      <c r="I27" s="22" t="str">
        <v>P2</v>
      </c>
      <c r="J27" s="22" t="str">
        <v>TODO</v>
      </c>
      <c r="K27" s="23" t="str">
        <v>TS</v>
      </c>
      <c r="L27" s="10"/>
      <c r="M27" s="1"/>
      <c r="N27" s="1"/>
      <c r="O27" s="1"/>
      <c r="P27" s="1"/>
      <c r="Q27" s="1"/>
      <c r="R27" s="1"/>
    </row>
    <row customHeight="true" ht="29" r="28">
      <c r="A28" s="17"/>
      <c r="B28" s="21"/>
      <c r="C28" s="8"/>
      <c r="D28" s="4">
        <v>2</v>
      </c>
      <c r="E28" s="6" t="str">
        <v>NT</v>
      </c>
      <c r="F28" s="7" t="str">
        <v>方位选择检查各个喇叭音量效果需实车测试，但无法协调到内置的车，暂无法测试</v>
      </c>
      <c r="G28" s="7"/>
      <c r="H28" s="7"/>
      <c r="I28" s="22" t="str">
        <v>/</v>
      </c>
      <c r="J28" s="22" t="str">
        <v>/</v>
      </c>
      <c r="K28" s="23" t="str">
        <v>Ford</v>
      </c>
      <c r="L28" s="10"/>
      <c r="M28" s="1"/>
      <c r="N28" s="1"/>
      <c r="O28" s="1"/>
      <c r="P28" s="1"/>
      <c r="Q28" s="1"/>
      <c r="R28" s="1"/>
    </row>
    <row customHeight="true" ht="29" r="29">
      <c r="A29" s="17"/>
      <c r="B29" s="39" t="str">
        <v>CarAudio(24ch)</v>
      </c>
      <c r="C29" s="17">
        <v>0.9333</v>
      </c>
      <c r="D29" s="4">
        <v>1</v>
      </c>
      <c r="E29" s="6" t="str">
        <v>APIMCIM-27562</v>
      </c>
      <c r="F29" s="7" t="str">
        <v>【CDX707】【CarAudio】【24ch】【必现】外置铃声调到5及以下无声音</v>
      </c>
      <c r="G29" s="7"/>
      <c r="H29" s="7"/>
      <c r="I29" s="22" t="str">
        <v>P2</v>
      </c>
      <c r="J29" s="22" t="str">
        <v>TODO</v>
      </c>
      <c r="K29" s="23" t="str">
        <v>YFVE</v>
      </c>
      <c r="L29" s="10"/>
      <c r="M29" s="1"/>
      <c r="N29" s="1"/>
      <c r="O29" s="1"/>
      <c r="P29" s="1"/>
      <c r="Q29" s="1"/>
      <c r="R29" s="1"/>
    </row>
    <row customHeight="true" ht="29" r="30">
      <c r="A30" s="10"/>
      <c r="B30" s="39"/>
      <c r="C30" s="17"/>
      <c r="D30" s="42">
        <v>1</v>
      </c>
      <c r="E30" s="40" t="str">
        <v>FCIVIOS-16366</v>
      </c>
      <c r="F30" s="71" t="str">
        <v>【CDX707】【Audio】【5/5】云听播放中断电重启，云听无法恢复播放，点击播放按键无反应。</v>
      </c>
      <c r="G30" s="71"/>
      <c r="H30" s="71"/>
      <c r="I30" s="40" t="str">
        <v>P2</v>
      </c>
      <c r="J30" s="44" t="str">
        <v>TODO</v>
      </c>
      <c r="K30" s="41" t="str">
        <v>TS</v>
      </c>
      <c r="L30" s="10"/>
      <c r="M30" s="1"/>
      <c r="N30" s="1"/>
      <c r="O30" s="1"/>
      <c r="P30" s="1"/>
      <c r="Q30" s="1"/>
      <c r="R30" s="1"/>
    </row>
    <row customHeight="true" ht="30" r="31">
      <c r="A31" s="10"/>
      <c r="B31" s="39"/>
      <c r="C31" s="17"/>
      <c r="D31" s="4">
        <v>1</v>
      </c>
      <c r="E31" s="16" t="str">
        <v>FCIVIOS-16381</v>
      </c>
      <c r="F31" s="58" t="str">
        <v>【CDX707】【Caraudio（12ch）（24ch）】【必现】蓝牙耳机断开后重新连接，音量调节条与之前不一致，实际音量一致</v>
      </c>
      <c r="G31" s="58"/>
      <c r="H31" s="58"/>
      <c r="I31" s="6" t="str">
        <v>P2</v>
      </c>
      <c r="J31" s="6" t="str">
        <v>TODO</v>
      </c>
      <c r="K31" s="5" t="str">
        <v>TS</v>
      </c>
      <c r="L31" s="9"/>
      <c r="M31" s="1"/>
      <c r="N31" s="1"/>
      <c r="O31" s="1"/>
      <c r="P31" s="1"/>
      <c r="Q31" s="1"/>
      <c r="R31" s="1"/>
    </row>
    <row customHeight="true" ht="30" r="32">
      <c r="A32" s="10"/>
      <c r="B32" s="39"/>
      <c r="C32" s="17"/>
      <c r="D32" s="4">
        <v>1</v>
      </c>
      <c r="E32" s="16" t="str">
        <v>FCIVIOS-16382</v>
      </c>
      <c r="F32" s="58" t="str">
        <v>【CDX707】【Caraudio】【必现】进入EP模式后退出，蓝牙耳机音量调节条未变，实际音量变小</v>
      </c>
      <c r="G32" s="58"/>
      <c r="H32" s="58"/>
      <c r="I32" s="6" t="str">
        <v>P2</v>
      </c>
      <c r="J32" s="6" t="str">
        <v>TODO</v>
      </c>
      <c r="K32" s="5" t="str">
        <v>TS</v>
      </c>
      <c r="L32" s="9"/>
      <c r="M32" s="1"/>
      <c r="N32" s="1"/>
      <c r="O32" s="1"/>
      <c r="P32" s="1"/>
      <c r="Q32" s="1"/>
      <c r="R32" s="1"/>
    </row>
    <row customHeight="true" ht="43" r="33">
      <c r="A33" s="30"/>
      <c r="B33" s="39"/>
      <c r="C33" s="17"/>
      <c r="D33" s="4">
        <v>1</v>
      </c>
      <c r="E33" s="6" t="str">
        <v>APIMCIM-27643</v>
      </c>
      <c r="F33" s="7" t="str">
        <v>【CDX707】【CarAudio】【必现】麦克风无法连接到车机，唱吧KTV无法进行打分测试</v>
      </c>
      <c r="G33" s="7"/>
      <c r="H33" s="7"/>
      <c r="I33" s="22" t="str">
        <v>P2</v>
      </c>
      <c r="J33" s="22" t="str">
        <v>TODO</v>
      </c>
      <c r="K33" s="23" t="str">
        <v>Baidu</v>
      </c>
      <c r="L33" s="56"/>
      <c r="M33" s="1"/>
      <c r="N33" s="1"/>
      <c r="O33" s="1"/>
      <c r="P33" s="1"/>
      <c r="Q33" s="1"/>
      <c r="R33" s="1"/>
    </row>
    <row customHeight="true" ht="46" r="34">
      <c r="A34" s="30"/>
      <c r="B34" s="39"/>
      <c r="C34" s="17"/>
      <c r="D34" s="4">
        <v>1</v>
      </c>
      <c r="E34" s="6" t="str">
        <v>FCIVIOS-16390</v>
      </c>
      <c r="F34" s="7" t="str">
        <v>【CDX707】【Launcher】【必现】点击车模，无触摸提示音</v>
      </c>
      <c r="G34" s="7"/>
      <c r="H34" s="7"/>
      <c r="I34" s="22" t="str">
        <v>P2</v>
      </c>
      <c r="J34" s="22" t="str">
        <v>TODO</v>
      </c>
      <c r="K34" s="23" t="str">
        <v>TS</v>
      </c>
      <c r="L34" s="10"/>
      <c r="M34" s="1"/>
      <c r="N34" s="1"/>
      <c r="O34" s="1"/>
      <c r="P34" s="1"/>
      <c r="Q34" s="1"/>
      <c r="R34" s="1"/>
    </row>
    <row customHeight="true" ht="30" r="35">
      <c r="A35" s="10"/>
      <c r="B35" s="39"/>
      <c r="C35" s="17"/>
      <c r="D35" s="4">
        <v>1</v>
      </c>
      <c r="E35" s="6" t="str">
        <v>FCIVIOS-16389</v>
      </c>
      <c r="F35" s="7" t="str">
        <v>【CDX707】【Caraudio（12ch）(24ch)】【必现】调节均衡器低音，ACU_Bass_St未下发</v>
      </c>
      <c r="G35" s="7"/>
      <c r="H35" s="7"/>
      <c r="I35" s="6" t="str">
        <v>P2</v>
      </c>
      <c r="J35" s="6" t="str">
        <v>TODO</v>
      </c>
      <c r="K35" s="5" t="str">
        <v>TS</v>
      </c>
      <c r="L35" s="9"/>
      <c r="M35" s="1"/>
      <c r="N35" s="1"/>
      <c r="O35" s="1"/>
      <c r="P35" s="1"/>
      <c r="Q35" s="1"/>
      <c r="R35" s="1"/>
    </row>
    <row customHeight="true" ht="29" r="36">
      <c r="A36" s="10"/>
      <c r="B36" s="39"/>
      <c r="C36" s="17"/>
      <c r="D36" s="42">
        <v>1</v>
      </c>
      <c r="E36" s="40" t="str">
        <v>FCIVIOS-16375</v>
      </c>
      <c r="F36" s="43" t="str">
        <v>【CDX707】【Caraudio（12ch）(24ch)】【必现】调节平衡调节条，ACU_Balance_St未下发</v>
      </c>
      <c r="G36" s="43"/>
      <c r="H36" s="43"/>
      <c r="I36" s="40" t="str">
        <v>P2</v>
      </c>
      <c r="J36" s="44" t="str">
        <v>TODO</v>
      </c>
      <c r="K36" s="41" t="str">
        <v>TS</v>
      </c>
      <c r="L36" s="10"/>
      <c r="M36" s="1"/>
      <c r="N36" s="1"/>
      <c r="O36" s="1"/>
      <c r="P36" s="1"/>
      <c r="Q36" s="1"/>
      <c r="R36" s="1"/>
    </row>
    <row customHeight="true" ht="29" r="37">
      <c r="A37" s="10"/>
      <c r="B37" s="41" t="str">
        <v>RearAudio(24ch)</v>
      </c>
      <c r="C37" s="78">
        <v>0.8962</v>
      </c>
      <c r="D37" s="42">
        <v>9</v>
      </c>
      <c r="E37" s="40" t="str">
        <v>APIMCIM-27612</v>
      </c>
      <c r="F37" s="71" t="str">
        <v>【CDX707】【RearAudio】【必现】当前播放蓝牙音乐，切源为云听，显示依旧是蓝牙音乐，点击下一首，来源变成云听再变为蓝牙音乐</v>
      </c>
      <c r="G37" s="71"/>
      <c r="H37" s="71"/>
      <c r="I37" s="40" t="str">
        <v>P1</v>
      </c>
      <c r="J37" s="44" t="str">
        <v>TODO</v>
      </c>
      <c r="K37" s="41" t="str">
        <v>YFVE</v>
      </c>
      <c r="L37" s="10"/>
      <c r="M37" s="1"/>
      <c r="N37" s="1"/>
      <c r="O37" s="1"/>
      <c r="P37" s="1"/>
      <c r="Q37" s="1"/>
      <c r="R37" s="1"/>
    </row>
    <row customHeight="true" ht="22" r="38">
      <c r="A38" s="30"/>
      <c r="B38" s="41"/>
      <c r="C38" s="78"/>
      <c r="D38" s="4">
        <v>2</v>
      </c>
      <c r="E38" s="16" t="str">
        <v>APIMCIM-22582</v>
      </c>
      <c r="F38" s="7" t="str">
        <v>【Phase5】【CDX707】【RearAudio】【必现】内置铃声来电时，后屏不显示电话中不可使用</v>
      </c>
      <c r="G38" s="7"/>
      <c r="H38" s="7"/>
      <c r="I38" s="6" t="str">
        <v>P2</v>
      </c>
      <c r="J38" s="6" t="str">
        <v>TODO</v>
      </c>
      <c r="K38" s="5" t="str">
        <v>Ford</v>
      </c>
      <c r="L38" s="9"/>
      <c r="M38" s="1"/>
      <c r="N38" s="1"/>
      <c r="O38" s="1"/>
      <c r="P38" s="1"/>
      <c r="Q38" s="1"/>
      <c r="R38" s="1"/>
    </row>
    <row customHeight="true" ht="31" r="39">
      <c r="A39" s="30"/>
      <c r="B39" s="6" t="str">
        <v>音源矩阵(24ch)</v>
      </c>
      <c r="C39" s="17">
        <v>0.9967</v>
      </c>
      <c r="D39" s="4">
        <v>1</v>
      </c>
      <c r="E39" s="16" t="str">
        <v>APIMCIM-25506</v>
      </c>
      <c r="F39" s="7" t="str">
        <v>【Phase5】【CDX707】【CarAudio】【24ch】【必现】内置铃声与导航交互时，导航声压制，内置铃声无声音</v>
      </c>
      <c r="G39" s="7"/>
      <c r="H39" s="7"/>
      <c r="I39" s="6" t="str">
        <v>P2</v>
      </c>
      <c r="J39" s="6" t="str">
        <v>TEST</v>
      </c>
      <c r="K39" s="5" t="str">
        <v>Ford</v>
      </c>
      <c r="L39" s="9"/>
      <c r="M39" s="1"/>
      <c r="N39" s="1"/>
      <c r="O39" s="1"/>
      <c r="P39" s="1"/>
      <c r="Q39" s="1"/>
      <c r="R39" s="1"/>
    </row>
    <row customHeight="true" ht="29" r="40">
      <c r="A40" s="30"/>
      <c r="B40" s="6" t="str">
        <v>RearAudio(内置)</v>
      </c>
      <c r="C40" s="17">
        <v>0.8962</v>
      </c>
      <c r="D40" s="4">
        <v>9</v>
      </c>
      <c r="E40" s="16" t="str">
        <v>APIMCIM-27612</v>
      </c>
      <c r="F40" s="7" t="str">
        <v>【CDX707】【RearAudio】【必现】当前播放蓝牙音乐，切源为云听，显示依旧是蓝牙音乐，点击下一首，来源变成云听再变为蓝牙音乐</v>
      </c>
      <c r="G40" s="7"/>
      <c r="H40" s="7"/>
      <c r="I40" s="16" t="str">
        <v>P1</v>
      </c>
      <c r="J40" s="6" t="str">
        <v>TODO</v>
      </c>
      <c r="K40" s="5" t="str">
        <v>YFVE</v>
      </c>
      <c r="L40" s="9"/>
      <c r="M40" s="1"/>
      <c r="N40" s="1"/>
      <c r="O40" s="1"/>
      <c r="P40" s="1"/>
      <c r="Q40" s="1"/>
      <c r="R40" s="1"/>
    </row>
    <row customHeight="true" ht="43" r="41">
      <c r="A41" s="30"/>
      <c r="B41" s="6"/>
      <c r="C41" s="17"/>
      <c r="D41" s="4">
        <v>2</v>
      </c>
      <c r="E41" s="16" t="str">
        <v>APIMCIM-22582</v>
      </c>
      <c r="F41" s="7" t="str">
        <v>【Phase5】【CDX707】【RearAudio】【必现】内置铃声来电时，后屏不显示电话中不可使用</v>
      </c>
      <c r="G41" s="7"/>
      <c r="H41" s="7"/>
      <c r="I41" s="16" t="str">
        <v>P2</v>
      </c>
      <c r="J41" s="6" t="str">
        <v>TODO</v>
      </c>
      <c r="K41" s="5" t="str">
        <v>Ford</v>
      </c>
      <c r="L41" s="9"/>
      <c r="M41" s="1"/>
      <c r="N41" s="1"/>
      <c r="O41" s="1"/>
      <c r="P41" s="1"/>
      <c r="Q41" s="1"/>
      <c r="R41" s="1"/>
    </row>
    <row customHeight="true" ht="42" r="42">
      <c r="A42" s="30"/>
      <c r="B42" s="6" t="str">
        <v>音源矩阵(12ch)</v>
      </c>
      <c r="C42" s="17">
        <v>0.972</v>
      </c>
      <c r="D42" s="4">
        <v>9</v>
      </c>
      <c r="E42" s="6" t="str">
        <v>APIMCIM-27646</v>
      </c>
      <c r="F42" s="7" t="str">
        <v>【CDX707】【Caraudio（12ch）】【必现】媒体音播放时，进入standby后退出，媒体声音变小</v>
      </c>
      <c r="G42" s="7"/>
      <c r="H42" s="7"/>
      <c r="I42" s="6" t="str">
        <v>P1</v>
      </c>
      <c r="J42" s="6" t="str">
        <v>TODO</v>
      </c>
      <c r="K42" s="5" t="str">
        <v>YFVE</v>
      </c>
      <c r="L42" s="9"/>
      <c r="M42" s="1"/>
      <c r="N42" s="1"/>
      <c r="O42" s="1"/>
      <c r="P42" s="1"/>
      <c r="Q42" s="1"/>
      <c r="R42" s="1"/>
    </row>
    <row customHeight="true" ht="29" r="43">
      <c r="A43" s="30"/>
      <c r="B43" s="6"/>
      <c r="C43" s="17"/>
      <c r="D43" s="4">
        <v>1</v>
      </c>
      <c r="E43" s="6" t="str">
        <v>APIMCIM-27658</v>
      </c>
      <c r="F43" s="7" t="str">
        <v>【CDX707】【Caraudio（12ch）】【偶现】云听与导航交互时，导航播放时云听无声</v>
      </c>
      <c r="G43" s="7"/>
      <c r="H43" s="7"/>
      <c r="I43" s="6" t="str">
        <v>P2</v>
      </c>
      <c r="J43" s="6" t="str">
        <v>TODO</v>
      </c>
      <c r="K43" s="5" t="str">
        <v>YFVE</v>
      </c>
      <c r="L43" s="9"/>
      <c r="M43" s="1"/>
      <c r="N43" s="1"/>
      <c r="O43" s="1"/>
      <c r="P43" s="1"/>
      <c r="Q43" s="1"/>
      <c r="R43" s="1"/>
    </row>
    <row customHeight="true" ht="40" r="44">
      <c r="A44" s="30"/>
      <c r="B44" s="6" t="str">
        <v>CarAudio(12ch)</v>
      </c>
      <c r="C44" s="17">
        <v>0.9862</v>
      </c>
      <c r="D44" s="4">
        <v>1</v>
      </c>
      <c r="E44" s="6" t="str">
        <v>FCIVIOS-16366</v>
      </c>
      <c r="F44" s="7" t="str">
        <v>【CDX707】【Audio】【5/5】云听播放中断电重启，云听无法恢复播放，点击播放按键无反应。</v>
      </c>
      <c r="G44" s="7"/>
      <c r="H44" s="7"/>
      <c r="I44" s="6" t="str">
        <v>P2</v>
      </c>
      <c r="J44" s="6" t="str">
        <v>TODO</v>
      </c>
      <c r="K44" s="5" t="str">
        <v>TS</v>
      </c>
      <c r="L44" s="9"/>
      <c r="M44" s="1"/>
      <c r="N44" s="1"/>
      <c r="O44" s="1"/>
      <c r="P44" s="1"/>
      <c r="Q44" s="1"/>
      <c r="R44" s="1"/>
    </row>
    <row customHeight="true" ht="40" r="45">
      <c r="A45" s="9"/>
      <c r="B45" s="6"/>
      <c r="C45" s="17"/>
      <c r="D45" s="4">
        <v>1</v>
      </c>
      <c r="E45" s="6" t="str">
        <v>APIMCIM-27722</v>
      </c>
      <c r="F45" s="7" t="str">
        <v>【CDX707】【Caraudio（12ch）（24ch）】【必现】蓝牙耳机断开后重新连接，音量调节条与之前不一致，实际音量一致</v>
      </c>
      <c r="G45" s="7"/>
      <c r="H45" s="7"/>
      <c r="I45" s="6" t="str">
        <v>P2</v>
      </c>
      <c r="J45" s="6" t="str">
        <v>TODO</v>
      </c>
      <c r="K45" s="5" t="str">
        <v>YFVE</v>
      </c>
      <c r="L45" s="9"/>
      <c r="M45" s="1"/>
      <c r="N45" s="1"/>
      <c r="O45" s="1"/>
      <c r="P45" s="1"/>
      <c r="Q45" s="1"/>
      <c r="R45" s="1"/>
    </row>
    <row customHeight="true" ht="31" r="46">
      <c r="A46" s="9"/>
      <c r="B46" s="6"/>
      <c r="C46" s="17"/>
      <c r="D46" s="4">
        <v>1</v>
      </c>
      <c r="E46" s="16" t="str">
        <v>APIMCIM-27730</v>
      </c>
      <c r="F46" s="7" t="str">
        <v>【CDX707】【Caraudio】【必现】进入EP模式后退出，蓝牙耳机音量调节条未变，实际音量变小</v>
      </c>
      <c r="G46" s="7"/>
      <c r="H46" s="7"/>
      <c r="I46" s="6" t="str">
        <v>P2</v>
      </c>
      <c r="J46" s="6" t="str">
        <v>TODO</v>
      </c>
      <c r="K46" s="5" t="str">
        <v>YFVE</v>
      </c>
      <c r="L46" s="9"/>
      <c r="M46" s="1"/>
      <c r="N46" s="1"/>
      <c r="O46" s="1"/>
      <c r="P46" s="1"/>
      <c r="Q46" s="1"/>
      <c r="R46" s="1"/>
    </row>
    <row customHeight="true" ht="38" r="47">
      <c r="A47" s="9"/>
      <c r="B47" s="6"/>
      <c r="C47" s="17"/>
      <c r="D47" s="4">
        <v>1</v>
      </c>
      <c r="E47" s="16" t="str">
        <v>FCIVIOS-16390</v>
      </c>
      <c r="F47" s="7" t="str">
        <v>【CDX707】【Launcher】【必现】点击车模，无触摸提示音</v>
      </c>
      <c r="G47" s="7"/>
      <c r="H47" s="7"/>
      <c r="I47" s="6" t="str">
        <v>P2</v>
      </c>
      <c r="J47" s="6" t="str">
        <v>TODO</v>
      </c>
      <c r="K47" s="5" t="str">
        <v>TS</v>
      </c>
      <c r="L47" s="9"/>
      <c r="M47" s="1"/>
      <c r="N47" s="1"/>
      <c r="O47" s="1"/>
      <c r="P47" s="1"/>
      <c r="Q47" s="1"/>
      <c r="R47" s="1"/>
    </row>
    <row customHeight="true" ht="36" r="48">
      <c r="A48" s="10"/>
      <c r="B48" s="6"/>
      <c r="C48" s="17"/>
      <c r="D48" s="4">
        <v>1</v>
      </c>
      <c r="E48" s="6" t="str">
        <v>APIMCIM-27598</v>
      </c>
      <c r="F48" s="7" t="str">
        <v>【CDX707】【Caraudio（12ch）】【偶现】媒体音调到最大，所有音源无声</v>
      </c>
      <c r="G48" s="7"/>
      <c r="H48" s="7"/>
      <c r="I48" s="16" t="str">
        <v>P1</v>
      </c>
      <c r="J48" s="6" t="str">
        <v>TODO</v>
      </c>
      <c r="K48" s="5" t="str">
        <v>Ford</v>
      </c>
      <c r="L48" s="9"/>
      <c r="M48" s="1"/>
      <c r="N48" s="1"/>
      <c r="O48" s="1"/>
      <c r="P48" s="1"/>
      <c r="Q48" s="1"/>
      <c r="R48" s="1"/>
    </row>
    <row customHeight="true" ht="33" r="49">
      <c r="A49" s="10"/>
      <c r="B49" s="6"/>
      <c r="C49" s="17"/>
      <c r="D49" s="4">
        <v>1</v>
      </c>
      <c r="E49" s="16" t="str">
        <v>APIMCIM-27610</v>
      </c>
      <c r="F49" s="7" t="str">
        <v>【CDX707】【Caraudio（12ch）】【必现】媒体音与导航交互时，导航播放时调节媒体音量，实际调节未生效</v>
      </c>
      <c r="G49" s="7"/>
      <c r="H49" s="7"/>
      <c r="I49" s="6" t="str">
        <v>P2</v>
      </c>
      <c r="J49" s="6" t="str">
        <v>TODO</v>
      </c>
      <c r="K49" s="5" t="str">
        <v>Ford</v>
      </c>
      <c r="L49" s="9"/>
      <c r="M49" s="1"/>
      <c r="N49" s="1"/>
      <c r="O49" s="1"/>
      <c r="P49" s="1"/>
      <c r="Q49" s="1"/>
      <c r="R49" s="1"/>
    </row>
    <row customHeight="true" ht="38" r="50">
      <c r="A50" s="10"/>
      <c r="B50" s="6"/>
      <c r="C50" s="17"/>
      <c r="D50" s="4">
        <v>1</v>
      </c>
      <c r="E50" s="16" t="str">
        <v>FCIVIOS-16389</v>
      </c>
      <c r="F50" s="7" t="str">
        <v>【CDX707】【Caraudio（12ch）(24ch)】【必现】调节均衡器低音，ACU_Bass_St未下发</v>
      </c>
      <c r="G50" s="7"/>
      <c r="H50" s="7"/>
      <c r="I50" s="6" t="str">
        <v>P2</v>
      </c>
      <c r="J50" s="6" t="str">
        <v>TODO</v>
      </c>
      <c r="K50" s="5" t="str">
        <v>TS</v>
      </c>
      <c r="L50" s="9"/>
      <c r="M50" s="1"/>
      <c r="N50" s="1"/>
      <c r="O50" s="1"/>
      <c r="P50" s="1"/>
      <c r="Q50" s="1"/>
      <c r="R50" s="1"/>
    </row>
    <row customHeight="true" ht="29" r="51">
      <c r="A51" s="10"/>
      <c r="B51" s="6"/>
      <c r="C51" s="17"/>
      <c r="D51" s="42">
        <v>1</v>
      </c>
      <c r="E51" s="40" t="str">
        <v>FCIVIOS-16375</v>
      </c>
      <c r="F51" s="43" t="str">
        <v>【CDX707】【Caraudio（12ch）(24ch)】【必现】调节平衡调节条，ACU_Balance_St未下发</v>
      </c>
      <c r="G51" s="43"/>
      <c r="H51" s="43"/>
      <c r="I51" s="40" t="str">
        <v>P2</v>
      </c>
      <c r="J51" s="44" t="str">
        <v>TODO</v>
      </c>
      <c r="K51" s="41" t="str">
        <v>TS</v>
      </c>
      <c r="L51" s="10"/>
      <c r="M51" s="1"/>
      <c r="N51" s="1"/>
      <c r="O51" s="1"/>
      <c r="P51" s="1"/>
      <c r="Q51" s="1"/>
      <c r="R51" s="1"/>
    </row>
    <row customHeight="true" ht="40" r="52">
      <c r="A52" s="10"/>
      <c r="B52" s="6"/>
      <c r="C52" s="17"/>
      <c r="D52" s="4">
        <v>1</v>
      </c>
      <c r="E52" s="65" t="str">
        <v>APIMCIM-27643</v>
      </c>
      <c r="F52" s="70" t="str">
        <v>【CDX707】【CarAudio】【必现】麦克风无法连接到车机，唱吧KTV无法进行打分测试</v>
      </c>
      <c r="G52" s="70"/>
      <c r="H52" s="70"/>
      <c r="I52" s="40" t="str">
        <v>P2</v>
      </c>
      <c r="J52" s="44" t="str">
        <v>TODO</v>
      </c>
      <c r="K52" s="41" t="str">
        <v>Ford</v>
      </c>
      <c r="L52" s="10"/>
      <c r="M52" s="1"/>
      <c r="N52" s="1"/>
      <c r="O52" s="1"/>
      <c r="P52" s="1"/>
      <c r="Q52" s="1"/>
      <c r="R52" s="1"/>
    </row>
    <row customHeight="true" ht="42" r="53">
      <c r="A53" s="10"/>
      <c r="B53" s="10" t="str">
        <v>RearAudio(12ch)</v>
      </c>
      <c r="C53" s="8">
        <v>0.8962</v>
      </c>
      <c r="D53" s="80">
        <v>9</v>
      </c>
      <c r="E53" s="9" t="str">
        <v>APIMCIM-27612</v>
      </c>
      <c r="F53" s="35" t="str">
        <v>【CDX707】【RearAudio】【必现】当前播放蓝牙音乐，切源为云听，显示依旧是蓝牙音乐，点击下一首，来源变成云听再变为蓝牙音乐</v>
      </c>
      <c r="G53" s="35"/>
      <c r="H53" s="35"/>
      <c r="I53" s="40" t="str">
        <v>P1</v>
      </c>
      <c r="J53" s="10" t="str">
        <v>TODO</v>
      </c>
      <c r="K53" s="90" t="str">
        <v>YFVE</v>
      </c>
      <c r="L53" s="10"/>
      <c r="M53" s="1"/>
      <c r="N53" s="1"/>
      <c r="O53" s="1"/>
      <c r="P53" s="1"/>
      <c r="Q53" s="1"/>
      <c r="R53" s="1"/>
    </row>
    <row customHeight="true" ht="45" r="54">
      <c r="A54" s="17"/>
      <c r="B54" s="10"/>
      <c r="C54" s="8"/>
      <c r="D54" s="4">
        <v>2</v>
      </c>
      <c r="E54" s="6" t="str">
        <v>APIMCIM-22582</v>
      </c>
      <c r="F54" s="7" t="str">
        <v>【Phase5】【CDX707】【RearAudio】【必现】内置铃声来电时，后屏不显示电话中不可使用</v>
      </c>
      <c r="G54" s="7"/>
      <c r="H54" s="7"/>
      <c r="I54" s="22" t="str">
        <v>P2</v>
      </c>
      <c r="J54" s="22" t="str">
        <v>TODO</v>
      </c>
      <c r="K54" s="23" t="str">
        <v>Ford</v>
      </c>
      <c r="L54" s="10"/>
      <c r="M54" s="1"/>
      <c r="N54" s="1"/>
      <c r="O54" s="1"/>
      <c r="P54" s="1"/>
      <c r="Q54" s="1"/>
      <c r="R54" s="1"/>
    </row>
    <row customHeight="true" ht="29" r="55">
      <c r="A55" s="10" t="str">
        <v>SYNC+_0129</v>
      </c>
      <c r="B55" s="6" t="str">
        <v>蓝牙儿童座椅</v>
      </c>
      <c r="C55" s="32">
        <v>0.9884</v>
      </c>
      <c r="D55" s="4">
        <v>1</v>
      </c>
      <c r="E55" s="16" t="str">
        <v>FCIVIOS-16392</v>
      </c>
      <c r="F55" s="7" t="str">
        <v>【CDX707】【儿童座椅】【必现】儿童座椅未连接，搜索栏中可以搜索到</v>
      </c>
      <c r="G55" s="7"/>
      <c r="H55" s="7"/>
      <c r="I55" s="6" t="str">
        <v>P2</v>
      </c>
      <c r="J55" s="6" t="str">
        <v>TO DO</v>
      </c>
      <c r="K55" s="5" t="str">
        <v>TS</v>
      </c>
      <c r="L55" s="9"/>
      <c r="M55" s="1"/>
      <c r="N55" s="1"/>
      <c r="O55" s="1"/>
      <c r="P55" s="1"/>
      <c r="Q55" s="1"/>
      <c r="R55" s="1"/>
    </row>
    <row customHeight="true" ht="29" r="56">
      <c r="A56" s="10" t="str">
        <v>SYNC+_Z0159
/SYNC+_Z0177</v>
      </c>
      <c r="B56" s="6" t="str">
        <v>HVAC</v>
      </c>
      <c r="C56" s="32">
        <v>0.9831</v>
      </c>
      <c r="D56" s="4">
        <v>4</v>
      </c>
      <c r="E56" s="6" t="str">
        <v>FCIVIOS-16309</v>
      </c>
      <c r="F56" s="7" t="str">
        <v>【CDX707】【HVAC】【必现】语音降低温度，TTS反馈错误</v>
      </c>
      <c r="G56" s="7"/>
      <c r="H56" s="7"/>
      <c r="I56" s="6" t="str">
        <v>P3</v>
      </c>
      <c r="J56" s="6" t="str">
        <v>TO DO</v>
      </c>
      <c r="K56" s="5" t="str">
        <v>TS</v>
      </c>
      <c r="L56" s="9" t="str">
        <v>回退问题</v>
      </c>
      <c r="M56" s="1"/>
      <c r="N56" s="1"/>
      <c r="O56" s="1"/>
      <c r="P56" s="1"/>
      <c r="Q56" s="1"/>
      <c r="R56" s="1"/>
    </row>
    <row customHeight="true" ht="29" r="57">
      <c r="A57" s="10"/>
      <c r="B57" s="6"/>
      <c r="C57" s="32"/>
      <c r="D57" s="4">
        <v>2</v>
      </c>
      <c r="E57" s="16" t="str">
        <v>FCIVIOS-16310</v>
      </c>
      <c r="F57" s="7" t="str">
        <v>【CDX707】【HVAC】【必现】语音“风量调到*档”，TTS反馈错误</v>
      </c>
      <c r="G57" s="7"/>
      <c r="H57" s="7"/>
      <c r="I57" s="6" t="str">
        <v>P3</v>
      </c>
      <c r="J57" s="6" t="str">
        <v>TO DO</v>
      </c>
      <c r="K57" s="5" t="str">
        <v>TS</v>
      </c>
      <c r="L57" s="9" t="str">
        <v>新增问题</v>
      </c>
      <c r="M57" s="1"/>
      <c r="N57" s="1"/>
      <c r="O57" s="1"/>
      <c r="P57" s="1"/>
      <c r="Q57" s="1"/>
      <c r="R57" s="1"/>
    </row>
    <row customHeight="true" ht="29" r="58">
      <c r="A58" s="10" t="str" xml:space="preserve">
        <v>SYNC+_0165 </v>
      </c>
      <c r="B58" s="6" t="str">
        <v>EnhanceMemory</v>
      </c>
      <c r="C58" s="32">
        <v>0.9966</v>
      </c>
      <c r="D58" s="4">
        <v>1</v>
      </c>
      <c r="E58" s="16" t="str">
        <v>APIMCIM-27583</v>
      </c>
      <c r="F58" s="70" t="str">
        <v>【CDX707】【Enhancememory】【必现】【实车】点击解除关联，未按下app上解锁按钮，ivi显示解除成功</v>
      </c>
      <c r="G58" s="70"/>
      <c r="H58" s="70"/>
      <c r="I58" s="6" t="str">
        <v>P2</v>
      </c>
      <c r="J58" s="6" t="str">
        <v>TO DO</v>
      </c>
      <c r="K58" s="5" t="str">
        <v>Ford</v>
      </c>
      <c r="L58" s="9"/>
      <c r="M58" s="1"/>
      <c r="N58" s="1"/>
      <c r="O58" s="1"/>
      <c r="P58" s="1"/>
      <c r="Q58" s="1"/>
      <c r="R58" s="1"/>
    </row>
    <row customHeight="true" ht="29" r="59">
      <c r="A59" s="10"/>
      <c r="B59" s="6" t="str">
        <v>MMOTA</v>
      </c>
      <c r="C59" s="32">
        <v>0.9961</v>
      </c>
      <c r="D59" s="80">
        <v>1</v>
      </c>
      <c r="E59" s="16" t="str">
        <v>FCIVIOS-16351</v>
      </c>
      <c r="F59" s="79" t="str">
        <v>【CDX707】【必现】【MMOTA】【UperB】熄火不熄屏状态下首次点击系统更新会弹出“共享车辆数据”弹窗</v>
      </c>
      <c r="G59" s="79"/>
      <c r="H59" s="79"/>
      <c r="I59" s="34" t="str">
        <v>P2</v>
      </c>
      <c r="J59" s="6" t="str">
        <v>TO DO</v>
      </c>
      <c r="K59" s="5" t="str">
        <v>TS</v>
      </c>
      <c r="L59" s="9"/>
      <c r="M59" s="1"/>
      <c r="N59" s="1"/>
      <c r="O59" s="1"/>
      <c r="P59" s="1"/>
      <c r="Q59" s="1"/>
      <c r="R59" s="1"/>
    </row>
    <row customHeight="true" ht="29" r="60">
      <c r="A60" s="10" t="str">
        <v>SYNC+_0266</v>
      </c>
      <c r="B60" s="6" t="str">
        <v>3D车模</v>
      </c>
      <c r="C60" s="32">
        <v>0.9981</v>
      </c>
      <c r="D60" s="33">
        <v>1</v>
      </c>
      <c r="E60" s="6" t="str" xml:space="preserve">
        <v>FCIVIOS-16380 </v>
      </c>
      <c r="F60" s="31" t="str">
        <v>【CDX707】【黑盒】【必现】【Vehicle Settings】氛围灯自定义颜色模式下，车设界面点击选择热区与车模内不一致</v>
      </c>
      <c r="G60" s="31"/>
      <c r="H60" s="31"/>
      <c r="I60" s="34" t="str">
        <v>P2</v>
      </c>
      <c r="J60" s="6" t="str">
        <v>TO DO</v>
      </c>
      <c r="K60" s="5" t="str">
        <v>TS</v>
      </c>
      <c r="L60" s="9"/>
      <c r="M60" s="1"/>
      <c r="N60" s="1"/>
      <c r="O60" s="1"/>
      <c r="P60" s="1"/>
      <c r="Q60" s="1"/>
      <c r="R60" s="1"/>
    </row>
    <row customHeight="true" ht="29" r="61">
      <c r="A61" s="73" t="str">
        <v>SYNC+_Z0050</v>
      </c>
      <c r="B61" s="65" t="str">
        <v>无线充电</v>
      </c>
      <c r="C61" s="76">
        <v>0.973</v>
      </c>
      <c r="D61" s="63">
        <v>1</v>
      </c>
      <c r="E61" s="74" t="str">
        <v>APIMCIM-27617</v>
      </c>
      <c r="F61" s="72" t="str">
        <v>【CDX707】【黑盒】【必现】【无线充电】【Theme】充电终止弹窗在主题切换后未适配主题</v>
      </c>
      <c r="G61" s="72"/>
      <c r="H61" s="72"/>
      <c r="I61" s="74" t="str">
        <v>P2</v>
      </c>
      <c r="J61" s="65" t="str">
        <v>TO DO</v>
      </c>
      <c r="K61" s="75" t="str">
        <v>YFVE
</v>
      </c>
      <c r="L61" s="77"/>
      <c r="M61" s="1"/>
      <c r="N61" s="1"/>
      <c r="O61" s="1"/>
      <c r="P61" s="1"/>
      <c r="Q61" s="1"/>
      <c r="R61" s="1"/>
    </row>
    <row customHeight="true" ht="33" r="62">
      <c r="A62" s="62"/>
      <c r="B62" s="62" t="str">
        <v>Launcher</v>
      </c>
      <c r="C62" s="59">
        <v>0.994</v>
      </c>
      <c r="D62" s="85">
        <v>1</v>
      </c>
      <c r="E62" s="86" t="str">
        <v>FCIVIOS-16370</v>
      </c>
      <c r="F62" s="84" t="str">
        <v>【CDX707】【Laucher】【5/5】现实时间为下午16：30，在系统设置中将时间设置为上午时间5:00，Controller Laucher页面依然显示为下午好，林肯</v>
      </c>
      <c r="G62" s="84"/>
      <c r="H62" s="84"/>
      <c r="I62" s="62" t="str">
        <v>P2</v>
      </c>
      <c r="J62" s="62" t="str">
        <v>TSET</v>
      </c>
      <c r="K62" s="62" t="str">
        <v>TS</v>
      </c>
      <c r="L62" s="62"/>
      <c r="M62" s="83"/>
      <c r="N62" s="83"/>
      <c r="O62" s="83"/>
      <c r="P62" s="83"/>
      <c r="Q62" s="83"/>
      <c r="R62" s="83"/>
    </row>
    <row customHeight="true" ht="33" r="63">
      <c r="A63" s="60"/>
      <c r="B63" s="62"/>
      <c r="C63" s="59"/>
      <c r="D63" s="63">
        <v>1</v>
      </c>
      <c r="E63" s="64" t="str">
        <v>FCIVIOS-16358</v>
      </c>
      <c r="F63" s="61" t="str">
        <v>【CDX707】【Launcher】【5/5】首次进入Card，你好,林肯和云听重叠。</v>
      </c>
      <c r="G63" s="60"/>
      <c r="H63" s="60"/>
      <c r="I63" s="60" t="str">
        <v>P3</v>
      </c>
      <c r="J63" s="60" t="str">
        <v>TODO</v>
      </c>
      <c r="K63" s="60" t="str">
        <v>ford</v>
      </c>
      <c r="L63" s="60"/>
    </row>
    <row customHeight="true" ht="29" r="64">
      <c r="A64" s="45"/>
      <c r="B64" s="30" t="str">
        <v>V2I</v>
      </c>
      <c r="C64" s="13">
        <v>0.9591836734693877</v>
      </c>
      <c r="D64" s="57">
        <v>1</v>
      </c>
      <c r="E64" s="30" t="str">
        <v>FCIVIOS-16388</v>
      </c>
      <c r="F64" s="24" t="str">
        <v>【CDX707】【V2I】【必现】V2I修改授权时间后，进不去车路协同页面，无法测试授权时间变红</v>
      </c>
      <c r="G64" s="24"/>
      <c r="H64" s="24"/>
      <c r="I64" s="45" t="str">
        <v>P2</v>
      </c>
      <c r="J64" s="45" t="str">
        <v>TO DO</v>
      </c>
      <c r="K64" s="45" t="str">
        <v>TS</v>
      </c>
      <c r="L64" s="45"/>
    </row>
    <row customHeight="true" ht="29" r="65">
      <c r="A65" s="45"/>
      <c r="B65" s="30"/>
      <c r="C65" s="13"/>
      <c r="D65" s="57">
        <v>1</v>
      </c>
      <c r="E65" s="30" t="str">
        <v>FCIVIOS-16314</v>
      </c>
      <c r="F65" s="46" t="str">
        <v>【CDX707】【V2I】【必现】车路协同-申请成功页面回到launcher/allapps界面，再进入车路协同，从该界面跳转至上一级界面</v>
      </c>
      <c r="G65" s="45"/>
      <c r="H65" s="45"/>
      <c r="I65" s="45" t="str">
        <v>P2</v>
      </c>
      <c r="J65" s="45" t="str">
        <v>TO DO</v>
      </c>
      <c r="K65" s="45" t="str">
        <v>TS</v>
      </c>
      <c r="L65" s="45"/>
    </row>
    <row customHeight="true" ht="29" r="66">
      <c r="A66" s="45"/>
      <c r="B66" s="45"/>
      <c r="C66" s="13"/>
      <c r="D66" s="30"/>
      <c r="E66" s="30"/>
      <c r="F66" s="46"/>
      <c r="G66" s="45"/>
      <c r="H66" s="45"/>
      <c r="I66" s="45"/>
      <c r="J66" s="45"/>
      <c r="K66" s="45"/>
      <c r="L66" s="45"/>
    </row>
    <row customHeight="true" ht="29" r="67">
      <c r="A67" s="45"/>
      <c r="B67" s="45"/>
      <c r="C67" s="13"/>
      <c r="D67" s="30"/>
      <c r="E67" s="30"/>
      <c r="F67" s="46"/>
      <c r="G67" s="45"/>
      <c r="H67" s="45"/>
      <c r="I67" s="45"/>
      <c r="J67" s="45"/>
      <c r="K67" s="45"/>
      <c r="L67" s="45"/>
    </row>
    <row customHeight="true" ht="29" r="68">
      <c r="A68" s="45"/>
      <c r="B68" s="45"/>
      <c r="C68" s="13"/>
      <c r="D68" s="30"/>
      <c r="E68" s="30"/>
      <c r="F68" s="46"/>
      <c r="G68" s="45"/>
      <c r="H68" s="45"/>
      <c r="I68" s="45"/>
      <c r="J68" s="45"/>
      <c r="K68" s="45"/>
      <c r="L68" s="45"/>
    </row>
    <row customHeight="true" ht="29" r="69">
      <c r="A69" s="45"/>
      <c r="B69" s="45"/>
      <c r="C69" s="13"/>
      <c r="D69" s="30"/>
      <c r="E69" s="30"/>
      <c r="F69" s="46"/>
      <c r="G69" s="45"/>
      <c r="H69" s="45"/>
      <c r="I69" s="45"/>
      <c r="J69" s="45"/>
      <c r="K69" s="45"/>
      <c r="L69" s="45"/>
    </row>
    <row customHeight="true" ht="29" r="70">
      <c r="C70" s="20"/>
      <c r="D70" s="18"/>
      <c r="E70" s="18"/>
      <c r="F70" s="19"/>
    </row>
    <row customHeight="true" ht="29" r="71">
      <c r="C71" s="20"/>
      <c r="D71" s="18"/>
      <c r="E71" s="18"/>
      <c r="F71" s="19"/>
    </row>
    <row customHeight="true" ht="29" r="72">
      <c r="C72" s="20"/>
      <c r="D72" s="18"/>
      <c r="E72" s="18"/>
      <c r="F72" s="19"/>
    </row>
    <row customHeight="true" ht="22" r="73">
      <c r="A73" s="1"/>
      <c r="B73" s="1"/>
      <c r="C73" s="2"/>
      <c r="D73" s="1"/>
      <c r="E73" s="1"/>
      <c r="F73" s="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customHeight="true" ht="22" r="74">
      <c r="A74" s="1"/>
      <c r="B74" s="1"/>
      <c r="C74" s="2"/>
      <c r="D74" s="1"/>
      <c r="E74" s="1"/>
      <c r="F74" s="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customHeight="true" ht="22" r="75">
      <c r="A75" s="1"/>
      <c r="B75" s="1"/>
      <c r="C75" s="2"/>
      <c r="D75" s="1"/>
      <c r="E75" s="1"/>
      <c r="F75" s="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customHeight="true" ht="22" r="76">
      <c r="A76" s="1"/>
      <c r="B76" s="1"/>
      <c r="C76" s="2"/>
      <c r="D76" s="1"/>
      <c r="E76" s="1"/>
      <c r="F76" s="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customHeight="true" ht="22" r="77">
      <c r="A77" s="1"/>
      <c r="B77" s="1"/>
      <c r="C77" s="2"/>
      <c r="D77" s="1"/>
      <c r="E77" s="1"/>
      <c r="F77" s="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customHeight="true" ht="22" r="78">
      <c r="A78" s="1"/>
      <c r="B78" s="1"/>
      <c r="C78" s="2"/>
      <c r="D78" s="1"/>
      <c r="E78" s="1"/>
      <c r="F78" s="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2"/>
      <c r="D79" s="1"/>
      <c r="E79" s="1"/>
      <c r="F79" s="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2"/>
      <c r="D80" s="1"/>
      <c r="E80" s="1"/>
      <c r="F80" s="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2"/>
      <c r="D81" s="1"/>
      <c r="E81" s="1"/>
      <c r="F81" s="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2"/>
      <c r="D82" s="1"/>
      <c r="E82" s="1"/>
      <c r="F82" s="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2"/>
      <c r="D83" s="1"/>
      <c r="E83" s="1"/>
      <c r="F83" s="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2"/>
      <c r="D84" s="1"/>
      <c r="E84" s="1"/>
      <c r="F84" s="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2"/>
      <c r="D85" s="1"/>
      <c r="E85" s="1"/>
      <c r="F85" s="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2"/>
      <c r="D86" s="1"/>
      <c r="E86" s="1"/>
      <c r="F86" s="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2"/>
      <c r="D87" s="1"/>
      <c r="E87" s="1"/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2"/>
      <c r="D88" s="1"/>
      <c r="E88" s="1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2"/>
      <c r="D89" s="1"/>
      <c r="E89" s="1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2"/>
      <c r="D90" s="1"/>
      <c r="E90" s="1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2"/>
      <c r="D91" s="1"/>
      <c r="E91" s="1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2"/>
      <c r="D92" s="1"/>
      <c r="E92" s="1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2"/>
      <c r="D93" s="1"/>
      <c r="E93" s="1"/>
      <c r="F93" s="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2"/>
      <c r="D94" s="1"/>
      <c r="E94" s="1"/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2"/>
      <c r="D95" s="1"/>
      <c r="E95" s="1"/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2"/>
      <c r="D96" s="1"/>
      <c r="E96" s="1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2"/>
      <c r="D97" s="1"/>
      <c r="E97" s="1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2"/>
      <c r="D98" s="1"/>
      <c r="E98" s="1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2"/>
      <c r="D99" s="1"/>
      <c r="E99" s="1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2"/>
      <c r="D100" s="1"/>
      <c r="E100" s="1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2"/>
      <c r="D101" s="1"/>
      <c r="E101" s="1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2"/>
      <c r="D102" s="1"/>
      <c r="E102" s="1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2"/>
      <c r="D103" s="1"/>
      <c r="E103" s="1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2"/>
      <c r="D104" s="1"/>
      <c r="E104" s="1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2"/>
      <c r="D105" s="1"/>
      <c r="E105" s="1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2"/>
      <c r="D106" s="1"/>
      <c r="E106" s="1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2"/>
      <c r="D107" s="1"/>
      <c r="E107" s="1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2"/>
      <c r="D108" s="1"/>
      <c r="E108" s="1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2"/>
      <c r="D109" s="1"/>
      <c r="E109" s="1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2"/>
      <c r="D110" s="1"/>
      <c r="E110" s="1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2"/>
      <c r="D111" s="1"/>
      <c r="E111" s="1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2"/>
      <c r="D112" s="1"/>
      <c r="E112" s="1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2"/>
      <c r="D113" s="1"/>
      <c r="E113" s="1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2"/>
      <c r="D114" s="1"/>
      <c r="E114" s="1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2"/>
      <c r="D115" s="1"/>
      <c r="E115" s="1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2"/>
      <c r="D116" s="1"/>
      <c r="E116" s="1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2"/>
      <c r="D117" s="1"/>
      <c r="E117" s="1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2"/>
      <c r="D118" s="1"/>
      <c r="E118" s="1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2"/>
      <c r="D119" s="1"/>
      <c r="E119" s="1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2"/>
      <c r="D120" s="1"/>
      <c r="E120" s="1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2"/>
      <c r="D121" s="1"/>
      <c r="E121" s="1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2"/>
      <c r="D122" s="1"/>
      <c r="E122" s="1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2"/>
      <c r="D123" s="1"/>
      <c r="E123" s="1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2"/>
      <c r="D124" s="1"/>
      <c r="E124" s="1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2"/>
      <c r="D125" s="1"/>
      <c r="E125" s="1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2"/>
      <c r="D126" s="1"/>
      <c r="E126" s="1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2"/>
      <c r="D127" s="1"/>
      <c r="E127" s="1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2"/>
      <c r="D128" s="1"/>
      <c r="E128" s="1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2"/>
      <c r="D129" s="1"/>
      <c r="E129" s="1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2"/>
      <c r="D130" s="1"/>
      <c r="E130" s="1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2"/>
      <c r="D131" s="1"/>
      <c r="E131" s="1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2"/>
      <c r="D132" s="1"/>
      <c r="E132" s="1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2"/>
      <c r="D133" s="1"/>
      <c r="E133" s="1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2"/>
      <c r="D134" s="1"/>
      <c r="E134" s="1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2"/>
      <c r="D135" s="1"/>
      <c r="E135" s="1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2"/>
      <c r="D136" s="1"/>
      <c r="E136" s="1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2"/>
      <c r="D137" s="1"/>
      <c r="E137" s="1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2"/>
      <c r="D138" s="1"/>
      <c r="E138" s="1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2"/>
      <c r="D139" s="1"/>
      <c r="E139" s="1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2"/>
      <c r="D140" s="1"/>
      <c r="E140" s="1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2"/>
      <c r="D141" s="1"/>
      <c r="E141" s="1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2"/>
      <c r="D142" s="1"/>
      <c r="E142" s="1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2"/>
      <c r="D143" s="1"/>
      <c r="E143" s="1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2"/>
      <c r="D144" s="1"/>
      <c r="E144" s="1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2"/>
      <c r="D145" s="1"/>
      <c r="E145" s="1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2"/>
      <c r="D146" s="1"/>
      <c r="E146" s="1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2"/>
      <c r="D147" s="1"/>
      <c r="E147" s="1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2"/>
      <c r="D148" s="1"/>
      <c r="E148" s="1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2"/>
      <c r="D149" s="1"/>
      <c r="E149" s="1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2"/>
      <c r="D150" s="1"/>
      <c r="E150" s="1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2"/>
      <c r="D151" s="1"/>
      <c r="E151" s="1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2"/>
      <c r="D152" s="1"/>
      <c r="E152" s="1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2"/>
      <c r="D153" s="1"/>
      <c r="E153" s="1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2"/>
      <c r="D154" s="1"/>
      <c r="E154" s="1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2"/>
      <c r="D155" s="1"/>
      <c r="E155" s="1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2"/>
      <c r="D156" s="1"/>
      <c r="E156" s="1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2"/>
      <c r="D157" s="1"/>
      <c r="E157" s="1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2"/>
      <c r="D158" s="1"/>
      <c r="E158" s="1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2"/>
      <c r="D159" s="1"/>
      <c r="E159" s="1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2"/>
      <c r="D160" s="1"/>
      <c r="E160" s="1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2"/>
      <c r="D161" s="1"/>
      <c r="E161" s="1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2"/>
      <c r="D162" s="1"/>
      <c r="E162" s="1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2"/>
      <c r="D163" s="1"/>
      <c r="E163" s="1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2"/>
      <c r="D164" s="1"/>
      <c r="E164" s="1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2"/>
      <c r="D165" s="1"/>
      <c r="E165" s="1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2"/>
      <c r="D166" s="1"/>
      <c r="E166" s="1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2"/>
      <c r="D167" s="1"/>
      <c r="E167" s="1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2"/>
      <c r="D168" s="1"/>
      <c r="E168" s="1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2"/>
      <c r="D169" s="1"/>
      <c r="E169" s="1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2"/>
      <c r="D170" s="1"/>
      <c r="E170" s="1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2"/>
      <c r="D171" s="1"/>
      <c r="E171" s="1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2"/>
      <c r="D172" s="1"/>
      <c r="E172" s="1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2"/>
      <c r="D173" s="1"/>
      <c r="E173" s="1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2"/>
      <c r="D174" s="1"/>
      <c r="E174" s="1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2"/>
      <c r="D175" s="1"/>
      <c r="E175" s="1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2"/>
      <c r="D176" s="1"/>
      <c r="E176" s="1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2"/>
      <c r="D177" s="1"/>
      <c r="E177" s="1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2"/>
      <c r="D178" s="1"/>
      <c r="E178" s="1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2"/>
      <c r="D179" s="1"/>
      <c r="E179" s="1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2"/>
      <c r="D180" s="1"/>
      <c r="E180" s="1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2"/>
      <c r="D181" s="1"/>
      <c r="E181" s="1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2"/>
      <c r="D182" s="1"/>
      <c r="E182" s="1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</sheetData>
  <mergeCells>
    <mergeCell ref="C62:C63"/>
    <mergeCell ref="B62:B63"/>
    <mergeCell ref="F64:H64"/>
    <mergeCell ref="F62:H62"/>
    <mergeCell ref="C64:C65"/>
    <mergeCell ref="B64:B65"/>
    <mergeCell ref="B3:F3"/>
    <mergeCell ref="B4:F4"/>
    <mergeCell ref="B5:F5"/>
    <mergeCell ref="F8:H8"/>
    <mergeCell ref="B2:F2"/>
    <mergeCell ref="F9:H9"/>
    <mergeCell ref="F10:H10"/>
    <mergeCell ref="F11:H11"/>
    <mergeCell ref="F12:H12"/>
    <mergeCell ref="C9:C12"/>
    <mergeCell ref="B9:B12"/>
    <mergeCell ref="A9:A12"/>
    <mergeCell ref="F13:H13"/>
    <mergeCell ref="F14:H14"/>
    <mergeCell ref="B15:B25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C15:C25"/>
    <mergeCell ref="A15:A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2:H52"/>
    <mergeCell ref="F53:H53"/>
    <mergeCell ref="F54:H54"/>
    <mergeCell ref="B26:B28"/>
    <mergeCell ref="B29:B36"/>
    <mergeCell ref="B37:B38"/>
    <mergeCell ref="B40:B41"/>
    <mergeCell ref="B42:B43"/>
    <mergeCell ref="B44:B52"/>
    <mergeCell ref="B53:B54"/>
    <mergeCell ref="C26:C28"/>
    <mergeCell ref="C29:C36"/>
    <mergeCell ref="C37:C38"/>
    <mergeCell ref="C40:C41"/>
    <mergeCell ref="C42:C43"/>
    <mergeCell ref="C44:C52"/>
    <mergeCell ref="C53:C54"/>
    <mergeCell ref="F55:H55"/>
    <mergeCell ref="F56:H56"/>
    <mergeCell ref="F57:H57"/>
    <mergeCell ref="B56:B57"/>
    <mergeCell ref="C56:C57"/>
    <mergeCell ref="F58:H58"/>
    <mergeCell ref="A56:A57"/>
    <mergeCell ref="F59:H59"/>
    <mergeCell ref="F60:H60"/>
    <mergeCell ref="F61:H61"/>
    <mergeCell ref="A7:L7"/>
    <mergeCell ref="A1:L1"/>
    <mergeCell ref="H2:L2"/>
    <mergeCell ref="H5:L5"/>
    <mergeCell ref="H4:L4"/>
    <mergeCell ref="H3:L3"/>
    <mergeCell ref="B6:L6"/>
  </mergeCells>
  <conditionalFormatting sqref="E1:E57 E59:E182">
    <cfRule dxfId="0" priority="2" stopIfTrue="true" type="duplicateValues"/>
  </conditionalFormatting>
  <hyperlinks>
    <hyperlink ref="B2" display="2.0.1.163" r:id="rId1"/>
  </hyperlinks>
  <picture r:id="rId2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D3" xSplit="3" ySplit="2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6"/>
    <col collapsed="false" customWidth="true" hidden="false" max="5" min="5" style="0" width="15"/>
    <col collapsed="false" customWidth="true" hidden="false" max="6" min="6" style="0" width="14"/>
    <col collapsed="false" customWidth="true" hidden="false" max="7" min="7" style="0" width="15"/>
    <col collapsed="false" customWidth="true" hidden="false" max="8" min="8" style="0" width="14"/>
    <col collapsed="false" customWidth="true" hidden="false" max="9" min="9" style="0" width="15"/>
    <col collapsed="false" customWidth="true" hidden="false" max="10" min="10" style="0" width="18"/>
    <col collapsed="false" customWidth="true" hidden="false" max="11" min="11" style="0" width="14"/>
    <col collapsed="false" customWidth="true" hidden="false" max="12" min="12" style="0" width="11"/>
    <col collapsed="false" customWidth="true" hidden="false" max="13" min="13" style="0" width="36"/>
    <col collapsed="false" customWidth="true" hidden="false" max="13" min="13" style="0" width="36"/>
    <col collapsed="false" customWidth="true" hidden="false" max="14" min="14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6" min="16" style="0" width="14"/>
  </cols>
  <sheetData>
    <row customHeight="true" ht="24" r="1">
      <c r="A1" s="123" t="str">
        <v>模块详细数据</v>
      </c>
      <c r="B1" s="123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9"/>
      <c r="R1" s="19"/>
      <c r="S1" s="19"/>
      <c r="T1" s="19"/>
      <c r="U1" s="19"/>
    </row>
    <row r="2">
      <c r="A2" s="116" t="str">
        <v>FeatureID</v>
      </c>
      <c r="B2" s="116" t="str">
        <v>Moudle</v>
      </c>
      <c r="C2" s="116" t="str">
        <v>Total</v>
      </c>
      <c r="D2" s="116" t="str">
        <v>Pass</v>
      </c>
      <c r="E2" s="116" t="str">
        <v>Fail</v>
      </c>
      <c r="F2" s="116" t="str">
        <v>Block</v>
      </c>
      <c r="G2" s="116" t="str">
        <v>NT</v>
      </c>
      <c r="H2" s="117" t="str">
        <v>R12_Pass Rate
（Pass/Total）</v>
      </c>
      <c r="I2" s="121" t="str">
        <v>R12_Run Rate
（Pass+Fail）/Total</v>
      </c>
      <c r="J2" s="122" t="str">
        <v>测试/开发</v>
      </c>
      <c r="K2" s="117" t="str">
        <v>R11_Pass Rate
（Pass/Total）</v>
      </c>
      <c r="L2" s="116" t="str">
        <v>通过率是否下降</v>
      </c>
      <c r="M2" s="118" t="str">
        <v>下降主要原因</v>
      </c>
      <c r="N2" s="118" t="str">
        <v>车辆信息</v>
      </c>
      <c r="O2" s="120" t="str">
        <v>测试时长</v>
      </c>
      <c r="P2" s="118" t="str">
        <v>Comments</v>
      </c>
      <c r="Q2" s="119"/>
      <c r="R2" s="119"/>
      <c r="S2" s="119"/>
      <c r="T2" s="119"/>
      <c r="U2" s="119"/>
    </row>
    <row customHeight="true" ht="29" r="3">
      <c r="A3" s="24" t="str">
        <v>SYNC+_Z0127</v>
      </c>
      <c r="B3" s="24" t="str">
        <v>Audio 内置</v>
      </c>
      <c r="C3" s="98">
        <v>672</v>
      </c>
      <c r="D3" s="98">
        <v>668</v>
      </c>
      <c r="E3" s="24">
        <v>2</v>
      </c>
      <c r="F3" s="24">
        <v>0</v>
      </c>
      <c r="G3" s="108">
        <v>2</v>
      </c>
      <c r="H3" s="106">
        <f>D3/C3</f>
      </c>
      <c r="I3" s="106">
        <f>(D3+E3)/C3</f>
      </c>
      <c r="J3" s="108" t="str">
        <v>程文峰/杨永恒</v>
      </c>
      <c r="K3" s="106">
        <v>0.9922839506172839</v>
      </c>
      <c r="L3" s="24" t="str">
        <v>否</v>
      </c>
      <c r="M3" s="107"/>
      <c r="N3" s="109"/>
      <c r="O3" s="46"/>
      <c r="P3" s="46"/>
      <c r="Q3" s="19"/>
      <c r="R3" s="19"/>
      <c r="S3" s="19"/>
      <c r="T3" s="19"/>
      <c r="U3" s="19"/>
    </row>
    <row r="4">
      <c r="A4" s="24" t="str">
        <v>SYNC+_Z0127</v>
      </c>
      <c r="B4" s="24" t="str">
        <v>Audio 外置(12ch)</v>
      </c>
      <c r="C4" s="24">
        <v>650</v>
      </c>
      <c r="D4" s="24">
        <v>641</v>
      </c>
      <c r="E4" s="24">
        <v>9</v>
      </c>
      <c r="F4" s="24">
        <v>0</v>
      </c>
      <c r="G4" s="24">
        <v>0</v>
      </c>
      <c r="H4" s="92">
        <f>D4/C4</f>
      </c>
      <c r="I4" s="92">
        <f>(D4+E4)/C4</f>
      </c>
      <c r="J4" s="113" t="str">
        <v>姜云腾/杨永恒</v>
      </c>
      <c r="K4" s="92">
        <v>0.989010989010989</v>
      </c>
      <c r="L4" s="24" t="str">
        <v>是</v>
      </c>
      <c r="M4" s="94" t="str">
        <v>新需求引入&amp;外部问题</v>
      </c>
      <c r="N4" s="46"/>
      <c r="O4" s="46"/>
      <c r="P4" s="46"/>
      <c r="Q4" s="19"/>
      <c r="R4" s="19"/>
      <c r="S4" s="19"/>
      <c r="T4" s="19"/>
      <c r="U4" s="19"/>
    </row>
    <row customHeight="true" ht="19" r="5">
      <c r="A5" s="24" t="str">
        <v>SYNC+_Z0127</v>
      </c>
      <c r="B5" s="24" t="str">
        <v>Audio 外置(24ch)</v>
      </c>
      <c r="C5" s="24">
        <v>600</v>
      </c>
      <c r="D5" s="24">
        <v>592</v>
      </c>
      <c r="E5" s="24">
        <v>8</v>
      </c>
      <c r="F5" s="24">
        <v>0</v>
      </c>
      <c r="G5" s="24">
        <v>0</v>
      </c>
      <c r="H5" s="92">
        <f>D5/C5</f>
      </c>
      <c r="I5" s="92">
        <f>(D5+E5)/C5</f>
      </c>
      <c r="J5" s="115" t="str">
        <v>杨惟婧/杨永恒</v>
      </c>
      <c r="K5" s="92">
        <v>0.916256157635468</v>
      </c>
      <c r="L5" s="24" t="str">
        <v>否</v>
      </c>
      <c r="M5" s="94"/>
      <c r="N5" s="46"/>
      <c r="O5" s="46"/>
      <c r="P5" s="46"/>
      <c r="Q5" s="19"/>
      <c r="R5" s="19"/>
      <c r="S5" s="19"/>
      <c r="T5" s="19"/>
      <c r="U5" s="19"/>
    </row>
    <row r="6">
      <c r="A6" s="24" t="str">
        <v>SYNC+_0126</v>
      </c>
      <c r="B6" s="24" t="str">
        <v>音源矩阵（内置）</v>
      </c>
      <c r="C6" s="24">
        <v>348</v>
      </c>
      <c r="D6" s="24">
        <v>348</v>
      </c>
      <c r="E6" s="24">
        <v>0</v>
      </c>
      <c r="F6" s="24">
        <v>0</v>
      </c>
      <c r="G6" s="24">
        <v>0</v>
      </c>
      <c r="H6" s="92">
        <f>D6/C6</f>
      </c>
      <c r="I6" s="92">
        <f>(D6+E6)/C6</f>
      </c>
      <c r="J6" s="24" t="str">
        <v>徐成龙/杨永恒</v>
      </c>
      <c r="K6" s="92">
        <v>0.9901639344262295</v>
      </c>
      <c r="L6" s="24" t="str">
        <v>否</v>
      </c>
      <c r="M6" s="94"/>
      <c r="N6" s="46"/>
      <c r="O6" s="46"/>
      <c r="P6" s="46"/>
      <c r="Q6" s="19"/>
      <c r="R6" s="19"/>
      <c r="S6" s="19"/>
      <c r="T6" s="19"/>
      <c r="U6" s="19"/>
    </row>
    <row customHeight="true" ht="35" r="7">
      <c r="A7" s="24" t="str">
        <v>SYNC+_0126</v>
      </c>
      <c r="B7" s="24" t="str">
        <v>音源矩阵(12ch)</v>
      </c>
      <c r="C7" s="24">
        <v>357</v>
      </c>
      <c r="D7" s="24">
        <v>347</v>
      </c>
      <c r="E7" s="24">
        <v>2</v>
      </c>
      <c r="F7" s="24">
        <v>8</v>
      </c>
      <c r="G7" s="24">
        <v>0</v>
      </c>
      <c r="H7" s="92">
        <f>D7/C7</f>
      </c>
      <c r="I7" s="92">
        <f>(D7+E7)/C7</f>
      </c>
      <c r="J7" s="24" t="str">
        <v>姜云腾/杨永恒</v>
      </c>
      <c r="K7" s="92">
        <v>0.9967320261437909</v>
      </c>
      <c r="L7" s="24" t="str">
        <v>是</v>
      </c>
      <c r="M7" s="94" t="str">
        <v>外部问题</v>
      </c>
      <c r="N7" s="46"/>
      <c r="O7" s="46"/>
      <c r="P7" s="46"/>
      <c r="Q7" s="19"/>
      <c r="R7" s="19"/>
      <c r="S7" s="19"/>
      <c r="T7" s="19"/>
      <c r="U7" s="19"/>
    </row>
    <row customHeight="true" ht="35" r="8">
      <c r="A8" s="24" t="str">
        <v>SYNC+_0126</v>
      </c>
      <c r="B8" s="24" t="str">
        <v>音源矩阵(24ch)</v>
      </c>
      <c r="C8" s="24">
        <v>306</v>
      </c>
      <c r="D8" s="24">
        <v>305</v>
      </c>
      <c r="E8" s="24">
        <v>1</v>
      </c>
      <c r="F8" s="24">
        <v>0</v>
      </c>
      <c r="G8" s="24">
        <v>0</v>
      </c>
      <c r="H8" s="92">
        <f>D8/C8</f>
      </c>
      <c r="I8" s="92">
        <f>(D8+E8)/C8</f>
      </c>
      <c r="J8" s="24" t="str">
        <v>杨惟婧/杨永恒</v>
      </c>
      <c r="K8" s="92">
        <v>0.8660130718954249</v>
      </c>
      <c r="L8" s="24" t="str">
        <v>否</v>
      </c>
      <c r="M8" s="94"/>
      <c r="N8" s="46"/>
      <c r="O8" s="46"/>
      <c r="P8" s="46"/>
      <c r="Q8" s="19"/>
      <c r="R8" s="19"/>
      <c r="S8" s="19"/>
      <c r="T8" s="19"/>
      <c r="U8" s="19"/>
    </row>
    <row customHeight="true" ht="19" r="9">
      <c r="A9" s="24" t="str">
        <v>SYNC+_Z0028</v>
      </c>
      <c r="B9" s="24" t="str">
        <v>Rear audio(24ch)</v>
      </c>
      <c r="C9" s="24">
        <v>106</v>
      </c>
      <c r="D9" s="24">
        <v>95</v>
      </c>
      <c r="E9" s="24">
        <v>2</v>
      </c>
      <c r="F9" s="24">
        <v>9</v>
      </c>
      <c r="G9" s="24">
        <v>0</v>
      </c>
      <c r="H9" s="92">
        <f>D9/C9</f>
      </c>
      <c r="I9" s="92">
        <f>(D9+E9)/C9</f>
      </c>
      <c r="J9" s="24" t="str">
        <v>杨惟婧/李行健</v>
      </c>
      <c r="K9" s="92">
        <v>0.9647058823529412</v>
      </c>
      <c r="L9" s="24" t="str">
        <v>是</v>
      </c>
      <c r="M9" s="94" t="str">
        <v>新增云听导致</v>
      </c>
      <c r="N9" s="46"/>
      <c r="O9" s="46"/>
      <c r="P9" s="46"/>
      <c r="Q9" s="19"/>
      <c r="R9" s="19"/>
      <c r="S9" s="19"/>
      <c r="T9" s="19"/>
      <c r="U9" s="19"/>
    </row>
    <row r="10">
      <c r="A10" s="24" t="str">
        <v>SYNC+_Z0028</v>
      </c>
      <c r="B10" s="24" t="str">
        <v>Rear audio(12ch)</v>
      </c>
      <c r="C10" s="24">
        <v>106</v>
      </c>
      <c r="D10" s="24">
        <v>95</v>
      </c>
      <c r="E10" s="24">
        <v>2</v>
      </c>
      <c r="F10" s="24">
        <v>9</v>
      </c>
      <c r="G10" s="24">
        <v>0</v>
      </c>
      <c r="H10" s="92">
        <f>D10/C10</f>
      </c>
      <c r="I10" s="92">
        <f>(D10+E10)/C10</f>
      </c>
      <c r="J10" s="24" t="str">
        <v>姜云腾/李行健</v>
      </c>
      <c r="K10" s="92">
        <v>0.9882352941176471</v>
      </c>
      <c r="L10" s="24" t="str">
        <v>是</v>
      </c>
      <c r="M10" s="94" t="str">
        <v>新增云听导致</v>
      </c>
      <c r="N10" s="46"/>
      <c r="O10" s="46"/>
      <c r="P10" s="46"/>
      <c r="Q10" s="19"/>
      <c r="R10" s="19"/>
      <c r="S10" s="19"/>
      <c r="T10" s="19"/>
      <c r="U10" s="19"/>
    </row>
    <row customHeight="true" ht="19" r="11">
      <c r="A11" s="24" t="str">
        <v>SYNC+_Z0028</v>
      </c>
      <c r="B11" s="24" t="str">
        <v>Rear audio(内置)</v>
      </c>
      <c r="C11" s="24">
        <v>106</v>
      </c>
      <c r="D11" s="24">
        <v>95</v>
      </c>
      <c r="E11" s="24">
        <v>2</v>
      </c>
      <c r="F11" s="24">
        <v>9</v>
      </c>
      <c r="G11" s="24">
        <v>0</v>
      </c>
      <c r="H11" s="92">
        <f>D11/C11</f>
      </c>
      <c r="I11" s="92">
        <f>(D11+E11)/C11</f>
      </c>
      <c r="J11" s="24" t="str">
        <v>杨惟婧/李行健</v>
      </c>
      <c r="K11" s="92">
        <v>0.9764705882352941</v>
      </c>
      <c r="L11" s="24" t="str">
        <v>是</v>
      </c>
      <c r="M11" s="94" t="str">
        <v>新增云听导致</v>
      </c>
      <c r="N11" s="46"/>
      <c r="O11" s="46"/>
      <c r="P11" s="46"/>
      <c r="Q11" s="19"/>
      <c r="R11" s="19"/>
      <c r="S11" s="19"/>
      <c r="T11" s="19"/>
      <c r="U11" s="19"/>
    </row>
    <row r="12">
      <c r="A12" s="24" t="str">
        <v>SYNC+_0264</v>
      </c>
      <c r="B12" s="97" t="str">
        <v>EMR</v>
      </c>
      <c r="C12" s="96">
        <v>105</v>
      </c>
      <c r="D12" s="99">
        <v>105</v>
      </c>
      <c r="E12" s="24">
        <v>0</v>
      </c>
      <c r="F12" s="24">
        <v>0</v>
      </c>
      <c r="G12" s="24">
        <v>0</v>
      </c>
      <c r="H12" s="92">
        <f>D12/C12</f>
      </c>
      <c r="I12" s="92">
        <f>(D12+E12)/C12</f>
      </c>
      <c r="J12" s="24" t="str">
        <v>姜云腾/徐欢</v>
      </c>
      <c r="K12" s="92">
        <v>1</v>
      </c>
      <c r="L12" s="24" t="str">
        <v>否</v>
      </c>
      <c r="M12" s="94"/>
      <c r="N12" s="46"/>
      <c r="O12" s="46"/>
      <c r="P12" s="46"/>
      <c r="Q12" s="19"/>
      <c r="R12" s="19"/>
      <c r="S12" s="19"/>
      <c r="T12" s="19"/>
      <c r="U12" s="19"/>
    </row>
    <row customHeight="true" ht="19" r="13">
      <c r="A13" s="24" t="str">
        <v>SYNC+_0266</v>
      </c>
      <c r="B13" s="24" t="str">
        <v>3D车模</v>
      </c>
      <c r="C13" s="24">
        <v>536</v>
      </c>
      <c r="D13" s="24">
        <v>535</v>
      </c>
      <c r="E13" s="24">
        <v>1</v>
      </c>
      <c r="F13" s="24">
        <v>0</v>
      </c>
      <c r="G13" s="24">
        <v>0</v>
      </c>
      <c r="H13" s="92">
        <f>D13/C13</f>
      </c>
      <c r="I13" s="92">
        <f>(D13+E13)/C13</f>
      </c>
      <c r="J13" s="24" t="str">
        <v>俞乾/肖梁</v>
      </c>
      <c r="K13" s="92">
        <v>0.9961904761904762</v>
      </c>
      <c r="L13" s="24" t="str">
        <v>否</v>
      </c>
      <c r="M13" s="94"/>
      <c r="N13" s="46"/>
      <c r="O13" s="46"/>
      <c r="P13" s="46"/>
      <c r="Q13" s="19"/>
      <c r="R13" s="19"/>
      <c r="S13" s="19"/>
      <c r="T13" s="19"/>
      <c r="U13" s="19"/>
    </row>
    <row r="14">
      <c r="A14" s="24" t="str">
        <v>SYNC+_Z0060</v>
      </c>
      <c r="B14" s="24" t="str">
        <v>Car Power</v>
      </c>
      <c r="C14" s="24">
        <v>159</v>
      </c>
      <c r="D14" s="24">
        <v>159</v>
      </c>
      <c r="E14" s="24">
        <v>0</v>
      </c>
      <c r="F14" s="24">
        <v>0</v>
      </c>
      <c r="G14" s="24">
        <v>0</v>
      </c>
      <c r="H14" s="92">
        <f>D14/C14</f>
      </c>
      <c r="I14" s="92">
        <f>(D14+E14)/C14</f>
      </c>
      <c r="J14" s="24" t="str">
        <v>杨春明/秦诚</v>
      </c>
      <c r="K14" s="92">
        <v>1</v>
      </c>
      <c r="L14" s="24" t="str">
        <v>否</v>
      </c>
      <c r="M14" s="94"/>
      <c r="N14" s="46"/>
      <c r="O14" s="46"/>
      <c r="P14" s="46"/>
      <c r="Q14" s="19"/>
      <c r="R14" s="19"/>
      <c r="S14" s="19"/>
      <c r="T14" s="19"/>
      <c r="U14" s="19"/>
    </row>
    <row r="15">
      <c r="A15" s="24" t="str">
        <v>SYNC+_0165</v>
      </c>
      <c r="B15" s="24" t="str">
        <v>个性化设置档案</v>
      </c>
      <c r="C15" s="24">
        <v>298</v>
      </c>
      <c r="D15" s="24">
        <v>297</v>
      </c>
      <c r="E15" s="24">
        <v>1</v>
      </c>
      <c r="F15" s="24">
        <v>0</v>
      </c>
      <c r="G15" s="24">
        <v>0</v>
      </c>
      <c r="H15" s="92">
        <f>D15/C15</f>
      </c>
      <c r="I15" s="92">
        <f>(D15+E15)/C15</f>
      </c>
      <c r="J15" s="24" t="str">
        <v>姜云腾/李行健</v>
      </c>
      <c r="K15" s="92">
        <v>1</v>
      </c>
      <c r="L15" s="24" t="str">
        <v>是</v>
      </c>
      <c r="M15" s="94" t="str">
        <v>遗留问题</v>
      </c>
      <c r="N15" s="46"/>
      <c r="O15" s="46"/>
      <c r="P15" s="46"/>
      <c r="Q15" s="19"/>
      <c r="R15" s="19"/>
      <c r="S15" s="19"/>
      <c r="T15" s="19"/>
      <c r="U15" s="19"/>
    </row>
    <row r="16">
      <c r="A16" s="98" t="str">
        <v>SYNC+_Z0081</v>
      </c>
      <c r="B16" s="24" t="str">
        <v>Car input</v>
      </c>
      <c r="C16" s="24">
        <v>155</v>
      </c>
      <c r="D16" s="24">
        <v>155</v>
      </c>
      <c r="E16" s="24">
        <v>0</v>
      </c>
      <c r="F16" s="24">
        <v>0</v>
      </c>
      <c r="G16" s="24">
        <v>0</v>
      </c>
      <c r="H16" s="92">
        <f>D16/C16</f>
      </c>
      <c r="I16" s="92">
        <f>(D16+E16)/C16</f>
      </c>
      <c r="J16" s="24" t="str">
        <v>袁露/李行健</v>
      </c>
      <c r="K16" s="92">
        <v>1</v>
      </c>
      <c r="L16" s="24" t="str">
        <v>否</v>
      </c>
      <c r="M16" s="94"/>
      <c r="N16" s="46"/>
      <c r="O16" s="46"/>
      <c r="P16" s="46"/>
      <c r="Q16" s="19"/>
      <c r="R16" s="19"/>
      <c r="S16" s="19"/>
      <c r="T16" s="19"/>
      <c r="U16" s="19"/>
    </row>
    <row customHeight="true" ht="28" r="17">
      <c r="A17" s="93" t="str">
        <v>SYNC+_0164</v>
      </c>
      <c r="B17" s="24" t="str">
        <v>Account</v>
      </c>
      <c r="C17" s="24">
        <v>31</v>
      </c>
      <c r="D17" s="24">
        <v>31</v>
      </c>
      <c r="E17" s="24">
        <v>0</v>
      </c>
      <c r="F17" s="24">
        <v>0</v>
      </c>
      <c r="G17" s="24">
        <v>0</v>
      </c>
      <c r="H17" s="92">
        <f>D17/C17</f>
      </c>
      <c r="I17" s="92">
        <f>(D17+E17)/C17</f>
      </c>
      <c r="J17" s="24" t="str">
        <v>程文峰/刘畅</v>
      </c>
      <c r="K17" s="92">
        <v>1</v>
      </c>
      <c r="L17" s="24" t="str">
        <v>否</v>
      </c>
      <c r="M17" s="94"/>
      <c r="N17" s="46"/>
      <c r="O17" s="46"/>
      <c r="P17" s="46"/>
      <c r="Q17" s="19"/>
      <c r="R17" s="19"/>
      <c r="S17" s="19"/>
      <c r="T17" s="19"/>
      <c r="U17" s="19"/>
    </row>
    <row r="18">
      <c r="A18" s="24" t="str" xml:space="preserve">
        <v>SYNC+_Z0037 </v>
      </c>
      <c r="B18" s="24" t="str">
        <v>FNV诊断</v>
      </c>
      <c r="C18" s="98">
        <v>28</v>
      </c>
      <c r="D18" s="98">
        <v>27</v>
      </c>
      <c r="E18" s="98">
        <v>1</v>
      </c>
      <c r="F18" s="98">
        <v>0</v>
      </c>
      <c r="G18" s="98">
        <v>0</v>
      </c>
      <c r="H18" s="92">
        <f>D18/C18</f>
      </c>
      <c r="I18" s="92">
        <f>(D18+E18)/C18</f>
      </c>
      <c r="J18" s="24" t="str">
        <v>杨春明/卓明琼</v>
      </c>
      <c r="K18" s="92">
        <v>0.5357142857142857</v>
      </c>
      <c r="L18" s="24" t="str">
        <v>否</v>
      </c>
      <c r="M18" s="94"/>
      <c r="N18" s="46"/>
      <c r="O18" s="46"/>
      <c r="P18" s="46"/>
      <c r="Q18" s="19"/>
      <c r="R18" s="19"/>
      <c r="S18" s="19"/>
      <c r="T18" s="19"/>
      <c r="U18" s="19"/>
    </row>
    <row customHeight="true" ht="19" r="19">
      <c r="A19" s="98" t="str">
        <v>SYNC+_Z0032</v>
      </c>
      <c r="B19" s="97" t="str">
        <v>CCS</v>
      </c>
      <c r="C19" s="96">
        <v>79</v>
      </c>
      <c r="D19" s="96">
        <v>79</v>
      </c>
      <c r="E19" s="96">
        <v>0</v>
      </c>
      <c r="F19" s="96">
        <v>0</v>
      </c>
      <c r="G19" s="99">
        <v>0</v>
      </c>
      <c r="H19" s="92">
        <f>D19/C19</f>
      </c>
      <c r="I19" s="92">
        <f>(D19+E19)/C19</f>
      </c>
      <c r="J19" s="24" t="str">
        <v>杨春明/谢鑫</v>
      </c>
      <c r="K19" s="92">
        <v>1</v>
      </c>
      <c r="L19" s="24" t="str">
        <v>否</v>
      </c>
      <c r="M19" s="94"/>
      <c r="N19" s="46"/>
      <c r="O19" s="46"/>
      <c r="P19" s="46"/>
      <c r="Q19" s="19"/>
      <c r="R19" s="19"/>
      <c r="S19" s="19"/>
      <c r="T19" s="19"/>
      <c r="U19" s="19"/>
    </row>
    <row customHeight="true" ht="58" r="20">
      <c r="A20" s="105" t="str">
        <v>SYNC+_0132</v>
      </c>
      <c r="B20" s="24" t="str">
        <v>AAR</v>
      </c>
      <c r="C20" s="24">
        <v>197</v>
      </c>
      <c r="D20" s="24">
        <v>193</v>
      </c>
      <c r="E20" s="24">
        <v>4</v>
      </c>
      <c r="F20" s="24">
        <v>0</v>
      </c>
      <c r="G20" s="24">
        <v>0</v>
      </c>
      <c r="H20" s="92">
        <f>D20/C20</f>
      </c>
      <c r="I20" s="92">
        <f>(D20+E20)/C20</f>
      </c>
      <c r="J20" s="24" t="str">
        <v>赵雅非/徐欢</v>
      </c>
      <c r="K20" s="92">
        <v>0.9948979591836735</v>
      </c>
      <c r="L20" s="24" t="str">
        <v>是</v>
      </c>
      <c r="M20" s="113" t="str">
        <v>1、UI检视问题，从其他车型延展到707
2、FO在8-9号确认需要修改，所以提单进行修改
3、偶现问题，monitor状态，尚未复现</v>
      </c>
      <c r="N20" s="46"/>
      <c r="O20" s="46"/>
      <c r="P20" s="46"/>
      <c r="Q20" s="19"/>
      <c r="R20" s="19"/>
      <c r="S20" s="19"/>
      <c r="T20" s="19"/>
      <c r="U20" s="19"/>
    </row>
    <row r="21">
      <c r="A21" s="108" t="str">
        <v>SYNC+_0122</v>
      </c>
      <c r="B21" s="108" t="str">
        <v>VHA</v>
      </c>
      <c r="C21" s="108">
        <v>225</v>
      </c>
      <c r="D21" s="108">
        <v>225</v>
      </c>
      <c r="E21" s="108">
        <v>0</v>
      </c>
      <c r="F21" s="108">
        <v>0</v>
      </c>
      <c r="G21" s="108">
        <v>0</v>
      </c>
      <c r="H21" s="92">
        <f>D21/C21</f>
      </c>
      <c r="I21" s="92">
        <f>(D21+E21)/C21</f>
      </c>
      <c r="J21" s="24" t="str">
        <v>俞乾/朱昊</v>
      </c>
      <c r="K21" s="92">
        <v>1</v>
      </c>
      <c r="L21" s="24" t="str">
        <v>否</v>
      </c>
      <c r="M21" s="94"/>
      <c r="N21" s="46"/>
      <c r="O21" s="46"/>
      <c r="P21" s="46"/>
      <c r="Q21" s="19"/>
      <c r="R21" s="19"/>
      <c r="S21" s="19"/>
      <c r="T21" s="19"/>
      <c r="U21" s="19"/>
    </row>
    <row r="22">
      <c r="A22" s="24" t="str">
        <v>SYNC+_0021</v>
      </c>
      <c r="B22" s="24" t="str">
        <v>DLNA</v>
      </c>
      <c r="C22" s="98">
        <v>33</v>
      </c>
      <c r="D22" s="98">
        <v>33</v>
      </c>
      <c r="E22" s="98">
        <v>0</v>
      </c>
      <c r="F22" s="98">
        <v>0</v>
      </c>
      <c r="G22" s="98">
        <v>0</v>
      </c>
      <c r="H22" s="92">
        <f>D22/C22</f>
      </c>
      <c r="I22" s="92">
        <f>(D22+E22)/C22</f>
      </c>
      <c r="J22" s="24" t="str">
        <v>杨惟婧/王小强</v>
      </c>
      <c r="K22" s="92">
        <v>1</v>
      </c>
      <c r="L22" s="24" t="str">
        <v>否</v>
      </c>
      <c r="M22" s="94"/>
      <c r="N22" s="46"/>
      <c r="O22" s="46"/>
      <c r="P22" s="46"/>
      <c r="Q22" s="19"/>
      <c r="R22" s="19"/>
      <c r="S22" s="19"/>
      <c r="T22" s="19"/>
      <c r="U22" s="19"/>
    </row>
    <row r="23">
      <c r="A23" s="24" t="str">
        <v>SYNC+_Z0033</v>
      </c>
      <c r="B23" s="97" t="str">
        <v>Provisioning</v>
      </c>
      <c r="C23" s="96">
        <v>4</v>
      </c>
      <c r="D23" s="96">
        <v>4</v>
      </c>
      <c r="E23" s="96">
        <v>0</v>
      </c>
      <c r="F23" s="96">
        <v>0</v>
      </c>
      <c r="G23" s="99">
        <v>0</v>
      </c>
      <c r="H23" s="92">
        <f>D23/C23</f>
      </c>
      <c r="I23" s="92">
        <f>(D23+E23)/C23</f>
      </c>
      <c r="J23" s="24" t="str">
        <v>杨惟婧/卓明琼</v>
      </c>
      <c r="K23" s="92">
        <v>1</v>
      </c>
      <c r="L23" s="24" t="str">
        <v>否</v>
      </c>
      <c r="M23" s="94"/>
      <c r="N23" s="46"/>
      <c r="O23" s="46"/>
      <c r="P23" s="46"/>
      <c r="Q23" s="19"/>
      <c r="R23" s="19"/>
      <c r="S23" s="19"/>
      <c r="T23" s="19"/>
      <c r="U23" s="19"/>
    </row>
    <row r="24">
      <c r="A24" s="24" t="str">
        <v>SYNC+_Z0043</v>
      </c>
      <c r="B24" s="24" t="str">
        <v>WIR</v>
      </c>
      <c r="C24" s="24">
        <v>55</v>
      </c>
      <c r="D24" s="24">
        <v>54</v>
      </c>
      <c r="E24" s="24">
        <v>1</v>
      </c>
      <c r="F24" s="24">
        <v>0</v>
      </c>
      <c r="G24" s="24">
        <v>0</v>
      </c>
      <c r="H24" s="92">
        <f>D24/C24</f>
      </c>
      <c r="I24" s="92">
        <f>(D24+E24)/C24</f>
      </c>
      <c r="J24" s="24" t="str">
        <v>杨春明/王小强</v>
      </c>
      <c r="K24" s="92">
        <v>1</v>
      </c>
      <c r="L24" s="24" t="str">
        <v>是</v>
      </c>
      <c r="M24" s="94" t="str">
        <v>外部bug导致</v>
      </c>
      <c r="N24" s="46"/>
      <c r="O24" s="46"/>
      <c r="P24" s="46"/>
      <c r="Q24" s="19"/>
      <c r="R24" s="19"/>
      <c r="S24" s="19"/>
      <c r="T24" s="19"/>
      <c r="U24" s="19"/>
    </row>
    <row r="25">
      <c r="A25" s="24" t="str">
        <v>SYNC+_Z0155</v>
      </c>
      <c r="B25" s="24" t="str">
        <v>车载热点</v>
      </c>
      <c r="C25" s="24">
        <v>38</v>
      </c>
      <c r="D25" s="24">
        <v>38</v>
      </c>
      <c r="E25" s="24">
        <v>0</v>
      </c>
      <c r="F25" s="24">
        <v>0</v>
      </c>
      <c r="G25" s="24">
        <v>0</v>
      </c>
      <c r="H25" s="92">
        <f>D25/C25</f>
      </c>
      <c r="I25" s="92">
        <f>(D25+E25)/C25</f>
      </c>
      <c r="J25" s="24" t="str">
        <v>杨春明/王小强</v>
      </c>
      <c r="K25" s="92">
        <v>1</v>
      </c>
      <c r="L25" s="24" t="str">
        <v>否</v>
      </c>
      <c r="M25" s="94"/>
      <c r="N25" s="46"/>
      <c r="O25" s="46"/>
      <c r="P25" s="46"/>
      <c r="Q25" s="19"/>
      <c r="R25" s="19"/>
      <c r="S25" s="19"/>
      <c r="T25" s="19"/>
      <c r="U25" s="19"/>
    </row>
    <row r="26">
      <c r="A26" s="24" t="str">
        <v>SYNC+_Z1000</v>
      </c>
      <c r="B26" s="24" t="str">
        <v>Launcher</v>
      </c>
      <c r="C26" s="24">
        <v>333</v>
      </c>
      <c r="D26" s="24">
        <v>331</v>
      </c>
      <c r="E26" s="24">
        <v>2</v>
      </c>
      <c r="F26" s="24">
        <v>0</v>
      </c>
      <c r="G26" s="24"/>
      <c r="H26" s="92">
        <f>D26/C26</f>
      </c>
      <c r="I26" s="92">
        <f>(D26+E26)/C26</f>
      </c>
      <c r="J26" s="24" t="str">
        <v>程文峰/肖梁</v>
      </c>
      <c r="K26" s="92">
        <v>1</v>
      </c>
      <c r="L26" s="24" t="str">
        <v>是</v>
      </c>
      <c r="M26" s="94" t="str">
        <v>新增云听导致
FCIVIOS-16370
FCIVIOS-16358</v>
      </c>
      <c r="N26" s="46"/>
      <c r="O26" s="46"/>
      <c r="P26" s="46"/>
      <c r="Q26" s="19"/>
      <c r="R26" s="19"/>
      <c r="S26" s="19"/>
      <c r="T26" s="19"/>
      <c r="U26" s="19"/>
    </row>
    <row customHeight="true" ht="29" r="27">
      <c r="A27" s="24" t="str">
        <v>SYNC+_Z0210/SYNC+_Z0204/SYNC+_Z0278/SYNC+_Z0281/SYNC+_Z0277/SYNC+_Z0197/SYNC+_Z0187/SYNC+_Z0180/SYNC+_Z0178/SYNC+_Z0183/SYNC+_Z0181/SYNC+_Z0182/SYNC+_Z0206/SYNC+_Z0215/SYNC+_Z0212/SYNC+_Z0217/SYNC+_Z0216/SYNC+_Z0213/SYNC+_Z0201/SYNC+_Z0214/SYNC+_Z0209/SYNC+_Z0211/SYNC+_0074</v>
      </c>
      <c r="B27" s="24" t="str">
        <v>Vehicle Setting</v>
      </c>
      <c r="C27" s="114">
        <v>2434</v>
      </c>
      <c r="D27" s="24">
        <v>2422</v>
      </c>
      <c r="E27" s="24">
        <v>11</v>
      </c>
      <c r="F27" s="24">
        <v>1</v>
      </c>
      <c r="G27" s="24">
        <v>0</v>
      </c>
      <c r="H27" s="92">
        <f>D27/C27</f>
      </c>
      <c r="I27" s="92">
        <f>(D27+E27+F27)/C27</f>
      </c>
      <c r="J27" s="24" t="str">
        <v>关满意/许超、石松、肖梁</v>
      </c>
      <c r="K27" s="92">
        <v>0.9967624443545123</v>
      </c>
      <c r="L27" s="24" t="str">
        <v>是</v>
      </c>
      <c r="M27" s="94" t="str">
        <v>1、R11版本的遗留问题
2、infobook更新 导致界面未及时修改</v>
      </c>
      <c r="N27" s="46"/>
      <c r="O27" s="46"/>
      <c r="P27" s="46"/>
      <c r="Q27" s="19"/>
      <c r="R27" s="19"/>
      <c r="S27" s="19"/>
      <c r="T27" s="19"/>
      <c r="U27" s="19"/>
    </row>
    <row r="28">
      <c r="A28" s="24" t="str" xml:space="preserve">
        <v>SYNC+_0134    </v>
      </c>
      <c r="B28" s="24" t="str" xml:space="preserve">
        <v>数字香氛  </v>
      </c>
      <c r="C28" s="24">
        <v>86</v>
      </c>
      <c r="D28" s="24">
        <v>86</v>
      </c>
      <c r="E28" s="24">
        <v>0</v>
      </c>
      <c r="F28" s="24">
        <v>0</v>
      </c>
      <c r="G28" s="24">
        <v>0</v>
      </c>
      <c r="H28" s="92">
        <f>D28/C28</f>
      </c>
      <c r="I28" s="92">
        <f>(D28+E28)/C28</f>
      </c>
      <c r="J28" s="24" t="str">
        <v>肖文迪/许超</v>
      </c>
      <c r="K28" s="92">
        <v>0.9651162790697675</v>
      </c>
      <c r="L28" s="24" t="str">
        <v>否</v>
      </c>
      <c r="M28" s="100"/>
      <c r="N28" s="46"/>
      <c r="O28" s="46"/>
      <c r="P28" s="46"/>
      <c r="Q28" s="19"/>
      <c r="R28" s="19"/>
      <c r="S28" s="19"/>
      <c r="T28" s="19"/>
      <c r="U28" s="19"/>
    </row>
    <row r="29">
      <c r="A29" s="24" t="str">
        <v>SYNC+_Z0159--SYNC+_Z0177</v>
      </c>
      <c r="B29" s="24" t="str">
        <v>HVAC</v>
      </c>
      <c r="C29" s="98">
        <v>355</v>
      </c>
      <c r="D29" s="98">
        <v>349</v>
      </c>
      <c r="E29" s="98">
        <v>2</v>
      </c>
      <c r="F29" s="98">
        <v>4</v>
      </c>
      <c r="G29" s="98">
        <v>0</v>
      </c>
      <c r="H29" s="92">
        <f>D29/C29</f>
      </c>
      <c r="I29" s="92">
        <f>(D29+E29)/C29</f>
      </c>
      <c r="J29" s="24" t="str">
        <v>姜云腾/徐欢</v>
      </c>
      <c r="K29" s="92">
        <v>0.9858757062146892</v>
      </c>
      <c r="L29" s="24" t="str">
        <v>是</v>
      </c>
      <c r="M29" s="100"/>
      <c r="N29" s="46"/>
      <c r="O29" s="46"/>
      <c r="P29" s="46"/>
      <c r="Q29" s="19"/>
      <c r="R29" s="19"/>
      <c r="S29" s="19"/>
      <c r="T29" s="19"/>
      <c r="U29" s="19"/>
    </row>
    <row r="30">
      <c r="A30" s="24" t="str">
        <v>SYNC+_0073</v>
      </c>
      <c r="B30" s="97" t="str">
        <v>雷达</v>
      </c>
      <c r="C30" s="111">
        <v>316</v>
      </c>
      <c r="D30" s="111">
        <v>316</v>
      </c>
      <c r="E30" s="111">
        <v>0</v>
      </c>
      <c r="F30" s="111">
        <v>0</v>
      </c>
      <c r="G30" s="93">
        <v>0</v>
      </c>
      <c r="H30" s="92">
        <f>D30/C30</f>
      </c>
      <c r="I30" s="92">
        <f>(D30+E30)/C30</f>
      </c>
      <c r="J30" s="24" t="str">
        <v>黄钊敏/顾佳宁</v>
      </c>
      <c r="K30" s="92">
        <v>1</v>
      </c>
      <c r="L30" s="24" t="str">
        <v>否</v>
      </c>
      <c r="M30" s="94"/>
      <c r="N30" s="46"/>
      <c r="O30" s="46"/>
      <c r="P30" s="46"/>
      <c r="Q30" s="19"/>
      <c r="R30" s="19"/>
      <c r="S30" s="19"/>
      <c r="T30" s="19"/>
      <c r="U30" s="19"/>
    </row>
    <row r="31">
      <c r="A31" s="101" t="str">
        <v>SYNC+_0073</v>
      </c>
      <c r="B31" s="101" t="str">
        <v>FAPA</v>
      </c>
      <c r="C31" s="101">
        <v>420</v>
      </c>
      <c r="D31" s="101">
        <v>420</v>
      </c>
      <c r="E31" s="101">
        <v>0</v>
      </c>
      <c r="F31" s="101">
        <v>0</v>
      </c>
      <c r="G31" s="101">
        <v>0</v>
      </c>
      <c r="H31" s="92">
        <f>D31/C31</f>
      </c>
      <c r="I31" s="92">
        <f>(D31+E31)/C31</f>
      </c>
      <c r="J31" s="24" t="str">
        <v>李可可/顾佳宁</v>
      </c>
      <c r="K31" s="92">
        <v>0.9975786924939467</v>
      </c>
      <c r="L31" s="24" t="str">
        <v>否</v>
      </c>
      <c r="M31" s="94"/>
      <c r="N31" s="46"/>
      <c r="O31" s="46"/>
      <c r="P31" s="46"/>
      <c r="Q31" s="19"/>
      <c r="R31" s="19"/>
      <c r="S31" s="19"/>
      <c r="T31" s="19"/>
      <c r="U31" s="19"/>
    </row>
    <row r="32">
      <c r="A32" s="101" t="str">
        <v>SYNC+_0210</v>
      </c>
      <c r="B32" s="101" t="str">
        <v>powerflow能量流</v>
      </c>
      <c r="C32" s="101">
        <v>28</v>
      </c>
      <c r="D32" s="101">
        <v>28</v>
      </c>
      <c r="E32" s="101">
        <v>0</v>
      </c>
      <c r="F32" s="112">
        <v>0</v>
      </c>
      <c r="G32" s="112">
        <v>0</v>
      </c>
      <c r="H32" s="92">
        <f>D32/C32</f>
      </c>
      <c r="I32" s="92">
        <f>(D32+E32)/C32</f>
      </c>
      <c r="J32" s="24" t="str">
        <v>杨惟婧/许超</v>
      </c>
      <c r="K32" s="92">
        <v>1</v>
      </c>
      <c r="L32" s="24" t="str">
        <v>否</v>
      </c>
      <c r="M32" s="94"/>
      <c r="N32" s="46"/>
      <c r="O32" s="46"/>
      <c r="P32" s="46"/>
      <c r="Q32" s="19"/>
      <c r="R32" s="19"/>
      <c r="S32" s="19"/>
      <c r="T32" s="19"/>
      <c r="U32" s="19"/>
    </row>
    <row r="33">
      <c r="A33" s="101" t="str">
        <v>SYNC+_0223</v>
      </c>
      <c r="B33" s="101" t="str">
        <v>MMOTA</v>
      </c>
      <c r="C33" s="46">
        <v>1357</v>
      </c>
      <c r="D33" s="101">
        <v>1356</v>
      </c>
      <c r="E33" s="101">
        <v>1</v>
      </c>
      <c r="F33" s="102">
        <v>0</v>
      </c>
      <c r="G33" s="103">
        <v>0</v>
      </c>
      <c r="H33" s="92">
        <f>D33/C33</f>
      </c>
      <c r="I33" s="92">
        <f>(D33+E33)/C33</f>
      </c>
      <c r="J33" s="24" t="str">
        <v>李可可/杨春明/陈明瑶/刘畅</v>
      </c>
      <c r="K33" s="92">
        <v>0.9953810623556582</v>
      </c>
      <c r="L33" s="24" t="str">
        <v>否</v>
      </c>
      <c r="M33" s="94"/>
      <c r="N33" s="46"/>
      <c r="O33" s="46"/>
      <c r="P33" s="46"/>
      <c r="Q33" s="19"/>
      <c r="R33" s="19"/>
      <c r="S33" s="19"/>
      <c r="T33" s="19"/>
      <c r="U33" s="19"/>
    </row>
    <row r="34">
      <c r="A34" s="101" t="str">
        <v>SYNC+_Z0129</v>
      </c>
      <c r="B34" s="101" t="str">
        <v>蓝牙儿童座椅</v>
      </c>
      <c r="C34" s="101">
        <v>86</v>
      </c>
      <c r="D34" s="101">
        <v>85</v>
      </c>
      <c r="E34" s="101">
        <v>1</v>
      </c>
      <c r="F34" s="127">
        <v>0</v>
      </c>
      <c r="G34" s="101">
        <v>0</v>
      </c>
      <c r="H34" s="92">
        <f>D34/C34</f>
      </c>
      <c r="I34" s="92">
        <f>(D34+E34)/C34</f>
      </c>
      <c r="J34" s="24" t="str">
        <v>姜云腾/许超</v>
      </c>
      <c r="K34" s="92">
        <v>0.9302325581395349</v>
      </c>
      <c r="L34" s="24" t="str">
        <v>否</v>
      </c>
      <c r="M34" s="94"/>
      <c r="N34" s="46"/>
      <c r="O34" s="46"/>
      <c r="P34" s="46"/>
      <c r="Q34" s="19"/>
      <c r="R34" s="19"/>
      <c r="S34" s="19"/>
      <c r="T34" s="19"/>
      <c r="U34" s="19"/>
    </row>
    <row r="35">
      <c r="A35" s="98" t="str">
        <v>SYNC+_Z0023</v>
      </c>
      <c r="B35" s="24" t="str">
        <v>流量统计</v>
      </c>
      <c r="C35" s="24">
        <v>25</v>
      </c>
      <c r="D35" s="24">
        <v>25</v>
      </c>
      <c r="E35" s="24">
        <v>0</v>
      </c>
      <c r="F35" s="104">
        <v>0</v>
      </c>
      <c r="G35" s="98">
        <v>0</v>
      </c>
      <c r="H35" s="92">
        <f>D35/C35</f>
      </c>
      <c r="I35" s="92">
        <f>(D35+E35)/C35</f>
      </c>
      <c r="J35" s="24" t="str">
        <v>李可可/顾佳宁</v>
      </c>
      <c r="K35" s="92">
        <v>1</v>
      </c>
      <c r="L35" s="24" t="str">
        <v>否</v>
      </c>
      <c r="M35" s="94"/>
      <c r="N35" s="46"/>
      <c r="O35" s="46"/>
      <c r="P35" s="46"/>
      <c r="Q35" s="19"/>
      <c r="R35" s="19"/>
      <c r="S35" s="19"/>
      <c r="T35" s="19"/>
      <c r="U35" s="19"/>
    </row>
    <row customHeight="true" ht="19" r="36">
      <c r="A36" s="105" t="str">
        <v>SYNC+_Z0050</v>
      </c>
      <c r="B36" s="97" t="str">
        <v>无线充电</v>
      </c>
      <c r="C36" s="110">
        <v>37</v>
      </c>
      <c r="D36" s="110">
        <v>36</v>
      </c>
      <c r="E36" s="110">
        <v>1</v>
      </c>
      <c r="F36" s="111">
        <v>0</v>
      </c>
      <c r="G36" s="93">
        <v>0</v>
      </c>
      <c r="H36" s="92">
        <f>D36/C36</f>
      </c>
      <c r="I36" s="92">
        <f>(D36+E36)/C36</f>
      </c>
      <c r="J36" s="24" t="str">
        <v>肖文迪/肖梁</v>
      </c>
      <c r="K36" s="92">
        <v>1</v>
      </c>
      <c r="L36" s="24" t="str">
        <v>是</v>
      </c>
      <c r="M36" s="94"/>
      <c r="N36" s="46"/>
      <c r="O36" s="46"/>
      <c r="P36" s="46"/>
      <c r="Q36" s="19"/>
      <c r="R36" s="19"/>
      <c r="S36" s="19"/>
      <c r="T36" s="19"/>
      <c r="U36" s="19"/>
    </row>
    <row customHeight="true" ht="19" r="37">
      <c r="A37" s="93" t="str">
        <v>SYNC+_Z0026</v>
      </c>
      <c r="B37" s="24" t="str">
        <v>蓝牙电话</v>
      </c>
      <c r="C37" s="24">
        <v>42</v>
      </c>
      <c r="D37" s="24">
        <v>42</v>
      </c>
      <c r="E37" s="24">
        <v>0</v>
      </c>
      <c r="F37" s="24">
        <v>0</v>
      </c>
      <c r="G37" s="24">
        <v>0</v>
      </c>
      <c r="H37" s="92">
        <f>D37/C37</f>
      </c>
      <c r="I37" s="92">
        <f>(D37+E37)/C37</f>
      </c>
      <c r="J37" s="24" t="str">
        <v>程文峰</v>
      </c>
      <c r="K37" s="92">
        <v>1</v>
      </c>
      <c r="L37" s="24" t="str">
        <v>否</v>
      </c>
      <c r="M37" s="94"/>
      <c r="N37" s="46"/>
      <c r="O37" s="46"/>
      <c r="P37" s="46"/>
      <c r="Q37" s="19"/>
      <c r="R37" s="19"/>
      <c r="S37" s="19"/>
      <c r="T37" s="19"/>
      <c r="U37" s="19"/>
    </row>
    <row customHeight="true" ht="19" r="38">
      <c r="A38" s="128" t="str">
        <v>SYNC+_0205</v>
      </c>
      <c r="B38" s="24" t="str">
        <v>Theme</v>
      </c>
      <c r="C38" s="24">
        <v>17</v>
      </c>
      <c r="D38" s="24">
        <v>17</v>
      </c>
      <c r="E38" s="24">
        <v>0</v>
      </c>
      <c r="F38" s="24">
        <v>0</v>
      </c>
      <c r="G38" s="24">
        <v>0</v>
      </c>
      <c r="H38" s="92">
        <f>D38/C38</f>
      </c>
      <c r="I38" s="92">
        <f>(D38+E38)/C38</f>
      </c>
      <c r="J38" s="24" t="str">
        <v>俞乾</v>
      </c>
      <c r="K38" s="92">
        <v>0.95</v>
      </c>
      <c r="L38" s="24" t="str">
        <v>否</v>
      </c>
      <c r="M38" s="94"/>
      <c r="N38" s="46"/>
      <c r="O38" s="46"/>
      <c r="P38" s="46"/>
      <c r="Q38" s="19"/>
      <c r="R38" s="19"/>
      <c r="S38" s="19"/>
      <c r="T38" s="19"/>
      <c r="U38" s="19"/>
    </row>
    <row r="39">
      <c r="A39" s="105" t="str">
        <v>SYNC+_Z0153</v>
      </c>
      <c r="B39" s="24" t="str">
        <v>GNSS</v>
      </c>
      <c r="C39" s="24">
        <v>65</v>
      </c>
      <c r="D39" s="24">
        <v>65</v>
      </c>
      <c r="E39" s="24">
        <v>0</v>
      </c>
      <c r="F39" s="24">
        <v>0</v>
      </c>
      <c r="G39" s="24">
        <v>0</v>
      </c>
      <c r="H39" s="92">
        <f>D39/C39</f>
      </c>
      <c r="I39" s="92">
        <f>(D39+E39)/C39</f>
      </c>
      <c r="J39" s="24" t="str">
        <v>赵雅非/徐俊</v>
      </c>
      <c r="K39" s="92">
        <v>1</v>
      </c>
      <c r="L39" s="24" t="str">
        <v>否</v>
      </c>
      <c r="M39" s="94"/>
      <c r="N39" s="46"/>
      <c r="O39" s="46"/>
      <c r="P39" s="46"/>
      <c r="Q39" s="19"/>
      <c r="R39" s="19"/>
      <c r="S39" s="19"/>
      <c r="T39" s="19"/>
      <c r="U39" s="19"/>
    </row>
    <row r="40">
      <c r="A40" s="93" t="str">
        <v>SYNC+_Z0036</v>
      </c>
      <c r="B40" s="24" t="str">
        <v>BezelDiagnostics工程模式</v>
      </c>
      <c r="C40" s="46">
        <v>48</v>
      </c>
      <c r="D40" s="46">
        <v>48</v>
      </c>
      <c r="E40" s="46">
        <v>0</v>
      </c>
      <c r="F40" s="46">
        <v>0</v>
      </c>
      <c r="G40" s="46">
        <v>0</v>
      </c>
      <c r="H40" s="92">
        <f>D40/C40</f>
      </c>
      <c r="I40" s="92">
        <f>(D40+E40)/C40</f>
      </c>
      <c r="J40" s="46" t="str">
        <v>赵雅非/谢鑫</v>
      </c>
      <c r="K40" s="92">
        <v>1</v>
      </c>
      <c r="L40" s="24" t="str">
        <v>否</v>
      </c>
      <c r="M40" s="94"/>
      <c r="N40" s="46"/>
      <c r="O40" s="46"/>
      <c r="P40" s="46"/>
      <c r="Q40" s="19"/>
      <c r="R40" s="19"/>
      <c r="S40" s="19"/>
      <c r="T40" s="19"/>
      <c r="U40" s="19"/>
    </row>
    <row customHeight="true" ht="19" r="41">
      <c r="A41" s="24" t="str" xml:space="preserve">
        <v> SYNC+_0265</v>
      </c>
      <c r="B41" s="24" t="str">
        <v>V2I</v>
      </c>
      <c r="C41" s="46">
        <v>49</v>
      </c>
      <c r="D41" s="46">
        <v>47</v>
      </c>
      <c r="E41" s="46">
        <v>2</v>
      </c>
      <c r="F41" s="46">
        <v>0</v>
      </c>
      <c r="G41" s="46">
        <v>0</v>
      </c>
      <c r="H41" s="92">
        <f>D41/C41</f>
      </c>
      <c r="I41" s="92">
        <f>(D41+E41)/C41</f>
      </c>
      <c r="J41" s="24" t="str">
        <v>杨惟婧/刘畅</v>
      </c>
      <c r="K41" s="92">
        <v>0.94</v>
      </c>
      <c r="L41" s="24" t="str">
        <v>否</v>
      </c>
      <c r="M41" s="113"/>
      <c r="N41" s="46"/>
      <c r="O41" s="46"/>
      <c r="P41" s="46"/>
      <c r="Q41" s="19"/>
      <c r="R41" s="19"/>
      <c r="S41" s="19"/>
      <c r="T41" s="19"/>
      <c r="U41" s="19"/>
    </row>
    <row customHeight="true" ht="36" r="42">
      <c r="A42" s="24"/>
      <c r="B42" s="24" t="str">
        <v>DigitalEmbrace（数字关怀）</v>
      </c>
      <c r="C42" s="46">
        <v>19</v>
      </c>
      <c r="D42" s="46">
        <v>19</v>
      </c>
      <c r="E42" s="46">
        <v>0</v>
      </c>
      <c r="F42" s="46">
        <v>0</v>
      </c>
      <c r="G42" s="46">
        <v>0</v>
      </c>
      <c r="H42" s="92">
        <f>D42/C42</f>
      </c>
      <c r="I42" s="92">
        <f>(D42+E42)/C42</f>
      </c>
      <c r="J42" s="24" t="str">
        <v>赵雅非/刘畅</v>
      </c>
      <c r="K42" s="92">
        <v>1</v>
      </c>
      <c r="L42" s="24" t="str">
        <v>否</v>
      </c>
      <c r="M42" s="113" t="str">
        <v>FO确认UGC场景后续不交付，无需测试，所以用例数量减少</v>
      </c>
      <c r="N42" s="46"/>
      <c r="O42" s="46"/>
      <c r="P42" s="46"/>
      <c r="Q42" s="19"/>
      <c r="R42" s="19"/>
      <c r="S42" s="19"/>
      <c r="T42" s="19"/>
      <c r="U42" s="19"/>
    </row>
    <row r="43">
      <c r="A43" s="24" t="str">
        <v>TOTAL</v>
      </c>
      <c r="B43" s="24" t="str">
        <v>Total</v>
      </c>
      <c r="C43" s="46">
        <f>SUM(C3:C42)</f>
      </c>
      <c r="D43" s="46">
        <f>SUM(D3:D42)</f>
      </c>
      <c r="E43" s="46">
        <f>SUM(E3:E42)</f>
      </c>
      <c r="F43" s="46">
        <f>SUM(F3:F42)</f>
      </c>
      <c r="G43" s="46">
        <f>SUM(G3:G42)</f>
      </c>
      <c r="H43" s="126">
        <f>D43/C43</f>
      </c>
      <c r="I43" s="92">
        <f>(D43+E43)/C43</f>
      </c>
      <c r="J43" s="125"/>
      <c r="K43" s="126">
        <v>0.9847848408475683</v>
      </c>
      <c r="L43" s="24"/>
      <c r="M43" s="94"/>
      <c r="N43" s="46"/>
      <c r="O43" s="46"/>
      <c r="P43" s="46"/>
      <c r="Q43" s="19"/>
      <c r="R43" s="19"/>
      <c r="S43" s="19"/>
      <c r="T43" s="19"/>
      <c r="U43" s="19"/>
    </row>
    <row r="44">
      <c r="A44" s="3"/>
      <c r="B44" s="3"/>
      <c r="C44" s="19"/>
      <c r="D44" s="19"/>
      <c r="E44" s="19"/>
      <c r="F44" s="19"/>
      <c r="G44" s="19"/>
      <c r="H44" s="95"/>
      <c r="I44" s="95"/>
      <c r="J44" s="19"/>
      <c r="K44" s="19"/>
      <c r="L44" s="3"/>
      <c r="M44" s="19"/>
      <c r="N44" s="19"/>
      <c r="O44" s="19"/>
      <c r="P44" s="19"/>
      <c r="Q44" s="19"/>
      <c r="R44" s="19"/>
      <c r="S44" s="19"/>
      <c r="T44" s="19"/>
      <c r="U44" s="19"/>
    </row>
    <row r="45">
      <c r="A45" s="3"/>
      <c r="B45" s="3"/>
      <c r="C45" s="19"/>
      <c r="D45" s="19"/>
      <c r="E45" s="19"/>
      <c r="F45" s="19"/>
      <c r="G45" s="19"/>
      <c r="H45" s="95"/>
      <c r="I45" s="95"/>
      <c r="J45" s="19"/>
      <c r="K45" s="19"/>
      <c r="L45" s="3"/>
      <c r="M45" s="19"/>
      <c r="N45" s="19"/>
      <c r="O45" s="19"/>
      <c r="P45" s="19"/>
      <c r="Q45" s="19"/>
      <c r="R45" s="19"/>
      <c r="S45" s="19"/>
      <c r="T45" s="19"/>
      <c r="U45" s="19"/>
    </row>
    <row r="46">
      <c r="A46" s="3"/>
      <c r="B46" s="3"/>
      <c r="C46" s="19"/>
      <c r="D46" s="19"/>
      <c r="E46" s="19"/>
      <c r="F46" s="19"/>
      <c r="G46" s="19"/>
      <c r="H46" s="95"/>
      <c r="I46" s="95"/>
      <c r="J46" s="19"/>
      <c r="K46" s="19"/>
      <c r="L46" s="3"/>
      <c r="M46" s="19"/>
      <c r="N46" s="19"/>
      <c r="O46" s="19"/>
      <c r="P46" s="19"/>
      <c r="Q46" s="19"/>
      <c r="R46" s="19"/>
      <c r="S46" s="19"/>
      <c r="T46" s="19"/>
      <c r="U46" s="19"/>
    </row>
    <row r="47">
      <c r="A47" s="3"/>
      <c r="B47" s="3"/>
      <c r="C47" s="19"/>
      <c r="D47" s="19"/>
      <c r="E47" s="19"/>
      <c r="F47" s="19"/>
      <c r="G47" s="19"/>
      <c r="H47" s="95"/>
      <c r="I47" s="95"/>
      <c r="J47" s="19"/>
      <c r="K47" s="19"/>
      <c r="L47" s="3"/>
      <c r="M47" s="19"/>
      <c r="N47" s="19"/>
      <c r="O47" s="19"/>
      <c r="P47" s="19"/>
      <c r="Q47" s="19"/>
      <c r="R47" s="19"/>
      <c r="S47" s="19"/>
      <c r="T47" s="19"/>
      <c r="U47" s="19"/>
    </row>
    <row r="48">
      <c r="A48" s="3"/>
      <c r="B48" s="3"/>
      <c r="C48" s="19"/>
      <c r="D48" s="19"/>
      <c r="E48" s="19"/>
      <c r="F48" s="19"/>
      <c r="G48" s="19"/>
      <c r="H48" s="95"/>
      <c r="I48" s="95"/>
      <c r="J48" s="19"/>
      <c r="K48" s="19"/>
      <c r="L48" s="3"/>
      <c r="M48" s="19"/>
      <c r="N48" s="19"/>
      <c r="O48" s="19"/>
      <c r="P48" s="19"/>
      <c r="Q48" s="19"/>
      <c r="R48" s="19"/>
      <c r="S48" s="19"/>
      <c r="T48" s="19"/>
      <c r="U48" s="19"/>
    </row>
    <row r="49">
      <c r="A49" s="3"/>
      <c r="B49" s="3"/>
      <c r="C49" s="19"/>
      <c r="D49" s="19"/>
      <c r="E49" s="19"/>
      <c r="F49" s="19"/>
      <c r="G49" s="19"/>
      <c r="H49" s="95"/>
      <c r="I49" s="95"/>
      <c r="J49" s="19"/>
      <c r="K49" s="19"/>
      <c r="L49" s="3"/>
      <c r="M49" s="19"/>
      <c r="N49" s="19"/>
      <c r="O49" s="19"/>
      <c r="P49" s="19"/>
      <c r="Q49" s="19"/>
      <c r="R49" s="19"/>
      <c r="S49" s="19"/>
      <c r="T49" s="19"/>
      <c r="U49" s="19"/>
    </row>
    <row r="50">
      <c r="A50" s="3"/>
      <c r="B50" s="3"/>
      <c r="C50" s="19"/>
      <c r="D50" s="19"/>
      <c r="E50" s="19"/>
      <c r="F50" s="19"/>
      <c r="G50" s="19"/>
      <c r="H50" s="95"/>
      <c r="I50" s="95"/>
      <c r="J50" s="19"/>
      <c r="K50" s="19"/>
      <c r="L50" s="3"/>
      <c r="M50" s="19"/>
      <c r="N50" s="19"/>
      <c r="O50" s="19"/>
      <c r="P50" s="19"/>
      <c r="Q50" s="19"/>
      <c r="R50" s="19"/>
      <c r="S50" s="19"/>
      <c r="T50" s="19"/>
      <c r="U50" s="19"/>
    </row>
    <row r="51">
      <c r="A51" s="3"/>
      <c r="B51" s="3"/>
      <c r="C51" s="19"/>
      <c r="D51" s="19"/>
      <c r="E51" s="19"/>
      <c r="F51" s="19"/>
      <c r="G51" s="19"/>
      <c r="H51" s="95"/>
      <c r="I51" s="95"/>
      <c r="J51" s="19"/>
      <c r="K51" s="19"/>
      <c r="L51" s="3"/>
      <c r="M51" s="19"/>
      <c r="N51" s="19"/>
      <c r="O51" s="19"/>
      <c r="P51" s="19"/>
      <c r="Q51" s="19"/>
      <c r="R51" s="19"/>
      <c r="S51" s="19"/>
      <c r="T51" s="19"/>
      <c r="U51" s="19"/>
    </row>
    <row r="52">
      <c r="A52" s="3"/>
      <c r="B52" s="3"/>
      <c r="C52" s="19"/>
      <c r="D52" s="19"/>
      <c r="E52" s="19"/>
      <c r="F52" s="19"/>
      <c r="G52" s="19"/>
      <c r="H52" s="95"/>
      <c r="I52" s="95"/>
      <c r="J52" s="19"/>
      <c r="K52" s="19"/>
      <c r="L52" s="3"/>
      <c r="M52" s="19"/>
      <c r="N52" s="19"/>
      <c r="O52" s="19"/>
      <c r="P52" s="19"/>
      <c r="Q52" s="19"/>
      <c r="R52" s="19"/>
      <c r="S52" s="19"/>
      <c r="T52" s="19"/>
      <c r="U52" s="19"/>
    </row>
    <row r="53">
      <c r="A53" s="3"/>
      <c r="B53" s="3"/>
      <c r="C53" s="19"/>
      <c r="D53" s="19"/>
      <c r="E53" s="19"/>
      <c r="F53" s="19"/>
      <c r="G53" s="19"/>
      <c r="H53" s="95"/>
      <c r="I53" s="95"/>
      <c r="J53" s="19"/>
      <c r="K53" s="19"/>
      <c r="L53" s="3"/>
      <c r="M53" s="19"/>
      <c r="N53" s="19"/>
      <c r="O53" s="19"/>
      <c r="P53" s="19"/>
      <c r="Q53" s="19"/>
      <c r="R53" s="19"/>
      <c r="S53" s="19"/>
      <c r="T53" s="19"/>
      <c r="U53" s="19"/>
    </row>
    <row r="54">
      <c r="A54" s="3"/>
      <c r="B54" s="3"/>
      <c r="C54" s="19"/>
      <c r="D54" s="19"/>
      <c r="E54" s="19"/>
      <c r="F54" s="19"/>
      <c r="G54" s="19"/>
      <c r="H54" s="95"/>
      <c r="I54" s="95"/>
      <c r="J54" s="19"/>
      <c r="K54" s="19"/>
      <c r="L54" s="3"/>
      <c r="M54" s="19"/>
      <c r="N54" s="19"/>
      <c r="O54" s="19"/>
      <c r="P54" s="19"/>
      <c r="Q54" s="19"/>
      <c r="R54" s="19"/>
      <c r="S54" s="19"/>
      <c r="T54" s="19"/>
      <c r="U54" s="19"/>
    </row>
    <row r="55">
      <c r="A55" s="3"/>
      <c r="B55" s="3"/>
      <c r="C55" s="19"/>
      <c r="D55" s="19"/>
      <c r="E55" s="19"/>
      <c r="F55" s="19"/>
      <c r="G55" s="19"/>
      <c r="H55" s="95"/>
      <c r="I55" s="95"/>
      <c r="J55" s="19"/>
      <c r="K55" s="19"/>
      <c r="L55" s="3"/>
      <c r="M55" s="19"/>
      <c r="N55" s="19"/>
      <c r="O55" s="19"/>
      <c r="P55" s="19"/>
      <c r="Q55" s="19"/>
      <c r="R55" s="19"/>
      <c r="S55" s="19"/>
      <c r="T55" s="19"/>
      <c r="U55" s="19"/>
    </row>
    <row r="56">
      <c r="A56" s="3"/>
      <c r="B56" s="3"/>
      <c r="C56" s="19"/>
      <c r="D56" s="19"/>
      <c r="E56" s="19"/>
      <c r="F56" s="19"/>
      <c r="G56" s="19"/>
      <c r="H56" s="95"/>
      <c r="I56" s="95"/>
      <c r="J56" s="19"/>
      <c r="K56" s="19"/>
      <c r="L56" s="3"/>
      <c r="M56" s="19"/>
      <c r="N56" s="19"/>
      <c r="O56" s="19"/>
      <c r="P56" s="19"/>
      <c r="Q56" s="19"/>
      <c r="R56" s="19"/>
      <c r="S56" s="19"/>
      <c r="T56" s="19"/>
      <c r="U56" s="19"/>
    </row>
    <row r="57">
      <c r="A57" s="3"/>
      <c r="B57" s="3"/>
      <c r="C57" s="19"/>
      <c r="D57" s="19"/>
      <c r="E57" s="19"/>
      <c r="F57" s="19"/>
      <c r="G57" s="19"/>
      <c r="H57" s="95"/>
      <c r="I57" s="95"/>
      <c r="J57" s="19"/>
      <c r="K57" s="19"/>
      <c r="L57" s="3"/>
      <c r="M57" s="19"/>
      <c r="N57" s="19"/>
      <c r="O57" s="19"/>
      <c r="P57" s="19"/>
      <c r="Q57" s="19"/>
      <c r="R57" s="19"/>
      <c r="S57" s="19"/>
      <c r="T57" s="19"/>
      <c r="U57" s="19"/>
    </row>
    <row r="58">
      <c r="A58" s="3"/>
      <c r="B58" s="3"/>
      <c r="C58" s="19"/>
      <c r="D58" s="19"/>
      <c r="E58" s="19"/>
      <c r="F58" s="19"/>
      <c r="G58" s="19"/>
      <c r="H58" s="95"/>
      <c r="I58" s="95"/>
      <c r="J58" s="19"/>
      <c r="K58" s="19"/>
      <c r="L58" s="3"/>
      <c r="M58" s="19"/>
      <c r="N58" s="19"/>
      <c r="O58" s="19"/>
      <c r="P58" s="19"/>
      <c r="Q58" s="19"/>
      <c r="R58" s="19"/>
      <c r="S58" s="19"/>
      <c r="T58" s="19"/>
      <c r="U58" s="19"/>
    </row>
    <row r="59">
      <c r="A59" s="3"/>
      <c r="B59" s="3"/>
      <c r="C59" s="19"/>
      <c r="D59" s="19"/>
      <c r="E59" s="19"/>
      <c r="F59" s="19"/>
      <c r="G59" s="19"/>
      <c r="H59" s="95"/>
      <c r="I59" s="95"/>
      <c r="J59" s="19"/>
      <c r="K59" s="19"/>
      <c r="L59" s="3"/>
      <c r="M59" s="19"/>
      <c r="N59" s="19"/>
      <c r="O59" s="19"/>
      <c r="P59" s="19"/>
      <c r="Q59" s="19"/>
      <c r="R59" s="19"/>
      <c r="S59" s="19"/>
      <c r="T59" s="19"/>
      <c r="U59" s="19"/>
    </row>
    <row r="60">
      <c r="A60" s="3"/>
      <c r="B60" s="3"/>
      <c r="C60" s="19"/>
      <c r="D60" s="19"/>
      <c r="E60" s="19"/>
      <c r="F60" s="19"/>
      <c r="G60" s="19"/>
      <c r="H60" s="95"/>
      <c r="I60" s="95"/>
      <c r="J60" s="19"/>
      <c r="K60" s="19"/>
      <c r="L60" s="3"/>
      <c r="M60" s="19"/>
      <c r="N60" s="19"/>
      <c r="O60" s="19"/>
      <c r="P60" s="19"/>
      <c r="Q60" s="19"/>
      <c r="R60" s="19"/>
      <c r="S60" s="19"/>
      <c r="T60" s="19"/>
      <c r="U60" s="19"/>
    </row>
    <row r="61">
      <c r="A61" s="3"/>
      <c r="B61" s="3"/>
      <c r="C61" s="19"/>
      <c r="D61" s="19"/>
      <c r="E61" s="19"/>
      <c r="F61" s="19"/>
      <c r="G61" s="19"/>
      <c r="H61" s="95"/>
      <c r="I61" s="95"/>
      <c r="J61" s="19"/>
      <c r="K61" s="19"/>
      <c r="L61" s="3"/>
      <c r="M61" s="19"/>
      <c r="N61" s="19"/>
      <c r="O61" s="19"/>
      <c r="P61" s="19"/>
      <c r="Q61" s="19"/>
      <c r="R61" s="19"/>
      <c r="S61" s="19"/>
      <c r="T61" s="19"/>
      <c r="U61" s="19"/>
    </row>
    <row r="62">
      <c r="A62" s="3"/>
      <c r="B62" s="3"/>
      <c r="C62" s="19"/>
      <c r="D62" s="19"/>
      <c r="E62" s="19"/>
      <c r="F62" s="19"/>
      <c r="G62" s="19"/>
      <c r="H62" s="95"/>
      <c r="I62" s="95"/>
      <c r="J62" s="19"/>
      <c r="K62" s="19"/>
      <c r="L62" s="3"/>
      <c r="M62" s="19"/>
      <c r="N62" s="19"/>
      <c r="O62" s="19"/>
      <c r="P62" s="19"/>
      <c r="Q62" s="19"/>
      <c r="R62" s="19"/>
      <c r="S62" s="19"/>
      <c r="T62" s="19"/>
      <c r="U62" s="19"/>
    </row>
    <row r="63">
      <c r="A63" s="3"/>
      <c r="B63" s="3"/>
      <c r="C63" s="19"/>
      <c r="D63" s="19"/>
      <c r="E63" s="19"/>
      <c r="F63" s="19"/>
      <c r="G63" s="19"/>
      <c r="H63" s="95"/>
      <c r="I63" s="95"/>
      <c r="J63" s="19"/>
      <c r="K63" s="19"/>
      <c r="L63" s="3"/>
      <c r="M63" s="19"/>
      <c r="N63" s="19"/>
      <c r="O63" s="19"/>
      <c r="P63" s="19"/>
      <c r="Q63" s="19"/>
      <c r="R63" s="19"/>
      <c r="S63" s="19"/>
      <c r="T63" s="19"/>
      <c r="U63" s="19"/>
    </row>
    <row r="64">
      <c r="A64" s="3"/>
      <c r="B64" s="3"/>
      <c r="C64" s="19"/>
      <c r="D64" s="19"/>
      <c r="E64" s="19"/>
      <c r="F64" s="19"/>
      <c r="G64" s="19"/>
      <c r="H64" s="95"/>
      <c r="I64" s="95"/>
      <c r="J64" s="19"/>
      <c r="K64" s="19"/>
      <c r="L64" s="3"/>
      <c r="M64" s="19"/>
      <c r="N64" s="19"/>
      <c r="O64" s="19"/>
      <c r="P64" s="19"/>
      <c r="Q64" s="19"/>
      <c r="R64" s="19"/>
      <c r="S64" s="19"/>
      <c r="T64" s="19"/>
      <c r="U64" s="19"/>
    </row>
    <row r="65">
      <c r="A65" s="3"/>
      <c r="B65" s="3"/>
      <c r="C65" s="19"/>
      <c r="D65" s="19"/>
      <c r="E65" s="19"/>
      <c r="F65" s="19"/>
      <c r="G65" s="19"/>
      <c r="H65" s="95"/>
      <c r="I65" s="95"/>
      <c r="J65" s="19"/>
      <c r="K65" s="19"/>
      <c r="L65" s="3"/>
      <c r="M65" s="19"/>
      <c r="N65" s="19"/>
      <c r="O65" s="19"/>
      <c r="P65" s="19"/>
      <c r="Q65" s="19"/>
      <c r="R65" s="19"/>
      <c r="S65" s="19"/>
      <c r="T65" s="19"/>
      <c r="U65" s="19"/>
    </row>
    <row r="66">
      <c r="A66" s="3"/>
      <c r="B66" s="3"/>
      <c r="C66" s="19"/>
      <c r="D66" s="19"/>
      <c r="E66" s="19"/>
      <c r="F66" s="19"/>
      <c r="G66" s="19"/>
      <c r="H66" s="95"/>
      <c r="I66" s="95"/>
      <c r="J66" s="19"/>
      <c r="K66" s="19"/>
      <c r="L66" s="3"/>
      <c r="M66" s="19"/>
      <c r="N66" s="19"/>
      <c r="O66" s="19"/>
      <c r="P66" s="19"/>
      <c r="Q66" s="19"/>
      <c r="R66" s="19"/>
      <c r="S66" s="19"/>
      <c r="T66" s="19"/>
      <c r="U66" s="19"/>
    </row>
    <row r="67">
      <c r="A67" s="3"/>
      <c r="B67" s="3"/>
      <c r="C67" s="19"/>
      <c r="D67" s="19"/>
      <c r="E67" s="19"/>
      <c r="F67" s="19"/>
      <c r="G67" s="19"/>
      <c r="H67" s="95"/>
      <c r="I67" s="95"/>
      <c r="J67" s="19"/>
      <c r="K67" s="19"/>
      <c r="L67" s="3"/>
      <c r="M67" s="19"/>
      <c r="N67" s="19"/>
      <c r="O67" s="19"/>
      <c r="P67" s="19"/>
      <c r="Q67" s="19"/>
      <c r="R67" s="19"/>
      <c r="S67" s="19"/>
      <c r="T67" s="19"/>
      <c r="U67" s="19"/>
    </row>
    <row r="68">
      <c r="A68" s="3"/>
      <c r="B68" s="3"/>
      <c r="C68" s="19"/>
      <c r="D68" s="19"/>
      <c r="E68" s="19"/>
      <c r="F68" s="19"/>
      <c r="G68" s="19"/>
      <c r="H68" s="95"/>
      <c r="I68" s="95"/>
      <c r="J68" s="19"/>
      <c r="K68" s="19"/>
      <c r="L68" s="3"/>
      <c r="M68" s="19"/>
      <c r="N68" s="19"/>
      <c r="O68" s="19"/>
      <c r="P68" s="19"/>
      <c r="Q68" s="19"/>
      <c r="R68" s="19"/>
      <c r="S68" s="19"/>
      <c r="T68" s="19"/>
      <c r="U68" s="19"/>
    </row>
    <row r="69">
      <c r="A69" s="3"/>
      <c r="B69" s="3"/>
      <c r="C69" s="19"/>
      <c r="D69" s="19"/>
      <c r="E69" s="19"/>
      <c r="F69" s="19"/>
      <c r="G69" s="19"/>
      <c r="H69" s="95"/>
      <c r="I69" s="95"/>
      <c r="J69" s="19"/>
      <c r="K69" s="19"/>
      <c r="L69" s="3"/>
      <c r="M69" s="19"/>
      <c r="N69" s="19"/>
      <c r="O69" s="19"/>
      <c r="P69" s="19"/>
      <c r="Q69" s="19"/>
      <c r="R69" s="19"/>
      <c r="S69" s="19"/>
      <c r="T69" s="19"/>
      <c r="U69" s="19"/>
    </row>
    <row r="70">
      <c r="A70" s="3"/>
      <c r="B70" s="3"/>
      <c r="C70" s="19"/>
      <c r="D70" s="19"/>
      <c r="E70" s="19"/>
      <c r="F70" s="19"/>
      <c r="G70" s="19"/>
      <c r="H70" s="95"/>
      <c r="I70" s="95"/>
      <c r="J70" s="19"/>
      <c r="K70" s="19"/>
      <c r="L70" s="3"/>
      <c r="M70" s="19"/>
      <c r="N70" s="19"/>
      <c r="O70" s="19"/>
      <c r="P70" s="19"/>
      <c r="Q70" s="19"/>
      <c r="R70" s="19"/>
      <c r="S70" s="19"/>
      <c r="T70" s="19"/>
      <c r="U70" s="19"/>
    </row>
    <row r="71">
      <c r="A71" s="3"/>
      <c r="B71" s="3"/>
      <c r="C71" s="19"/>
      <c r="D71" s="19"/>
      <c r="E71" s="19"/>
      <c r="F71" s="19"/>
      <c r="G71" s="19"/>
      <c r="H71" s="95"/>
      <c r="I71" s="95"/>
      <c r="J71" s="19"/>
      <c r="K71" s="19"/>
      <c r="L71" s="3"/>
      <c r="M71" s="19"/>
      <c r="N71" s="19"/>
      <c r="O71" s="19"/>
      <c r="P71" s="19"/>
      <c r="Q71" s="19"/>
      <c r="R71" s="19"/>
      <c r="S71" s="19"/>
      <c r="T71" s="19"/>
      <c r="U71" s="19"/>
    </row>
    <row r="72">
      <c r="A72" s="3"/>
      <c r="B72" s="3"/>
      <c r="C72" s="19"/>
      <c r="D72" s="19"/>
      <c r="E72" s="19"/>
      <c r="F72" s="19"/>
      <c r="G72" s="19"/>
      <c r="H72" s="95"/>
      <c r="I72" s="95"/>
      <c r="J72" s="19"/>
      <c r="K72" s="19"/>
      <c r="L72" s="3"/>
      <c r="M72" s="19"/>
      <c r="N72" s="19"/>
      <c r="O72" s="19"/>
      <c r="P72" s="19"/>
      <c r="Q72" s="19"/>
      <c r="R72" s="19"/>
      <c r="S72" s="19"/>
      <c r="T72" s="19"/>
      <c r="U72" s="19"/>
    </row>
    <row r="73">
      <c r="A73" s="3"/>
      <c r="B73" s="3"/>
      <c r="C73" s="19"/>
      <c r="D73" s="19"/>
      <c r="E73" s="19"/>
      <c r="F73" s="19"/>
      <c r="G73" s="19"/>
      <c r="H73" s="95"/>
      <c r="I73" s="95"/>
      <c r="J73" s="19"/>
      <c r="K73" s="19"/>
      <c r="L73" s="3"/>
      <c r="M73" s="19"/>
      <c r="N73" s="19"/>
      <c r="O73" s="19"/>
      <c r="P73" s="19"/>
      <c r="Q73" s="19"/>
      <c r="R73" s="19"/>
      <c r="S73" s="19"/>
      <c r="T73" s="19"/>
      <c r="U73" s="19"/>
    </row>
    <row r="74">
      <c r="A74" s="3"/>
      <c r="B74" s="3"/>
      <c r="C74" s="19"/>
      <c r="D74" s="19"/>
      <c r="E74" s="19"/>
      <c r="F74" s="19"/>
      <c r="G74" s="19"/>
      <c r="H74" s="95"/>
      <c r="I74" s="95"/>
      <c r="J74" s="19"/>
      <c r="K74" s="19"/>
      <c r="L74" s="3"/>
      <c r="M74" s="19"/>
      <c r="N74" s="19"/>
      <c r="O74" s="19"/>
      <c r="P74" s="19"/>
      <c r="Q74" s="19"/>
      <c r="R74" s="19"/>
      <c r="S74" s="19"/>
      <c r="T74" s="19"/>
      <c r="U74" s="19"/>
    </row>
    <row r="75">
      <c r="A75" s="3"/>
      <c r="B75" s="3"/>
      <c r="C75" s="19"/>
      <c r="D75" s="19"/>
      <c r="E75" s="19"/>
      <c r="F75" s="19"/>
      <c r="G75" s="19"/>
      <c r="H75" s="95"/>
      <c r="I75" s="95"/>
      <c r="J75" s="19"/>
      <c r="K75" s="19"/>
      <c r="L75" s="3"/>
      <c r="M75" s="19"/>
      <c r="N75" s="19"/>
      <c r="O75" s="19"/>
      <c r="P75" s="19"/>
      <c r="Q75" s="19"/>
      <c r="R75" s="19"/>
      <c r="S75" s="19"/>
      <c r="T75" s="19"/>
      <c r="U75" s="19"/>
    </row>
    <row r="76">
      <c r="A76" s="3"/>
      <c r="B76" s="3"/>
      <c r="C76" s="19"/>
      <c r="D76" s="19"/>
      <c r="E76" s="19"/>
      <c r="F76" s="19"/>
      <c r="G76" s="19"/>
      <c r="H76" s="95"/>
      <c r="I76" s="95"/>
      <c r="J76" s="19"/>
      <c r="K76" s="19"/>
      <c r="L76" s="3"/>
      <c r="M76" s="19"/>
      <c r="N76" s="19"/>
      <c r="O76" s="19"/>
      <c r="P76" s="19"/>
      <c r="Q76" s="19"/>
      <c r="R76" s="19"/>
      <c r="S76" s="19"/>
      <c r="T76" s="19"/>
      <c r="U76" s="19"/>
    </row>
    <row r="77">
      <c r="A77" s="3"/>
      <c r="B77" s="3"/>
      <c r="C77" s="19"/>
      <c r="D77" s="19"/>
      <c r="E77" s="19"/>
      <c r="F77" s="19"/>
      <c r="G77" s="19"/>
      <c r="H77" s="95"/>
      <c r="I77" s="95"/>
      <c r="J77" s="19"/>
      <c r="K77" s="19"/>
      <c r="L77" s="3"/>
      <c r="M77" s="19"/>
      <c r="N77" s="19"/>
      <c r="O77" s="19"/>
      <c r="P77" s="19"/>
      <c r="Q77" s="19"/>
      <c r="R77" s="19"/>
      <c r="S77" s="19"/>
      <c r="T77" s="19"/>
      <c r="U77" s="19"/>
    </row>
    <row r="78">
      <c r="A78" s="3"/>
      <c r="B78" s="3"/>
      <c r="C78" s="19"/>
      <c r="D78" s="19"/>
      <c r="E78" s="19"/>
      <c r="F78" s="19"/>
      <c r="G78" s="19"/>
      <c r="H78" s="95"/>
      <c r="I78" s="95"/>
      <c r="J78" s="19"/>
      <c r="K78" s="19"/>
      <c r="L78" s="3"/>
      <c r="M78" s="19"/>
      <c r="N78" s="19"/>
      <c r="O78" s="19"/>
      <c r="P78" s="19"/>
      <c r="Q78" s="19"/>
      <c r="R78" s="19"/>
      <c r="S78" s="19"/>
      <c r="T78" s="19"/>
      <c r="U78" s="19"/>
    </row>
    <row r="79">
      <c r="A79" s="3"/>
      <c r="B79" s="3"/>
      <c r="C79" s="19"/>
      <c r="D79" s="19"/>
      <c r="E79" s="19"/>
      <c r="F79" s="19"/>
      <c r="G79" s="19"/>
      <c r="H79" s="95"/>
      <c r="I79" s="95"/>
      <c r="J79" s="19"/>
      <c r="K79" s="19"/>
      <c r="L79" s="3"/>
      <c r="M79" s="19"/>
      <c r="N79" s="19"/>
      <c r="O79" s="19"/>
      <c r="P79" s="19"/>
      <c r="Q79" s="19"/>
      <c r="R79" s="19"/>
      <c r="S79" s="19"/>
      <c r="T79" s="19"/>
      <c r="U79" s="19"/>
    </row>
    <row r="80">
      <c r="A80" s="3"/>
      <c r="B80" s="3"/>
      <c r="C80" s="19"/>
      <c r="D80" s="19"/>
      <c r="E80" s="19"/>
      <c r="F80" s="19"/>
      <c r="G80" s="19"/>
      <c r="H80" s="95"/>
      <c r="I80" s="95"/>
      <c r="J80" s="19"/>
      <c r="K80" s="19"/>
      <c r="L80" s="3"/>
      <c r="M80" s="19"/>
      <c r="N80" s="19"/>
      <c r="O80" s="19"/>
      <c r="P80" s="19"/>
      <c r="Q80" s="19"/>
      <c r="R80" s="19"/>
      <c r="S80" s="19"/>
      <c r="T80" s="19"/>
      <c r="U80" s="19"/>
    </row>
    <row r="81">
      <c r="A81" s="3"/>
      <c r="B81" s="3"/>
      <c r="C81" s="19"/>
      <c r="D81" s="19"/>
      <c r="E81" s="19"/>
      <c r="F81" s="19"/>
      <c r="G81" s="19"/>
      <c r="H81" s="95"/>
      <c r="I81" s="95"/>
      <c r="J81" s="19"/>
      <c r="K81" s="19"/>
      <c r="L81" s="3"/>
      <c r="M81" s="19"/>
      <c r="N81" s="19"/>
      <c r="O81" s="19"/>
      <c r="P81" s="19"/>
      <c r="Q81" s="19"/>
      <c r="R81" s="19"/>
      <c r="S81" s="19"/>
      <c r="T81" s="19"/>
      <c r="U81" s="19"/>
    </row>
    <row r="82">
      <c r="A82" s="3"/>
      <c r="B82" s="3"/>
      <c r="C82" s="19"/>
      <c r="D82" s="19"/>
      <c r="E82" s="19"/>
      <c r="F82" s="19"/>
      <c r="G82" s="19"/>
      <c r="H82" s="95"/>
      <c r="I82" s="95"/>
      <c r="J82" s="19"/>
      <c r="K82" s="19"/>
      <c r="L82" s="3"/>
      <c r="M82" s="19"/>
      <c r="N82" s="19"/>
      <c r="O82" s="19"/>
      <c r="P82" s="19"/>
      <c r="Q82" s="19"/>
      <c r="R82" s="19"/>
      <c r="S82" s="19"/>
      <c r="T82" s="19"/>
      <c r="U82" s="19"/>
    </row>
    <row r="83">
      <c r="A83" s="3"/>
      <c r="B83" s="3"/>
      <c r="C83" s="19"/>
      <c r="D83" s="19"/>
      <c r="E83" s="19"/>
      <c r="F83" s="19"/>
      <c r="G83" s="19"/>
      <c r="H83" s="95"/>
      <c r="I83" s="95"/>
      <c r="J83" s="19"/>
      <c r="K83" s="19"/>
      <c r="L83" s="3"/>
      <c r="M83" s="19"/>
      <c r="N83" s="19"/>
      <c r="O83" s="19"/>
      <c r="P83" s="19"/>
      <c r="Q83" s="19"/>
      <c r="R83" s="19"/>
      <c r="S83" s="19"/>
      <c r="T83" s="19"/>
      <c r="U83" s="19"/>
    </row>
    <row r="84">
      <c r="A84" s="3"/>
      <c r="B84" s="3"/>
      <c r="C84" s="19"/>
      <c r="D84" s="19"/>
      <c r="E84" s="19"/>
      <c r="F84" s="19"/>
      <c r="G84" s="19"/>
      <c r="H84" s="95"/>
      <c r="I84" s="95"/>
      <c r="J84" s="19"/>
      <c r="K84" s="19"/>
      <c r="L84" s="3"/>
      <c r="M84" s="19"/>
      <c r="N84" s="19"/>
      <c r="O84" s="19"/>
      <c r="P84" s="19"/>
      <c r="Q84" s="19"/>
      <c r="R84" s="19"/>
      <c r="S84" s="19"/>
      <c r="T84" s="19"/>
      <c r="U84" s="19"/>
    </row>
    <row r="85">
      <c r="A85" s="3"/>
      <c r="B85" s="3"/>
      <c r="C85" s="19"/>
      <c r="D85" s="19"/>
      <c r="E85" s="19"/>
      <c r="F85" s="19"/>
      <c r="G85" s="19"/>
      <c r="H85" s="95"/>
      <c r="I85" s="95"/>
      <c r="J85" s="19"/>
      <c r="K85" s="19"/>
      <c r="L85" s="3"/>
      <c r="M85" s="19"/>
      <c r="N85" s="19"/>
      <c r="O85" s="19"/>
      <c r="P85" s="19"/>
      <c r="Q85" s="19"/>
      <c r="R85" s="19"/>
      <c r="S85" s="19"/>
      <c r="T85" s="19"/>
      <c r="U85" s="19"/>
    </row>
    <row r="86">
      <c r="A86" s="3"/>
      <c r="B86" s="3"/>
      <c r="C86" s="19"/>
      <c r="D86" s="19"/>
      <c r="E86" s="19"/>
      <c r="F86" s="19"/>
      <c r="G86" s="19"/>
      <c r="H86" s="95"/>
      <c r="I86" s="95"/>
      <c r="J86" s="19"/>
      <c r="K86" s="19"/>
      <c r="L86" s="3"/>
      <c r="M86" s="19"/>
      <c r="N86" s="19"/>
      <c r="O86" s="19"/>
      <c r="P86" s="19"/>
      <c r="Q86" s="19"/>
      <c r="R86" s="19"/>
      <c r="S86" s="19"/>
      <c r="T86" s="19"/>
      <c r="U86" s="19"/>
    </row>
    <row r="87">
      <c r="A87" s="3"/>
      <c r="B87" s="3"/>
      <c r="C87" s="19"/>
      <c r="D87" s="19"/>
      <c r="E87" s="19"/>
      <c r="F87" s="19"/>
      <c r="G87" s="19"/>
      <c r="H87" s="95"/>
      <c r="I87" s="95"/>
      <c r="J87" s="19"/>
      <c r="K87" s="19"/>
      <c r="L87" s="3"/>
      <c r="M87" s="19"/>
      <c r="N87" s="19"/>
      <c r="O87" s="19"/>
      <c r="P87" s="19"/>
      <c r="Q87" s="19"/>
      <c r="R87" s="19"/>
      <c r="S87" s="19"/>
      <c r="T87" s="19"/>
      <c r="U87" s="19"/>
    </row>
    <row r="88">
      <c r="A88" s="3"/>
      <c r="B88" s="3"/>
      <c r="C88" s="19"/>
      <c r="D88" s="19"/>
      <c r="E88" s="19"/>
      <c r="F88" s="19"/>
      <c r="G88" s="19"/>
      <c r="H88" s="95"/>
      <c r="I88" s="95"/>
      <c r="J88" s="19"/>
      <c r="K88" s="19"/>
      <c r="L88" s="3"/>
      <c r="M88" s="19"/>
      <c r="N88" s="19"/>
      <c r="O88" s="19"/>
      <c r="P88" s="19"/>
      <c r="Q88" s="19"/>
      <c r="R88" s="19"/>
      <c r="S88" s="19"/>
      <c r="T88" s="19"/>
      <c r="U88" s="19"/>
    </row>
    <row r="89">
      <c r="A89" s="3"/>
      <c r="B89" s="3"/>
      <c r="C89" s="19"/>
      <c r="D89" s="19"/>
      <c r="E89" s="19"/>
      <c r="F89" s="19"/>
      <c r="G89" s="19"/>
      <c r="H89" s="95"/>
      <c r="I89" s="95"/>
      <c r="J89" s="19"/>
      <c r="K89" s="19"/>
      <c r="L89" s="3"/>
      <c r="M89" s="19"/>
      <c r="N89" s="19"/>
      <c r="O89" s="19"/>
      <c r="P89" s="19"/>
      <c r="Q89" s="19"/>
      <c r="R89" s="19"/>
      <c r="S89" s="19"/>
      <c r="T89" s="19"/>
      <c r="U89" s="19"/>
    </row>
    <row r="90">
      <c r="A90" s="3"/>
      <c r="B90" s="3"/>
      <c r="C90" s="19"/>
      <c r="D90" s="19"/>
      <c r="E90" s="19"/>
      <c r="F90" s="19"/>
      <c r="G90" s="19"/>
      <c r="H90" s="95"/>
      <c r="I90" s="95"/>
      <c r="J90" s="19"/>
      <c r="K90" s="19"/>
      <c r="L90" s="3"/>
      <c r="M90" s="19"/>
      <c r="N90" s="19"/>
      <c r="O90" s="19"/>
      <c r="P90" s="19"/>
      <c r="Q90" s="19"/>
      <c r="R90" s="19"/>
      <c r="S90" s="19"/>
      <c r="T90" s="19"/>
      <c r="U90" s="19"/>
    </row>
    <row r="91">
      <c r="A91" s="3"/>
      <c r="B91" s="3"/>
      <c r="C91" s="19"/>
      <c r="D91" s="19"/>
      <c r="E91" s="19"/>
      <c r="F91" s="19"/>
      <c r="G91" s="19"/>
      <c r="H91" s="95"/>
      <c r="I91" s="95"/>
      <c r="J91" s="19"/>
      <c r="K91" s="19"/>
      <c r="L91" s="3"/>
      <c r="M91" s="19"/>
      <c r="N91" s="19"/>
      <c r="O91" s="19"/>
      <c r="P91" s="19"/>
      <c r="Q91" s="19"/>
      <c r="R91" s="19"/>
      <c r="S91" s="19"/>
      <c r="T91" s="19"/>
      <c r="U91" s="19"/>
    </row>
    <row r="92">
      <c r="A92" s="3"/>
      <c r="B92" s="3"/>
      <c r="C92" s="19"/>
      <c r="D92" s="19"/>
      <c r="E92" s="19"/>
      <c r="F92" s="19"/>
      <c r="G92" s="19"/>
      <c r="H92" s="95"/>
      <c r="I92" s="95"/>
      <c r="J92" s="19"/>
      <c r="K92" s="19"/>
      <c r="L92" s="3"/>
      <c r="M92" s="19"/>
      <c r="N92" s="19"/>
      <c r="O92" s="19"/>
      <c r="P92" s="19"/>
      <c r="Q92" s="19"/>
      <c r="R92" s="19"/>
      <c r="S92" s="19"/>
      <c r="T92" s="19"/>
      <c r="U92" s="19"/>
    </row>
    <row r="93">
      <c r="A93" s="3"/>
      <c r="B93" s="3"/>
      <c r="C93" s="19"/>
      <c r="D93" s="19"/>
      <c r="E93" s="19"/>
      <c r="F93" s="19"/>
      <c r="G93" s="19"/>
      <c r="H93" s="95"/>
      <c r="I93" s="95"/>
      <c r="J93" s="19"/>
      <c r="K93" s="19"/>
      <c r="L93" s="3"/>
      <c r="M93" s="19"/>
      <c r="N93" s="19"/>
      <c r="O93" s="19"/>
      <c r="P93" s="19"/>
      <c r="Q93" s="19"/>
      <c r="R93" s="19"/>
      <c r="S93" s="19"/>
      <c r="T93" s="19"/>
      <c r="U93" s="19"/>
    </row>
    <row r="94">
      <c r="A94" s="3"/>
      <c r="B94" s="3"/>
      <c r="C94" s="19"/>
      <c r="D94" s="19"/>
      <c r="E94" s="19"/>
      <c r="F94" s="19"/>
      <c r="G94" s="19"/>
      <c r="H94" s="95"/>
      <c r="I94" s="95"/>
      <c r="J94" s="19"/>
      <c r="K94" s="19"/>
      <c r="L94" s="3"/>
      <c r="M94" s="19"/>
      <c r="N94" s="19"/>
      <c r="O94" s="19"/>
      <c r="P94" s="19"/>
      <c r="Q94" s="19"/>
      <c r="R94" s="19"/>
      <c r="S94" s="19"/>
      <c r="T94" s="19"/>
      <c r="U94" s="19"/>
    </row>
    <row r="95">
      <c r="A95" s="3"/>
      <c r="B95" s="3"/>
      <c r="C95" s="19"/>
      <c r="D95" s="19"/>
      <c r="E95" s="19"/>
      <c r="F95" s="19"/>
      <c r="G95" s="19"/>
      <c r="H95" s="95"/>
      <c r="I95" s="95"/>
      <c r="J95" s="19"/>
      <c r="K95" s="19"/>
      <c r="L95" s="3"/>
      <c r="M95" s="19"/>
      <c r="N95" s="19"/>
      <c r="O95" s="19"/>
      <c r="P95" s="19"/>
      <c r="Q95" s="19"/>
      <c r="R95" s="19"/>
      <c r="S95" s="19"/>
      <c r="T95" s="19"/>
      <c r="U95" s="19"/>
    </row>
    <row r="96">
      <c r="A96" s="3"/>
      <c r="B96" s="3"/>
      <c r="C96" s="19"/>
      <c r="D96" s="19"/>
      <c r="E96" s="19"/>
      <c r="F96" s="19"/>
      <c r="G96" s="19"/>
      <c r="H96" s="95"/>
      <c r="I96" s="95"/>
      <c r="J96" s="19"/>
      <c r="K96" s="19"/>
      <c r="L96" s="3"/>
      <c r="M96" s="19"/>
      <c r="N96" s="19"/>
      <c r="O96" s="19"/>
      <c r="P96" s="19"/>
      <c r="Q96" s="19"/>
      <c r="R96" s="19"/>
      <c r="S96" s="19"/>
      <c r="T96" s="19"/>
      <c r="U96" s="19"/>
    </row>
    <row r="97">
      <c r="A97" s="3"/>
      <c r="B97" s="3"/>
      <c r="C97" s="19"/>
      <c r="D97" s="19"/>
      <c r="E97" s="19"/>
      <c r="F97" s="19"/>
      <c r="G97" s="19"/>
      <c r="H97" s="95"/>
      <c r="I97" s="95"/>
      <c r="J97" s="19"/>
      <c r="K97" s="19"/>
      <c r="L97" s="3"/>
      <c r="M97" s="19"/>
      <c r="N97" s="19"/>
      <c r="O97" s="19"/>
      <c r="P97" s="19"/>
      <c r="Q97" s="19"/>
      <c r="R97" s="19"/>
      <c r="S97" s="19"/>
      <c r="T97" s="19"/>
      <c r="U97" s="19"/>
    </row>
    <row r="98">
      <c r="A98" s="3"/>
      <c r="B98" s="3"/>
      <c r="C98" s="19"/>
      <c r="D98" s="19"/>
      <c r="E98" s="19"/>
      <c r="F98" s="19"/>
      <c r="G98" s="19"/>
      <c r="H98" s="95"/>
      <c r="I98" s="95"/>
      <c r="J98" s="19"/>
      <c r="K98" s="19"/>
      <c r="L98" s="3"/>
      <c r="M98" s="19"/>
      <c r="N98" s="19"/>
      <c r="O98" s="19"/>
      <c r="P98" s="19"/>
      <c r="Q98" s="19"/>
      <c r="R98" s="19"/>
      <c r="S98" s="19"/>
      <c r="T98" s="19"/>
      <c r="U98" s="19"/>
    </row>
    <row r="99">
      <c r="A99" s="3"/>
      <c r="B99" s="3"/>
      <c r="C99" s="19"/>
      <c r="D99" s="19"/>
      <c r="E99" s="19"/>
      <c r="F99" s="19"/>
      <c r="G99" s="19"/>
      <c r="H99" s="95"/>
      <c r="I99" s="95"/>
      <c r="J99" s="19"/>
      <c r="K99" s="19"/>
      <c r="L99" s="3"/>
      <c r="M99" s="19"/>
      <c r="N99" s="19"/>
      <c r="O99" s="19"/>
      <c r="P99" s="19"/>
      <c r="Q99" s="19"/>
      <c r="R99" s="19"/>
      <c r="S99" s="19"/>
      <c r="T99" s="19"/>
      <c r="U99" s="19"/>
    </row>
    <row r="100">
      <c r="A100" s="3"/>
      <c r="B100" s="3"/>
      <c r="C100" s="19"/>
      <c r="D100" s="19"/>
      <c r="E100" s="19"/>
      <c r="F100" s="19"/>
      <c r="G100" s="19"/>
      <c r="H100" s="95"/>
      <c r="I100" s="95"/>
      <c r="J100" s="19"/>
      <c r="K100" s="19"/>
      <c r="L100" s="3"/>
      <c r="M100" s="19"/>
      <c r="N100" s="19"/>
      <c r="O100" s="19"/>
      <c r="P100" s="19"/>
      <c r="Q100" s="19"/>
      <c r="R100" s="19"/>
      <c r="S100" s="19"/>
      <c r="T100" s="19"/>
      <c r="U100" s="19"/>
    </row>
    <row r="101">
      <c r="A101" s="3"/>
      <c r="B101" s="3"/>
      <c r="C101" s="19"/>
      <c r="D101" s="19"/>
      <c r="E101" s="19"/>
      <c r="F101" s="19"/>
      <c r="G101" s="19"/>
      <c r="H101" s="95"/>
      <c r="I101" s="95"/>
      <c r="J101" s="19"/>
      <c r="K101" s="19"/>
      <c r="L101" s="3"/>
      <c r="M101" s="19"/>
      <c r="N101" s="19"/>
      <c r="O101" s="19"/>
      <c r="P101" s="19"/>
      <c r="Q101" s="19"/>
      <c r="R101" s="19"/>
      <c r="S101" s="19"/>
      <c r="T101" s="19"/>
      <c r="U101" s="19"/>
    </row>
    <row r="102">
      <c r="A102" s="3"/>
      <c r="B102" s="3"/>
      <c r="C102" s="19"/>
      <c r="D102" s="19"/>
      <c r="E102" s="19"/>
      <c r="F102" s="19"/>
      <c r="G102" s="19"/>
      <c r="H102" s="95"/>
      <c r="I102" s="95"/>
      <c r="J102" s="19"/>
      <c r="K102" s="19"/>
      <c r="L102" s="3"/>
      <c r="M102" s="19"/>
      <c r="N102" s="19"/>
      <c r="O102" s="19"/>
      <c r="P102" s="19"/>
      <c r="Q102" s="19"/>
      <c r="R102" s="19"/>
      <c r="S102" s="19"/>
      <c r="T102" s="19"/>
      <c r="U102" s="19"/>
    </row>
    <row r="103">
      <c r="A103" s="3"/>
      <c r="B103" s="3"/>
      <c r="C103" s="19"/>
      <c r="D103" s="19"/>
      <c r="E103" s="19"/>
      <c r="F103" s="19"/>
      <c r="G103" s="19"/>
      <c r="H103" s="95"/>
      <c r="I103" s="95"/>
      <c r="J103" s="19"/>
      <c r="K103" s="19"/>
      <c r="L103" s="3"/>
      <c r="M103" s="19"/>
      <c r="N103" s="19"/>
      <c r="O103" s="19"/>
      <c r="P103" s="19"/>
      <c r="Q103" s="19"/>
      <c r="R103" s="19"/>
      <c r="S103" s="19"/>
      <c r="T103" s="19"/>
      <c r="U103" s="19"/>
    </row>
    <row r="104">
      <c r="A104" s="3"/>
      <c r="B104" s="3"/>
      <c r="C104" s="19"/>
      <c r="D104" s="19"/>
      <c r="E104" s="19"/>
      <c r="F104" s="19"/>
      <c r="G104" s="19"/>
      <c r="H104" s="95"/>
      <c r="I104" s="95"/>
      <c r="J104" s="19"/>
      <c r="K104" s="19"/>
      <c r="L104" s="3"/>
      <c r="M104" s="19"/>
      <c r="N104" s="19"/>
      <c r="O104" s="19"/>
      <c r="P104" s="19"/>
      <c r="Q104" s="19"/>
      <c r="R104" s="19"/>
      <c r="S104" s="19"/>
      <c r="T104" s="19"/>
      <c r="U104" s="19"/>
    </row>
    <row r="105">
      <c r="A105" s="3"/>
      <c r="B105" s="3"/>
      <c r="C105" s="19"/>
      <c r="D105" s="19"/>
      <c r="E105" s="19"/>
      <c r="F105" s="19"/>
      <c r="G105" s="19"/>
      <c r="H105" s="95"/>
      <c r="I105" s="95"/>
      <c r="J105" s="19"/>
      <c r="K105" s="19"/>
      <c r="L105" s="3"/>
      <c r="M105" s="19"/>
      <c r="N105" s="19"/>
      <c r="O105" s="19"/>
      <c r="P105" s="19"/>
      <c r="Q105" s="19"/>
      <c r="R105" s="19"/>
      <c r="S105" s="19"/>
      <c r="T105" s="19"/>
      <c r="U105" s="19"/>
    </row>
    <row r="106">
      <c r="A106" s="3"/>
      <c r="B106" s="3"/>
      <c r="C106" s="19"/>
      <c r="D106" s="19"/>
      <c r="E106" s="19"/>
      <c r="F106" s="19"/>
      <c r="G106" s="19"/>
      <c r="H106" s="95"/>
      <c r="I106" s="95"/>
      <c r="J106" s="19"/>
      <c r="K106" s="19"/>
      <c r="L106" s="3"/>
      <c r="M106" s="19"/>
      <c r="N106" s="19"/>
      <c r="O106" s="19"/>
      <c r="P106" s="19"/>
      <c r="Q106" s="19"/>
      <c r="R106" s="19"/>
      <c r="S106" s="19"/>
      <c r="T106" s="19"/>
      <c r="U106" s="19"/>
    </row>
    <row r="107">
      <c r="A107" s="3"/>
      <c r="B107" s="3"/>
      <c r="C107" s="19"/>
      <c r="D107" s="19"/>
      <c r="E107" s="19"/>
      <c r="F107" s="19"/>
      <c r="G107" s="19"/>
      <c r="H107" s="95"/>
      <c r="I107" s="95"/>
      <c r="J107" s="19"/>
      <c r="K107" s="19"/>
      <c r="L107" s="3"/>
      <c r="M107" s="19"/>
      <c r="N107" s="19"/>
      <c r="O107" s="19"/>
      <c r="P107" s="19"/>
      <c r="Q107" s="19"/>
      <c r="R107" s="19"/>
      <c r="S107" s="19"/>
      <c r="T107" s="19"/>
      <c r="U107" s="19"/>
    </row>
    <row r="108">
      <c r="A108" s="3"/>
      <c r="B108" s="3"/>
      <c r="C108" s="19"/>
      <c r="D108" s="19"/>
      <c r="E108" s="19"/>
      <c r="F108" s="19"/>
      <c r="G108" s="19"/>
      <c r="H108" s="95"/>
      <c r="I108" s="95"/>
      <c r="J108" s="19"/>
      <c r="K108" s="19"/>
      <c r="L108" s="3"/>
      <c r="M108" s="19"/>
      <c r="N108" s="19"/>
      <c r="O108" s="19"/>
      <c r="P108" s="19"/>
      <c r="Q108" s="19"/>
      <c r="R108" s="19"/>
      <c r="S108" s="19"/>
      <c r="T108" s="19"/>
      <c r="U108" s="19"/>
    </row>
    <row r="109">
      <c r="A109" s="3"/>
      <c r="B109" s="3"/>
      <c r="C109" s="19"/>
      <c r="D109" s="19"/>
      <c r="E109" s="19"/>
      <c r="F109" s="19"/>
      <c r="G109" s="19"/>
      <c r="H109" s="95"/>
      <c r="I109" s="95"/>
      <c r="J109" s="19"/>
      <c r="K109" s="19"/>
      <c r="L109" s="3"/>
      <c r="M109" s="19"/>
      <c r="N109" s="19"/>
      <c r="O109" s="19"/>
      <c r="P109" s="19"/>
      <c r="Q109" s="19"/>
      <c r="R109" s="19"/>
      <c r="S109" s="19"/>
      <c r="T109" s="19"/>
      <c r="U109" s="19"/>
    </row>
    <row r="110">
      <c r="A110" s="3"/>
      <c r="B110" s="3"/>
      <c r="C110" s="19"/>
      <c r="D110" s="19"/>
      <c r="E110" s="19"/>
      <c r="F110" s="19"/>
      <c r="G110" s="19"/>
      <c r="H110" s="95"/>
      <c r="I110" s="95"/>
      <c r="J110" s="19"/>
      <c r="K110" s="19"/>
      <c r="L110" s="3"/>
      <c r="M110" s="19"/>
      <c r="N110" s="19"/>
      <c r="O110" s="19"/>
      <c r="P110" s="19"/>
      <c r="Q110" s="19"/>
      <c r="R110" s="19"/>
      <c r="S110" s="19"/>
      <c r="T110" s="19"/>
      <c r="U110" s="19"/>
    </row>
    <row r="111">
      <c r="A111" s="3"/>
      <c r="B111" s="3"/>
      <c r="C111" s="19"/>
      <c r="D111" s="19"/>
      <c r="E111" s="19"/>
      <c r="F111" s="19"/>
      <c r="G111" s="19"/>
      <c r="H111" s="95"/>
      <c r="I111" s="95"/>
      <c r="J111" s="19"/>
      <c r="K111" s="19"/>
      <c r="L111" s="3"/>
      <c r="M111" s="19"/>
      <c r="N111" s="19"/>
      <c r="O111" s="19"/>
      <c r="P111" s="19"/>
      <c r="Q111" s="19"/>
      <c r="R111" s="19"/>
      <c r="S111" s="19"/>
      <c r="T111" s="19"/>
      <c r="U111" s="19"/>
    </row>
    <row r="112">
      <c r="A112" s="3"/>
      <c r="B112" s="3"/>
      <c r="C112" s="19"/>
      <c r="D112" s="19"/>
      <c r="E112" s="19"/>
      <c r="F112" s="19"/>
      <c r="G112" s="19"/>
      <c r="H112" s="95"/>
      <c r="I112" s="95"/>
      <c r="J112" s="19"/>
      <c r="K112" s="19"/>
      <c r="L112" s="3"/>
      <c r="M112" s="19"/>
      <c r="N112" s="19"/>
      <c r="O112" s="19"/>
      <c r="P112" s="19"/>
      <c r="Q112" s="19"/>
      <c r="R112" s="19"/>
      <c r="S112" s="19"/>
      <c r="T112" s="19"/>
      <c r="U112" s="19"/>
    </row>
    <row r="113">
      <c r="A113" s="3"/>
      <c r="B113" s="3"/>
      <c r="C113" s="19"/>
      <c r="D113" s="19"/>
      <c r="E113" s="19"/>
      <c r="F113" s="19"/>
      <c r="G113" s="19"/>
      <c r="H113" s="95"/>
      <c r="I113" s="95"/>
      <c r="J113" s="19"/>
      <c r="K113" s="19"/>
      <c r="L113" s="3"/>
      <c r="M113" s="19"/>
      <c r="N113" s="19"/>
      <c r="O113" s="19"/>
      <c r="P113" s="19"/>
      <c r="Q113" s="19"/>
      <c r="R113" s="19"/>
      <c r="S113" s="19"/>
      <c r="T113" s="19"/>
      <c r="U113" s="19"/>
    </row>
    <row r="114">
      <c r="A114" s="3"/>
      <c r="B114" s="3"/>
      <c r="C114" s="19"/>
      <c r="D114" s="19"/>
      <c r="E114" s="19"/>
      <c r="F114" s="19"/>
      <c r="G114" s="19"/>
      <c r="H114" s="95"/>
      <c r="I114" s="95"/>
      <c r="J114" s="19"/>
      <c r="K114" s="19"/>
      <c r="L114" s="3"/>
      <c r="M114" s="19"/>
      <c r="N114" s="19"/>
      <c r="O114" s="19"/>
      <c r="P114" s="19"/>
      <c r="Q114" s="19"/>
      <c r="R114" s="19"/>
      <c r="S114" s="19"/>
      <c r="T114" s="19"/>
      <c r="U114" s="19"/>
    </row>
    <row r="115">
      <c r="A115" s="3"/>
      <c r="B115" s="3"/>
      <c r="C115" s="19"/>
      <c r="D115" s="19"/>
      <c r="E115" s="19"/>
      <c r="F115" s="19"/>
      <c r="G115" s="19"/>
      <c r="H115" s="95"/>
      <c r="I115" s="95"/>
      <c r="J115" s="19"/>
      <c r="K115" s="19"/>
      <c r="L115" s="3"/>
      <c r="M115" s="19"/>
      <c r="N115" s="19"/>
      <c r="O115" s="19"/>
      <c r="P115" s="19"/>
      <c r="Q115" s="19"/>
      <c r="R115" s="19"/>
      <c r="S115" s="19"/>
      <c r="T115" s="19"/>
      <c r="U115" s="19"/>
    </row>
    <row r="116">
      <c r="A116" s="3"/>
      <c r="B116" s="3"/>
      <c r="C116" s="19"/>
      <c r="D116" s="19"/>
      <c r="E116" s="19"/>
      <c r="F116" s="19"/>
      <c r="G116" s="19"/>
      <c r="H116" s="95"/>
      <c r="I116" s="95"/>
      <c r="J116" s="19"/>
      <c r="K116" s="19"/>
      <c r="L116" s="3"/>
      <c r="M116" s="19"/>
      <c r="N116" s="19"/>
      <c r="O116" s="19"/>
      <c r="P116" s="19"/>
      <c r="Q116" s="19"/>
      <c r="R116" s="19"/>
      <c r="S116" s="19"/>
      <c r="T116" s="19"/>
      <c r="U116" s="19"/>
    </row>
    <row r="117">
      <c r="A117" s="3"/>
      <c r="B117" s="3"/>
      <c r="C117" s="19"/>
      <c r="D117" s="19"/>
      <c r="E117" s="19"/>
      <c r="F117" s="19"/>
      <c r="G117" s="19"/>
      <c r="H117" s="95"/>
      <c r="I117" s="95"/>
      <c r="J117" s="19"/>
      <c r="K117" s="19"/>
      <c r="L117" s="3"/>
      <c r="M117" s="19"/>
      <c r="N117" s="19"/>
      <c r="O117" s="19"/>
      <c r="P117" s="19"/>
      <c r="Q117" s="19"/>
      <c r="R117" s="19"/>
      <c r="S117" s="19"/>
      <c r="T117" s="19"/>
      <c r="U117" s="19"/>
    </row>
    <row r="118">
      <c r="A118" s="3"/>
      <c r="B118" s="3"/>
      <c r="C118" s="19"/>
      <c r="D118" s="19"/>
      <c r="E118" s="19"/>
      <c r="F118" s="19"/>
      <c r="G118" s="19"/>
      <c r="H118" s="95"/>
      <c r="I118" s="95"/>
      <c r="J118" s="19"/>
      <c r="K118" s="19"/>
      <c r="L118" s="3"/>
      <c r="M118" s="19"/>
      <c r="N118" s="19"/>
      <c r="O118" s="19"/>
      <c r="P118" s="19"/>
      <c r="Q118" s="19"/>
      <c r="R118" s="19"/>
      <c r="S118" s="19"/>
      <c r="T118" s="19"/>
      <c r="U118" s="19"/>
    </row>
    <row r="119">
      <c r="A119" s="3"/>
      <c r="B119" s="3"/>
      <c r="C119" s="19"/>
      <c r="D119" s="19"/>
      <c r="E119" s="19"/>
      <c r="F119" s="19"/>
      <c r="G119" s="19"/>
      <c r="H119" s="95"/>
      <c r="I119" s="95"/>
      <c r="J119" s="19"/>
      <c r="K119" s="19"/>
      <c r="L119" s="3"/>
      <c r="M119" s="19"/>
      <c r="N119" s="19"/>
      <c r="O119" s="19"/>
      <c r="P119" s="19"/>
      <c r="Q119" s="19"/>
      <c r="R119" s="19"/>
      <c r="S119" s="19"/>
      <c r="T119" s="19"/>
      <c r="U119" s="19"/>
    </row>
    <row r="120">
      <c r="A120" s="3"/>
      <c r="B120" s="3"/>
      <c r="C120" s="19"/>
      <c r="D120" s="19"/>
      <c r="E120" s="19"/>
      <c r="F120" s="19"/>
      <c r="G120" s="19"/>
      <c r="H120" s="95"/>
      <c r="I120" s="95"/>
      <c r="J120" s="19"/>
      <c r="K120" s="19"/>
      <c r="L120" s="3"/>
      <c r="M120" s="19"/>
      <c r="N120" s="19"/>
      <c r="O120" s="19"/>
      <c r="P120" s="19"/>
      <c r="Q120" s="19"/>
      <c r="R120" s="19"/>
      <c r="S120" s="19"/>
      <c r="T120" s="19"/>
      <c r="U120" s="19"/>
    </row>
    <row r="121">
      <c r="A121" s="3"/>
      <c r="B121" s="3"/>
      <c r="C121" s="19"/>
      <c r="D121" s="19"/>
      <c r="E121" s="19"/>
      <c r="F121" s="19"/>
      <c r="G121" s="19"/>
      <c r="H121" s="95"/>
      <c r="I121" s="95"/>
      <c r="J121" s="19"/>
      <c r="K121" s="19"/>
      <c r="L121" s="3"/>
      <c r="M121" s="19"/>
      <c r="N121" s="19"/>
      <c r="O121" s="19"/>
      <c r="P121" s="19"/>
      <c r="Q121" s="19"/>
      <c r="R121" s="19"/>
      <c r="S121" s="19"/>
      <c r="T121" s="19"/>
      <c r="U121" s="19"/>
    </row>
    <row r="122">
      <c r="A122" s="3"/>
      <c r="B122" s="3"/>
      <c r="C122" s="19"/>
      <c r="D122" s="19"/>
      <c r="E122" s="19"/>
      <c r="F122" s="19"/>
      <c r="G122" s="19"/>
      <c r="H122" s="95"/>
      <c r="I122" s="95"/>
      <c r="J122" s="19"/>
      <c r="K122" s="19"/>
      <c r="L122" s="3"/>
      <c r="M122" s="19"/>
      <c r="N122" s="19"/>
      <c r="O122" s="19"/>
      <c r="P122" s="19"/>
      <c r="Q122" s="19"/>
      <c r="R122" s="19"/>
      <c r="S122" s="19"/>
      <c r="T122" s="19"/>
      <c r="U122" s="19"/>
    </row>
    <row r="123">
      <c r="A123" s="3"/>
      <c r="B123" s="3"/>
      <c r="C123" s="19"/>
      <c r="D123" s="19"/>
      <c r="E123" s="19"/>
      <c r="F123" s="19"/>
      <c r="G123" s="19"/>
      <c r="H123" s="95"/>
      <c r="I123" s="95"/>
      <c r="J123" s="19"/>
      <c r="K123" s="19"/>
      <c r="L123" s="3"/>
      <c r="M123" s="19"/>
      <c r="N123" s="19"/>
      <c r="O123" s="19"/>
      <c r="P123" s="19"/>
      <c r="Q123" s="19"/>
      <c r="R123" s="19"/>
      <c r="S123" s="19"/>
      <c r="T123" s="19"/>
      <c r="U123" s="19"/>
    </row>
    <row r="124">
      <c r="A124" s="3"/>
      <c r="B124" s="3"/>
      <c r="C124" s="19"/>
      <c r="D124" s="19"/>
      <c r="E124" s="19"/>
      <c r="F124" s="19"/>
      <c r="G124" s="19"/>
      <c r="H124" s="95"/>
      <c r="I124" s="95"/>
      <c r="J124" s="19"/>
      <c r="K124" s="19"/>
      <c r="L124" s="3"/>
      <c r="M124" s="19"/>
      <c r="N124" s="19"/>
      <c r="O124" s="19"/>
      <c r="P124" s="19"/>
      <c r="Q124" s="19"/>
      <c r="R124" s="19"/>
      <c r="S124" s="19"/>
      <c r="T124" s="19"/>
      <c r="U124" s="19"/>
    </row>
    <row r="125">
      <c r="A125" s="3"/>
      <c r="B125" s="3"/>
      <c r="C125" s="19"/>
      <c r="D125" s="19"/>
      <c r="E125" s="19"/>
      <c r="F125" s="19"/>
      <c r="G125" s="19"/>
      <c r="H125" s="95"/>
      <c r="I125" s="95"/>
      <c r="J125" s="19"/>
      <c r="K125" s="19"/>
      <c r="L125" s="3"/>
      <c r="M125" s="19"/>
      <c r="N125" s="19"/>
      <c r="O125" s="19"/>
      <c r="P125" s="19"/>
      <c r="Q125" s="19"/>
      <c r="R125" s="19"/>
      <c r="S125" s="19"/>
      <c r="T125" s="19"/>
      <c r="U125" s="19"/>
    </row>
    <row r="126">
      <c r="A126" s="3"/>
      <c r="B126" s="3"/>
      <c r="C126" s="19"/>
      <c r="D126" s="19"/>
      <c r="E126" s="19"/>
      <c r="F126" s="19"/>
      <c r="G126" s="19"/>
      <c r="H126" s="95"/>
      <c r="I126" s="95"/>
      <c r="J126" s="19"/>
      <c r="K126" s="19"/>
      <c r="L126" s="3"/>
      <c r="M126" s="19"/>
      <c r="N126" s="19"/>
      <c r="O126" s="19"/>
      <c r="P126" s="19"/>
      <c r="Q126" s="19"/>
      <c r="R126" s="19"/>
      <c r="S126" s="19"/>
      <c r="T126" s="19"/>
      <c r="U126" s="19"/>
    </row>
    <row r="127">
      <c r="A127" s="3"/>
      <c r="B127" s="3"/>
      <c r="C127" s="19"/>
      <c r="D127" s="19"/>
      <c r="E127" s="19"/>
      <c r="F127" s="19"/>
      <c r="G127" s="19"/>
      <c r="H127" s="95"/>
      <c r="I127" s="95"/>
      <c r="J127" s="19"/>
      <c r="K127" s="19"/>
      <c r="L127" s="3"/>
      <c r="M127" s="19"/>
      <c r="N127" s="19"/>
      <c r="O127" s="19"/>
      <c r="P127" s="19"/>
      <c r="Q127" s="19"/>
      <c r="R127" s="19"/>
      <c r="S127" s="19"/>
      <c r="T127" s="19"/>
      <c r="U127" s="19"/>
    </row>
    <row r="128">
      <c r="A128" s="3"/>
      <c r="B128" s="3"/>
      <c r="C128" s="19"/>
      <c r="D128" s="19"/>
      <c r="E128" s="19"/>
      <c r="F128" s="19"/>
      <c r="G128" s="19"/>
      <c r="H128" s="95"/>
      <c r="I128" s="95"/>
      <c r="J128" s="19"/>
      <c r="K128" s="19"/>
      <c r="L128" s="3"/>
      <c r="M128" s="19"/>
      <c r="N128" s="19"/>
      <c r="O128" s="19"/>
      <c r="P128" s="19"/>
      <c r="Q128" s="19"/>
      <c r="R128" s="19"/>
      <c r="S128" s="19"/>
      <c r="T128" s="19"/>
      <c r="U128" s="19"/>
    </row>
    <row r="129">
      <c r="A129" s="3"/>
      <c r="B129" s="3"/>
      <c r="C129" s="19"/>
      <c r="D129" s="19"/>
      <c r="E129" s="19"/>
      <c r="F129" s="19"/>
      <c r="G129" s="19"/>
      <c r="H129" s="95"/>
      <c r="I129" s="95"/>
      <c r="J129" s="19"/>
      <c r="K129" s="19"/>
      <c r="L129" s="3"/>
      <c r="M129" s="19"/>
      <c r="N129" s="19"/>
      <c r="O129" s="19"/>
      <c r="P129" s="19"/>
      <c r="Q129" s="19"/>
      <c r="R129" s="19"/>
      <c r="S129" s="19"/>
      <c r="T129" s="19"/>
      <c r="U129" s="19"/>
    </row>
    <row r="130">
      <c r="A130" s="3"/>
      <c r="B130" s="3"/>
      <c r="C130" s="19"/>
      <c r="D130" s="19"/>
      <c r="E130" s="19"/>
      <c r="F130" s="19"/>
      <c r="G130" s="19"/>
      <c r="H130" s="95"/>
      <c r="I130" s="95"/>
      <c r="J130" s="19"/>
      <c r="K130" s="19"/>
      <c r="L130" s="3"/>
      <c r="M130" s="19"/>
      <c r="N130" s="19"/>
      <c r="O130" s="19"/>
      <c r="P130" s="19"/>
      <c r="Q130" s="19"/>
      <c r="R130" s="19"/>
      <c r="S130" s="19"/>
      <c r="T130" s="19"/>
      <c r="U130" s="19"/>
    </row>
    <row r="131">
      <c r="A131" s="3"/>
      <c r="B131" s="3"/>
      <c r="C131" s="19"/>
      <c r="D131" s="19"/>
      <c r="E131" s="19"/>
      <c r="F131" s="19"/>
      <c r="G131" s="19"/>
      <c r="H131" s="95"/>
      <c r="I131" s="95"/>
      <c r="J131" s="19"/>
      <c r="K131" s="19"/>
      <c r="L131" s="3"/>
      <c r="M131" s="19"/>
      <c r="N131" s="19"/>
      <c r="O131" s="19"/>
      <c r="P131" s="19"/>
      <c r="Q131" s="19"/>
      <c r="R131" s="19"/>
      <c r="S131" s="19"/>
      <c r="T131" s="19"/>
      <c r="U131" s="19"/>
    </row>
    <row r="132">
      <c r="A132" s="3"/>
      <c r="B132" s="3"/>
      <c r="C132" s="19"/>
      <c r="D132" s="19"/>
      <c r="E132" s="19"/>
      <c r="F132" s="19"/>
      <c r="G132" s="19"/>
      <c r="H132" s="95"/>
      <c r="I132" s="95"/>
      <c r="J132" s="19"/>
      <c r="K132" s="19"/>
      <c r="L132" s="3"/>
      <c r="M132" s="19"/>
      <c r="N132" s="19"/>
      <c r="O132" s="19"/>
      <c r="P132" s="19"/>
      <c r="Q132" s="19"/>
      <c r="R132" s="19"/>
      <c r="S132" s="19"/>
      <c r="T132" s="19"/>
      <c r="U132" s="19"/>
    </row>
    <row r="133">
      <c r="A133" s="3"/>
      <c r="B133" s="3"/>
      <c r="C133" s="19"/>
      <c r="D133" s="19"/>
      <c r="E133" s="19"/>
      <c r="F133" s="19"/>
      <c r="G133" s="19"/>
      <c r="H133" s="95"/>
      <c r="I133" s="95"/>
      <c r="J133" s="19"/>
      <c r="K133" s="19"/>
      <c r="L133" s="3"/>
      <c r="M133" s="19"/>
      <c r="N133" s="19"/>
      <c r="O133" s="19"/>
      <c r="P133" s="19"/>
      <c r="Q133" s="19"/>
      <c r="R133" s="19"/>
      <c r="S133" s="19"/>
      <c r="T133" s="19"/>
      <c r="U133" s="19"/>
    </row>
    <row r="134">
      <c r="A134" s="3"/>
      <c r="B134" s="3"/>
      <c r="C134" s="19"/>
      <c r="D134" s="19"/>
      <c r="E134" s="19"/>
      <c r="F134" s="19"/>
      <c r="G134" s="19"/>
      <c r="H134" s="95"/>
      <c r="I134" s="95"/>
      <c r="J134" s="19"/>
      <c r="K134" s="19"/>
      <c r="L134" s="3"/>
      <c r="M134" s="19"/>
      <c r="N134" s="19"/>
      <c r="O134" s="19"/>
      <c r="P134" s="19"/>
      <c r="Q134" s="19"/>
      <c r="R134" s="19"/>
      <c r="S134" s="19"/>
      <c r="T134" s="19"/>
      <c r="U134" s="19"/>
    </row>
    <row r="135">
      <c r="A135" s="3"/>
      <c r="B135" s="3"/>
      <c r="C135" s="19"/>
      <c r="D135" s="19"/>
      <c r="E135" s="19"/>
      <c r="F135" s="19"/>
      <c r="G135" s="19"/>
      <c r="H135" s="95"/>
      <c r="I135" s="95"/>
      <c r="J135" s="19"/>
      <c r="K135" s="19"/>
      <c r="L135" s="3"/>
      <c r="M135" s="19"/>
      <c r="N135" s="19"/>
      <c r="O135" s="19"/>
      <c r="P135" s="19"/>
      <c r="Q135" s="19"/>
      <c r="R135" s="19"/>
      <c r="S135" s="19"/>
      <c r="T135" s="19"/>
      <c r="U135" s="19"/>
    </row>
    <row r="136">
      <c r="A136" s="3"/>
      <c r="B136" s="3"/>
      <c r="C136" s="19"/>
      <c r="D136" s="19"/>
      <c r="E136" s="19"/>
      <c r="F136" s="19"/>
      <c r="G136" s="19"/>
      <c r="H136" s="95"/>
      <c r="I136" s="95"/>
      <c r="J136" s="19"/>
      <c r="K136" s="19"/>
      <c r="L136" s="3"/>
      <c r="M136" s="19"/>
      <c r="N136" s="19"/>
      <c r="O136" s="19"/>
      <c r="P136" s="19"/>
      <c r="Q136" s="19"/>
      <c r="R136" s="19"/>
      <c r="S136" s="19"/>
      <c r="T136" s="19"/>
      <c r="U136" s="19"/>
    </row>
    <row r="137">
      <c r="A137" s="3"/>
      <c r="B137" s="3"/>
      <c r="C137" s="19"/>
      <c r="D137" s="19"/>
      <c r="E137" s="19"/>
      <c r="F137" s="19"/>
      <c r="G137" s="19"/>
      <c r="H137" s="95"/>
      <c r="I137" s="95"/>
      <c r="J137" s="19"/>
      <c r="K137" s="19"/>
      <c r="L137" s="3"/>
      <c r="M137" s="19"/>
      <c r="N137" s="19"/>
      <c r="O137" s="19"/>
      <c r="P137" s="19"/>
      <c r="Q137" s="19"/>
      <c r="R137" s="19"/>
      <c r="S137" s="19"/>
      <c r="T137" s="19"/>
      <c r="U137" s="19"/>
    </row>
    <row r="138">
      <c r="A138" s="3"/>
      <c r="B138" s="3"/>
      <c r="C138" s="19"/>
      <c r="D138" s="19"/>
      <c r="E138" s="19"/>
      <c r="F138" s="19"/>
      <c r="G138" s="19"/>
      <c r="H138" s="95"/>
      <c r="I138" s="95"/>
      <c r="J138" s="19"/>
      <c r="K138" s="19"/>
      <c r="L138" s="3"/>
      <c r="M138" s="19"/>
      <c r="N138" s="19"/>
      <c r="O138" s="19"/>
      <c r="P138" s="19"/>
      <c r="Q138" s="19"/>
      <c r="R138" s="19"/>
      <c r="S138" s="19"/>
      <c r="T138" s="19"/>
      <c r="U138" s="19"/>
    </row>
    <row r="139">
      <c r="A139" s="3"/>
      <c r="B139" s="3"/>
      <c r="C139" s="19"/>
      <c r="D139" s="19"/>
      <c r="E139" s="19"/>
      <c r="F139" s="19"/>
      <c r="G139" s="19"/>
      <c r="H139" s="95"/>
      <c r="I139" s="95"/>
      <c r="J139" s="19"/>
      <c r="K139" s="19"/>
      <c r="L139" s="3"/>
      <c r="M139" s="19"/>
      <c r="N139" s="19"/>
      <c r="O139" s="19"/>
      <c r="P139" s="19"/>
      <c r="Q139" s="19"/>
      <c r="R139" s="19"/>
      <c r="S139" s="19"/>
      <c r="T139" s="19"/>
      <c r="U139" s="19"/>
    </row>
    <row r="140">
      <c r="A140" s="3"/>
      <c r="B140" s="3"/>
      <c r="C140" s="19"/>
      <c r="D140" s="19"/>
      <c r="E140" s="19"/>
      <c r="F140" s="19"/>
      <c r="G140" s="19"/>
      <c r="H140" s="95"/>
      <c r="I140" s="95"/>
      <c r="J140" s="19"/>
      <c r="K140" s="19"/>
      <c r="L140" s="3"/>
      <c r="M140" s="19"/>
      <c r="N140" s="19"/>
      <c r="O140" s="19"/>
      <c r="P140" s="19"/>
      <c r="Q140" s="19"/>
      <c r="R140" s="19"/>
      <c r="S140" s="19"/>
      <c r="T140" s="19"/>
      <c r="U140" s="19"/>
    </row>
    <row r="141">
      <c r="A141" s="3"/>
      <c r="B141" s="3"/>
      <c r="C141" s="19"/>
      <c r="D141" s="19"/>
      <c r="E141" s="19"/>
      <c r="F141" s="19"/>
      <c r="G141" s="19"/>
      <c r="H141" s="95"/>
      <c r="I141" s="95"/>
      <c r="J141" s="19"/>
      <c r="K141" s="19"/>
      <c r="L141" s="3"/>
      <c r="M141" s="19"/>
      <c r="N141" s="19"/>
      <c r="O141" s="19"/>
      <c r="P141" s="19"/>
      <c r="Q141" s="19"/>
      <c r="R141" s="19"/>
      <c r="S141" s="19"/>
      <c r="T141" s="19"/>
      <c r="U141" s="19"/>
    </row>
    <row r="142">
      <c r="A142" s="3"/>
      <c r="B142" s="3"/>
      <c r="C142" s="19"/>
      <c r="D142" s="19"/>
      <c r="E142" s="19"/>
      <c r="F142" s="19"/>
      <c r="G142" s="19"/>
      <c r="H142" s="95"/>
      <c r="I142" s="95"/>
      <c r="J142" s="19"/>
      <c r="K142" s="19"/>
      <c r="L142" s="3"/>
      <c r="M142" s="19"/>
      <c r="N142" s="19"/>
      <c r="O142" s="19"/>
      <c r="P142" s="19"/>
      <c r="Q142" s="19"/>
      <c r="R142" s="19"/>
      <c r="S142" s="19"/>
      <c r="T142" s="19"/>
      <c r="U142" s="19"/>
    </row>
    <row r="143">
      <c r="A143" s="3"/>
      <c r="B143" s="3"/>
      <c r="C143" s="19"/>
      <c r="D143" s="19"/>
      <c r="E143" s="19"/>
      <c r="F143" s="19"/>
      <c r="G143" s="19"/>
      <c r="H143" s="95"/>
      <c r="I143" s="95"/>
      <c r="J143" s="19"/>
      <c r="K143" s="19"/>
      <c r="L143" s="3"/>
      <c r="M143" s="19"/>
      <c r="N143" s="19"/>
      <c r="O143" s="19"/>
      <c r="P143" s="19"/>
      <c r="Q143" s="19"/>
      <c r="R143" s="19"/>
      <c r="S143" s="19"/>
      <c r="T143" s="19"/>
      <c r="U143" s="19"/>
    </row>
    <row r="144">
      <c r="A144" s="3"/>
      <c r="B144" s="3"/>
      <c r="C144" s="19"/>
      <c r="D144" s="19"/>
      <c r="E144" s="19"/>
      <c r="F144" s="19"/>
      <c r="G144" s="19"/>
      <c r="H144" s="95"/>
      <c r="I144" s="95"/>
      <c r="J144" s="19"/>
      <c r="K144" s="19"/>
      <c r="L144" s="3"/>
      <c r="M144" s="19"/>
      <c r="N144" s="19"/>
      <c r="O144" s="19"/>
      <c r="P144" s="19"/>
      <c r="Q144" s="19"/>
      <c r="R144" s="19"/>
      <c r="S144" s="19"/>
      <c r="T144" s="19"/>
      <c r="U144" s="19"/>
    </row>
    <row r="145">
      <c r="A145" s="3"/>
      <c r="B145" s="3"/>
      <c r="C145" s="19"/>
      <c r="D145" s="19"/>
      <c r="E145" s="19"/>
      <c r="F145" s="19"/>
      <c r="G145" s="19"/>
      <c r="H145" s="95"/>
      <c r="I145" s="95"/>
      <c r="J145" s="19"/>
      <c r="K145" s="19"/>
      <c r="L145" s="3"/>
      <c r="M145" s="19"/>
      <c r="N145" s="19"/>
      <c r="O145" s="19"/>
      <c r="P145" s="19"/>
      <c r="Q145" s="19"/>
      <c r="R145" s="19"/>
      <c r="S145" s="19"/>
      <c r="T145" s="19"/>
      <c r="U145" s="19"/>
    </row>
    <row r="146">
      <c r="A146" s="3"/>
      <c r="B146" s="3"/>
      <c r="C146" s="19"/>
      <c r="D146" s="19"/>
      <c r="E146" s="19"/>
      <c r="F146" s="19"/>
      <c r="G146" s="19"/>
      <c r="H146" s="95"/>
      <c r="I146" s="95"/>
      <c r="J146" s="19"/>
      <c r="K146" s="19"/>
      <c r="L146" s="3"/>
      <c r="M146" s="19"/>
      <c r="N146" s="19"/>
      <c r="O146" s="19"/>
      <c r="P146" s="19"/>
      <c r="Q146" s="19"/>
      <c r="R146" s="19"/>
      <c r="S146" s="19"/>
      <c r="T146" s="19"/>
      <c r="U146" s="19"/>
    </row>
    <row r="147">
      <c r="A147" s="3"/>
      <c r="B147" s="3"/>
      <c r="C147" s="19"/>
      <c r="D147" s="19"/>
      <c r="E147" s="19"/>
      <c r="F147" s="19"/>
      <c r="G147" s="19"/>
      <c r="H147" s="95"/>
      <c r="I147" s="95"/>
      <c r="J147" s="19"/>
      <c r="K147" s="19"/>
      <c r="L147" s="3"/>
      <c r="M147" s="19"/>
      <c r="N147" s="19"/>
      <c r="O147" s="19"/>
      <c r="P147" s="19"/>
      <c r="Q147" s="19"/>
      <c r="R147" s="19"/>
      <c r="S147" s="19"/>
      <c r="T147" s="19"/>
      <c r="U147" s="19"/>
    </row>
    <row r="148">
      <c r="A148" s="3"/>
      <c r="B148" s="3"/>
      <c r="C148" s="19"/>
      <c r="D148" s="19"/>
      <c r="E148" s="19"/>
      <c r="F148" s="19"/>
      <c r="G148" s="19"/>
      <c r="H148" s="95"/>
      <c r="I148" s="95"/>
      <c r="J148" s="19"/>
      <c r="K148" s="19"/>
      <c r="L148" s="3"/>
      <c r="M148" s="19"/>
      <c r="N148" s="19"/>
      <c r="O148" s="19"/>
      <c r="P148" s="19"/>
      <c r="Q148" s="19"/>
      <c r="R148" s="19"/>
      <c r="S148" s="19"/>
      <c r="T148" s="19"/>
      <c r="U148" s="19"/>
    </row>
    <row r="149">
      <c r="A149" s="3"/>
      <c r="B149" s="3"/>
      <c r="C149" s="19"/>
      <c r="D149" s="19"/>
      <c r="E149" s="19"/>
      <c r="F149" s="19"/>
      <c r="G149" s="19"/>
      <c r="H149" s="95"/>
      <c r="I149" s="95"/>
      <c r="J149" s="19"/>
      <c r="K149" s="19"/>
      <c r="L149" s="3"/>
      <c r="M149" s="19"/>
      <c r="N149" s="19"/>
      <c r="O149" s="19"/>
      <c r="P149" s="19"/>
      <c r="Q149" s="19"/>
      <c r="R149" s="19"/>
      <c r="S149" s="19"/>
      <c r="T149" s="19"/>
      <c r="U149" s="19"/>
    </row>
    <row r="150">
      <c r="A150" s="3"/>
      <c r="B150" s="3"/>
      <c r="C150" s="19"/>
      <c r="D150" s="19"/>
      <c r="E150" s="19"/>
      <c r="F150" s="19"/>
      <c r="G150" s="19"/>
      <c r="H150" s="95"/>
      <c r="I150" s="95"/>
      <c r="J150" s="19"/>
      <c r="K150" s="19"/>
      <c r="L150" s="3"/>
      <c r="M150" s="19"/>
      <c r="N150" s="19"/>
      <c r="O150" s="19"/>
      <c r="P150" s="19"/>
      <c r="Q150" s="19"/>
      <c r="R150" s="19"/>
      <c r="S150" s="19"/>
      <c r="T150" s="19"/>
      <c r="U150" s="19"/>
    </row>
    <row r="151">
      <c r="A151" s="3"/>
      <c r="B151" s="3"/>
      <c r="C151" s="19"/>
      <c r="D151" s="19"/>
      <c r="E151" s="19"/>
      <c r="F151" s="19"/>
      <c r="G151" s="19"/>
      <c r="H151" s="95"/>
      <c r="I151" s="95"/>
      <c r="J151" s="19"/>
      <c r="K151" s="19"/>
      <c r="L151" s="3"/>
      <c r="M151" s="19"/>
      <c r="N151" s="19"/>
      <c r="O151" s="19"/>
      <c r="P151" s="19"/>
      <c r="Q151" s="19"/>
      <c r="R151" s="19"/>
      <c r="S151" s="19"/>
      <c r="T151" s="19"/>
      <c r="U151" s="19"/>
    </row>
    <row r="152">
      <c r="A152" s="3"/>
      <c r="B152" s="3"/>
      <c r="C152" s="19"/>
      <c r="D152" s="19"/>
      <c r="E152" s="19"/>
      <c r="F152" s="19"/>
      <c r="G152" s="19"/>
      <c r="H152" s="95"/>
      <c r="I152" s="95"/>
      <c r="J152" s="19"/>
      <c r="K152" s="19"/>
      <c r="L152" s="3"/>
      <c r="M152" s="19"/>
      <c r="N152" s="19"/>
      <c r="O152" s="19"/>
      <c r="P152" s="19"/>
      <c r="Q152" s="19"/>
      <c r="R152" s="19"/>
      <c r="S152" s="19"/>
      <c r="T152" s="19"/>
      <c r="U152" s="19"/>
    </row>
    <row r="153">
      <c r="A153" s="3"/>
      <c r="B153" s="3"/>
      <c r="C153" s="19"/>
      <c r="D153" s="19"/>
      <c r="E153" s="19"/>
      <c r="F153" s="19"/>
      <c r="G153" s="19"/>
      <c r="H153" s="95"/>
      <c r="I153" s="95"/>
      <c r="J153" s="19"/>
      <c r="K153" s="19"/>
      <c r="L153" s="3"/>
      <c r="M153" s="19"/>
      <c r="N153" s="19"/>
      <c r="O153" s="19"/>
      <c r="P153" s="19"/>
      <c r="Q153" s="19"/>
      <c r="R153" s="19"/>
      <c r="S153" s="19"/>
      <c r="T153" s="19"/>
      <c r="U153" s="19"/>
    </row>
    <row r="154">
      <c r="A154" s="3"/>
      <c r="B154" s="3"/>
      <c r="C154" s="19"/>
      <c r="D154" s="19"/>
      <c r="E154" s="19"/>
      <c r="F154" s="19"/>
      <c r="G154" s="19"/>
      <c r="H154" s="95"/>
      <c r="I154" s="95"/>
      <c r="J154" s="19"/>
      <c r="K154" s="19"/>
      <c r="L154" s="3"/>
      <c r="M154" s="19"/>
      <c r="N154" s="19"/>
      <c r="O154" s="19"/>
      <c r="P154" s="19"/>
      <c r="Q154" s="19"/>
      <c r="R154" s="19"/>
      <c r="S154" s="19"/>
      <c r="T154" s="19"/>
      <c r="U154" s="19"/>
    </row>
    <row r="155">
      <c r="A155" s="3"/>
      <c r="B155" s="3"/>
      <c r="C155" s="19"/>
      <c r="D155" s="19"/>
      <c r="E155" s="19"/>
      <c r="F155" s="19"/>
      <c r="G155" s="19"/>
      <c r="H155" s="95"/>
      <c r="I155" s="95"/>
      <c r="J155" s="19"/>
      <c r="K155" s="19"/>
      <c r="L155" s="3"/>
      <c r="M155" s="19"/>
      <c r="N155" s="19"/>
      <c r="O155" s="19"/>
      <c r="P155" s="19"/>
      <c r="Q155" s="19"/>
      <c r="R155" s="19"/>
      <c r="S155" s="19"/>
      <c r="T155" s="19"/>
      <c r="U155" s="19"/>
    </row>
    <row r="156">
      <c r="A156" s="3"/>
      <c r="B156" s="3"/>
      <c r="C156" s="19"/>
      <c r="D156" s="19"/>
      <c r="E156" s="19"/>
      <c r="F156" s="19"/>
      <c r="G156" s="19"/>
      <c r="H156" s="95"/>
      <c r="I156" s="95"/>
      <c r="J156" s="19"/>
      <c r="K156" s="19"/>
      <c r="L156" s="3"/>
      <c r="M156" s="19"/>
      <c r="N156" s="19"/>
      <c r="O156" s="19"/>
      <c r="P156" s="19"/>
      <c r="Q156" s="19"/>
      <c r="R156" s="19"/>
      <c r="S156" s="19"/>
      <c r="T156" s="19"/>
      <c r="U156" s="19"/>
    </row>
    <row r="157">
      <c r="A157" s="3"/>
      <c r="B157" s="3"/>
      <c r="C157" s="19"/>
      <c r="D157" s="19"/>
      <c r="E157" s="19"/>
      <c r="F157" s="19"/>
      <c r="G157" s="19"/>
      <c r="H157" s="95"/>
      <c r="I157" s="95"/>
      <c r="J157" s="19"/>
      <c r="K157" s="19"/>
      <c r="L157" s="3"/>
      <c r="M157" s="19"/>
      <c r="N157" s="19"/>
      <c r="O157" s="19"/>
      <c r="P157" s="19"/>
      <c r="Q157" s="19"/>
      <c r="R157" s="19"/>
      <c r="S157" s="19"/>
      <c r="T157" s="19"/>
      <c r="U157" s="19"/>
    </row>
    <row r="158">
      <c r="A158" s="3"/>
      <c r="B158" s="3"/>
      <c r="C158" s="19"/>
      <c r="D158" s="19"/>
      <c r="E158" s="19"/>
      <c r="F158" s="19"/>
      <c r="G158" s="19"/>
      <c r="H158" s="95"/>
      <c r="I158" s="95"/>
      <c r="J158" s="19"/>
      <c r="K158" s="19"/>
      <c r="L158" s="3"/>
      <c r="M158" s="19"/>
      <c r="N158" s="19"/>
      <c r="O158" s="19"/>
      <c r="P158" s="19"/>
      <c r="Q158" s="19"/>
      <c r="R158" s="19"/>
      <c r="S158" s="19"/>
      <c r="T158" s="19"/>
      <c r="U158" s="19"/>
    </row>
    <row r="159">
      <c r="A159" s="3"/>
      <c r="B159" s="3"/>
      <c r="C159" s="19"/>
      <c r="D159" s="19"/>
      <c r="E159" s="19"/>
      <c r="F159" s="19"/>
      <c r="G159" s="19"/>
      <c r="H159" s="95"/>
      <c r="I159" s="95"/>
      <c r="J159" s="19"/>
      <c r="K159" s="19"/>
      <c r="L159" s="3"/>
      <c r="M159" s="19"/>
      <c r="N159" s="19"/>
      <c r="O159" s="19"/>
      <c r="P159" s="19"/>
      <c r="Q159" s="19"/>
      <c r="R159" s="19"/>
      <c r="S159" s="19"/>
      <c r="T159" s="19"/>
      <c r="U159" s="19"/>
    </row>
    <row r="160">
      <c r="A160" s="3"/>
      <c r="B160" s="3"/>
      <c r="C160" s="19"/>
      <c r="D160" s="19"/>
      <c r="E160" s="19"/>
      <c r="F160" s="19"/>
      <c r="G160" s="19"/>
      <c r="H160" s="95"/>
      <c r="I160" s="95"/>
      <c r="J160" s="19"/>
      <c r="K160" s="19"/>
      <c r="L160" s="3"/>
      <c r="M160" s="19"/>
      <c r="N160" s="19"/>
      <c r="O160" s="19"/>
      <c r="P160" s="19"/>
      <c r="Q160" s="19"/>
      <c r="R160" s="19"/>
      <c r="S160" s="19"/>
      <c r="T160" s="19"/>
      <c r="U160" s="19"/>
    </row>
    <row r="161">
      <c r="A161" s="3"/>
      <c r="B161" s="3"/>
      <c r="C161" s="19"/>
      <c r="D161" s="19"/>
      <c r="E161" s="19"/>
      <c r="F161" s="19"/>
      <c r="G161" s="19"/>
      <c r="H161" s="95"/>
      <c r="I161" s="95"/>
      <c r="J161" s="19"/>
      <c r="K161" s="19"/>
      <c r="L161" s="3"/>
      <c r="M161" s="19"/>
      <c r="N161" s="19"/>
      <c r="O161" s="19"/>
      <c r="P161" s="19"/>
      <c r="Q161" s="19"/>
      <c r="R161" s="19"/>
      <c r="S161" s="19"/>
      <c r="T161" s="19"/>
      <c r="U161" s="19"/>
    </row>
    <row r="162">
      <c r="A162" s="3"/>
      <c r="B162" s="3"/>
      <c r="C162" s="19"/>
      <c r="D162" s="19"/>
      <c r="E162" s="19"/>
      <c r="F162" s="19"/>
      <c r="G162" s="19"/>
      <c r="H162" s="95"/>
      <c r="I162" s="95"/>
      <c r="J162" s="19"/>
      <c r="K162" s="19"/>
      <c r="L162" s="3"/>
      <c r="M162" s="19"/>
      <c r="N162" s="19"/>
      <c r="O162" s="19"/>
      <c r="P162" s="19"/>
      <c r="Q162" s="19"/>
      <c r="R162" s="19"/>
      <c r="S162" s="19"/>
      <c r="T162" s="19"/>
      <c r="U162" s="19"/>
    </row>
    <row r="163">
      <c r="A163" s="3"/>
      <c r="B163" s="3"/>
      <c r="C163" s="19"/>
      <c r="D163" s="19"/>
      <c r="E163" s="19"/>
      <c r="F163" s="19"/>
      <c r="G163" s="19"/>
      <c r="H163" s="95"/>
      <c r="I163" s="95"/>
      <c r="J163" s="19"/>
      <c r="K163" s="19"/>
      <c r="L163" s="3"/>
      <c r="M163" s="19"/>
      <c r="N163" s="19"/>
      <c r="O163" s="19"/>
      <c r="P163" s="19"/>
      <c r="Q163" s="19"/>
      <c r="R163" s="19"/>
      <c r="S163" s="19"/>
      <c r="T163" s="19"/>
      <c r="U163" s="19"/>
    </row>
    <row r="164">
      <c r="A164" s="3"/>
      <c r="B164" s="3"/>
      <c r="C164" s="19"/>
      <c r="D164" s="19"/>
      <c r="E164" s="19"/>
      <c r="F164" s="19"/>
      <c r="G164" s="19"/>
      <c r="H164" s="95"/>
      <c r="I164" s="95"/>
      <c r="J164" s="19"/>
      <c r="K164" s="19"/>
      <c r="L164" s="3"/>
      <c r="M164" s="19"/>
      <c r="N164" s="19"/>
      <c r="O164" s="19"/>
      <c r="P164" s="19"/>
      <c r="Q164" s="19"/>
      <c r="R164" s="19"/>
      <c r="S164" s="19"/>
      <c r="T164" s="19"/>
      <c r="U164" s="19"/>
    </row>
    <row r="165">
      <c r="A165" s="3"/>
      <c r="B165" s="3"/>
      <c r="C165" s="19"/>
      <c r="D165" s="19"/>
      <c r="E165" s="19"/>
      <c r="F165" s="19"/>
      <c r="G165" s="19"/>
      <c r="H165" s="95"/>
      <c r="I165" s="95"/>
      <c r="J165" s="19"/>
      <c r="K165" s="19"/>
      <c r="L165" s="3"/>
      <c r="M165" s="19"/>
      <c r="N165" s="19"/>
      <c r="O165" s="19"/>
      <c r="P165" s="19"/>
      <c r="Q165" s="19"/>
      <c r="R165" s="19"/>
      <c r="S165" s="19"/>
      <c r="T165" s="19"/>
      <c r="U165" s="19"/>
    </row>
    <row r="166">
      <c r="A166" s="3"/>
      <c r="B166" s="3"/>
      <c r="C166" s="19"/>
      <c r="D166" s="19"/>
      <c r="E166" s="19"/>
      <c r="F166" s="19"/>
      <c r="G166" s="19"/>
      <c r="H166" s="95"/>
      <c r="I166" s="95"/>
      <c r="J166" s="19"/>
      <c r="K166" s="19"/>
      <c r="L166" s="3"/>
      <c r="M166" s="19"/>
      <c r="N166" s="19"/>
      <c r="O166" s="19"/>
      <c r="P166" s="19"/>
      <c r="Q166" s="19"/>
      <c r="R166" s="19"/>
      <c r="S166" s="19"/>
      <c r="T166" s="19"/>
      <c r="U166" s="19"/>
    </row>
    <row r="167">
      <c r="A167" s="3"/>
      <c r="B167" s="3"/>
      <c r="C167" s="19"/>
      <c r="D167" s="19"/>
      <c r="E167" s="19"/>
      <c r="F167" s="19"/>
      <c r="G167" s="19"/>
      <c r="H167" s="95"/>
      <c r="I167" s="95"/>
      <c r="J167" s="19"/>
      <c r="K167" s="19"/>
      <c r="L167" s="3"/>
      <c r="M167" s="19"/>
      <c r="N167" s="19"/>
      <c r="O167" s="19"/>
      <c r="P167" s="19"/>
      <c r="Q167" s="19"/>
      <c r="R167" s="19"/>
      <c r="S167" s="19"/>
      <c r="T167" s="19"/>
      <c r="U167" s="19"/>
    </row>
    <row r="168">
      <c r="A168" s="3"/>
      <c r="B168" s="3"/>
      <c r="C168" s="19"/>
      <c r="D168" s="19"/>
      <c r="E168" s="19"/>
      <c r="F168" s="19"/>
      <c r="G168" s="19"/>
      <c r="H168" s="95"/>
      <c r="I168" s="95"/>
      <c r="J168" s="19"/>
      <c r="K168" s="19"/>
      <c r="L168" s="3"/>
      <c r="M168" s="19"/>
      <c r="N168" s="19"/>
      <c r="O168" s="19"/>
      <c r="P168" s="19"/>
      <c r="Q168" s="19"/>
      <c r="R168" s="19"/>
      <c r="S168" s="19"/>
      <c r="T168" s="19"/>
      <c r="U168" s="19"/>
    </row>
    <row r="169">
      <c r="A169" s="3"/>
      <c r="B169" s="3"/>
      <c r="C169" s="19"/>
      <c r="D169" s="19"/>
      <c r="E169" s="19"/>
      <c r="F169" s="19"/>
      <c r="G169" s="19"/>
      <c r="H169" s="95"/>
      <c r="I169" s="95"/>
      <c r="J169" s="19"/>
      <c r="K169" s="19"/>
      <c r="L169" s="3"/>
      <c r="M169" s="19"/>
      <c r="N169" s="19"/>
      <c r="O169" s="19"/>
      <c r="P169" s="19"/>
      <c r="Q169" s="19"/>
      <c r="R169" s="19"/>
      <c r="S169" s="19"/>
      <c r="T169" s="19"/>
      <c r="U169" s="19"/>
    </row>
    <row r="170">
      <c r="A170" s="3"/>
      <c r="B170" s="3"/>
      <c r="C170" s="19"/>
      <c r="D170" s="19"/>
      <c r="E170" s="19"/>
      <c r="F170" s="19"/>
      <c r="G170" s="19"/>
      <c r="H170" s="95"/>
      <c r="I170" s="95"/>
      <c r="J170" s="19"/>
      <c r="K170" s="19"/>
      <c r="L170" s="3"/>
      <c r="M170" s="19"/>
      <c r="N170" s="19"/>
      <c r="O170" s="19"/>
      <c r="P170" s="19"/>
      <c r="Q170" s="19"/>
      <c r="R170" s="19"/>
      <c r="S170" s="19"/>
      <c r="T170" s="19"/>
      <c r="U170" s="19"/>
    </row>
    <row r="171">
      <c r="A171" s="3"/>
      <c r="B171" s="3"/>
      <c r="C171" s="19"/>
      <c r="D171" s="19"/>
      <c r="E171" s="19"/>
      <c r="F171" s="19"/>
      <c r="G171" s="19"/>
      <c r="H171" s="95"/>
      <c r="I171" s="95"/>
      <c r="J171" s="19"/>
      <c r="K171" s="19"/>
      <c r="L171" s="3"/>
      <c r="M171" s="19"/>
      <c r="N171" s="19"/>
      <c r="O171" s="19"/>
      <c r="P171" s="19"/>
      <c r="Q171" s="19"/>
      <c r="R171" s="19"/>
      <c r="S171" s="19"/>
      <c r="T171" s="19"/>
      <c r="U171" s="19"/>
    </row>
    <row r="172">
      <c r="A172" s="3"/>
      <c r="B172" s="3"/>
      <c r="C172" s="19"/>
      <c r="D172" s="19"/>
      <c r="E172" s="19"/>
      <c r="F172" s="19"/>
      <c r="G172" s="19"/>
      <c r="H172" s="95"/>
      <c r="I172" s="95"/>
      <c r="J172" s="19"/>
      <c r="K172" s="19"/>
      <c r="L172" s="3"/>
      <c r="M172" s="19"/>
      <c r="N172" s="19"/>
      <c r="O172" s="19"/>
      <c r="P172" s="19"/>
      <c r="Q172" s="19"/>
      <c r="R172" s="19"/>
      <c r="S172" s="19"/>
      <c r="T172" s="19"/>
      <c r="U172" s="19"/>
    </row>
    <row r="173">
      <c r="A173" s="3"/>
      <c r="B173" s="3"/>
      <c r="C173" s="19"/>
      <c r="D173" s="19"/>
      <c r="E173" s="19"/>
      <c r="F173" s="19"/>
      <c r="G173" s="19"/>
      <c r="H173" s="95"/>
      <c r="I173" s="95"/>
      <c r="J173" s="19"/>
      <c r="K173" s="19"/>
      <c r="L173" s="3"/>
      <c r="M173" s="19"/>
      <c r="N173" s="19"/>
      <c r="O173" s="19"/>
      <c r="P173" s="19"/>
      <c r="Q173" s="19"/>
      <c r="R173" s="19"/>
      <c r="S173" s="19"/>
      <c r="T173" s="19"/>
      <c r="U173" s="19"/>
    </row>
    <row r="174">
      <c r="A174" s="3"/>
      <c r="B174" s="3"/>
      <c r="C174" s="19"/>
      <c r="D174" s="19"/>
      <c r="E174" s="19"/>
      <c r="F174" s="19"/>
      <c r="G174" s="19"/>
      <c r="H174" s="95"/>
      <c r="I174" s="95"/>
      <c r="J174" s="19"/>
      <c r="K174" s="19"/>
      <c r="L174" s="3"/>
      <c r="M174" s="19"/>
      <c r="N174" s="19"/>
      <c r="O174" s="19"/>
      <c r="P174" s="19"/>
      <c r="Q174" s="19"/>
      <c r="R174" s="19"/>
      <c r="S174" s="19"/>
      <c r="T174" s="19"/>
      <c r="U174" s="19"/>
    </row>
    <row r="175">
      <c r="A175" s="3"/>
      <c r="B175" s="3"/>
      <c r="C175" s="19"/>
      <c r="D175" s="19"/>
      <c r="E175" s="19"/>
      <c r="F175" s="19"/>
      <c r="G175" s="19"/>
      <c r="H175" s="95"/>
      <c r="I175" s="95"/>
      <c r="J175" s="19"/>
      <c r="K175" s="19"/>
      <c r="L175" s="3"/>
      <c r="M175" s="19"/>
      <c r="N175" s="19"/>
      <c r="O175" s="19"/>
      <c r="P175" s="19"/>
      <c r="Q175" s="19"/>
      <c r="R175" s="19"/>
      <c r="S175" s="19"/>
      <c r="T175" s="19"/>
      <c r="U175" s="19"/>
    </row>
    <row r="176">
      <c r="A176" s="3"/>
      <c r="B176" s="3"/>
      <c r="C176" s="19"/>
      <c r="D176" s="19"/>
      <c r="E176" s="19"/>
      <c r="F176" s="19"/>
      <c r="G176" s="19"/>
      <c r="H176" s="95"/>
      <c r="I176" s="95"/>
      <c r="J176" s="19"/>
      <c r="K176" s="19"/>
      <c r="L176" s="3"/>
      <c r="M176" s="19"/>
      <c r="N176" s="19"/>
      <c r="O176" s="19"/>
      <c r="P176" s="19"/>
      <c r="Q176" s="19"/>
      <c r="R176" s="19"/>
      <c r="S176" s="19"/>
      <c r="T176" s="19"/>
      <c r="U176" s="19"/>
    </row>
    <row r="177">
      <c r="A177" s="3"/>
      <c r="B177" s="3"/>
      <c r="C177" s="19"/>
      <c r="D177" s="19"/>
      <c r="E177" s="19"/>
      <c r="F177" s="19"/>
      <c r="G177" s="19"/>
      <c r="H177" s="95"/>
      <c r="I177" s="95"/>
      <c r="J177" s="19"/>
      <c r="K177" s="19"/>
      <c r="L177" s="3"/>
      <c r="M177" s="19"/>
      <c r="N177" s="19"/>
      <c r="O177" s="19"/>
      <c r="P177" s="19"/>
      <c r="Q177" s="19"/>
      <c r="R177" s="19"/>
      <c r="S177" s="19"/>
      <c r="T177" s="19"/>
      <c r="U177" s="19"/>
    </row>
    <row r="178">
      <c r="A178" s="3"/>
      <c r="B178" s="3"/>
      <c r="C178" s="19"/>
      <c r="D178" s="19"/>
      <c r="E178" s="19"/>
      <c r="F178" s="19"/>
      <c r="G178" s="19"/>
      <c r="H178" s="95"/>
      <c r="I178" s="95"/>
      <c r="J178" s="19"/>
      <c r="K178" s="19"/>
      <c r="L178" s="3"/>
      <c r="M178" s="19"/>
      <c r="N178" s="19"/>
      <c r="O178" s="19"/>
      <c r="P178" s="19"/>
      <c r="Q178" s="19"/>
      <c r="R178" s="19"/>
      <c r="S178" s="19"/>
      <c r="T178" s="19"/>
      <c r="U178" s="19"/>
    </row>
    <row r="179">
      <c r="A179" s="3"/>
      <c r="B179" s="3"/>
      <c r="C179" s="19"/>
      <c r="D179" s="19"/>
      <c r="E179" s="19"/>
      <c r="F179" s="19"/>
      <c r="G179" s="19"/>
      <c r="H179" s="95"/>
      <c r="I179" s="95"/>
      <c r="J179" s="19"/>
      <c r="K179" s="19"/>
      <c r="L179" s="3"/>
      <c r="M179" s="19"/>
      <c r="N179" s="19"/>
      <c r="O179" s="19"/>
      <c r="P179" s="19"/>
      <c r="Q179" s="19"/>
      <c r="R179" s="19"/>
      <c r="S179" s="19"/>
      <c r="T179" s="19"/>
      <c r="U179" s="19"/>
    </row>
    <row r="180">
      <c r="A180" s="3"/>
      <c r="B180" s="3"/>
      <c r="C180" s="19"/>
      <c r="D180" s="19"/>
      <c r="E180" s="19"/>
      <c r="F180" s="19"/>
      <c r="G180" s="19"/>
      <c r="H180" s="95"/>
      <c r="I180" s="95"/>
      <c r="J180" s="19"/>
      <c r="K180" s="19"/>
      <c r="L180" s="3"/>
      <c r="M180" s="19"/>
      <c r="N180" s="19"/>
      <c r="O180" s="19"/>
      <c r="P180" s="19"/>
      <c r="Q180" s="19"/>
      <c r="R180" s="19"/>
      <c r="S180" s="19"/>
      <c r="T180" s="19"/>
      <c r="U180" s="19"/>
    </row>
    <row r="181">
      <c r="A181" s="3"/>
      <c r="B181" s="3"/>
      <c r="C181" s="19"/>
      <c r="D181" s="19"/>
      <c r="E181" s="19"/>
      <c r="F181" s="19"/>
      <c r="G181" s="19"/>
      <c r="H181" s="95"/>
      <c r="I181" s="95"/>
      <c r="J181" s="19"/>
      <c r="K181" s="19"/>
      <c r="L181" s="3"/>
      <c r="M181" s="19"/>
      <c r="N181" s="19"/>
      <c r="O181" s="19"/>
      <c r="P181" s="19"/>
      <c r="Q181" s="19"/>
      <c r="R181" s="19"/>
      <c r="S181" s="19"/>
      <c r="T181" s="19"/>
      <c r="U181" s="19"/>
    </row>
    <row r="182">
      <c r="A182" s="3"/>
      <c r="B182" s="3"/>
      <c r="C182" s="19"/>
      <c r="D182" s="19"/>
      <c r="E182" s="19"/>
      <c r="F182" s="19"/>
      <c r="G182" s="19"/>
      <c r="H182" s="95"/>
      <c r="I182" s="95"/>
      <c r="J182" s="19"/>
      <c r="K182" s="19"/>
      <c r="L182" s="3"/>
      <c r="M182" s="19"/>
      <c r="N182" s="19"/>
      <c r="O182" s="19"/>
      <c r="P182" s="19"/>
      <c r="Q182" s="19"/>
      <c r="R182" s="19"/>
      <c r="S182" s="19"/>
      <c r="T182" s="19"/>
      <c r="U182" s="19"/>
    </row>
    <row r="183">
      <c r="A183" s="3"/>
      <c r="B183" s="3"/>
      <c r="C183" s="19"/>
      <c r="D183" s="19"/>
      <c r="E183" s="19"/>
      <c r="F183" s="19"/>
      <c r="G183" s="19"/>
      <c r="H183" s="95"/>
      <c r="I183" s="95"/>
      <c r="J183" s="19"/>
      <c r="K183" s="19"/>
      <c r="L183" s="3"/>
      <c r="M183" s="19"/>
      <c r="N183" s="19"/>
      <c r="O183" s="19"/>
      <c r="P183" s="19"/>
      <c r="Q183" s="19"/>
      <c r="R183" s="19"/>
      <c r="S183" s="19"/>
      <c r="T183" s="19"/>
      <c r="U183" s="19"/>
    </row>
    <row r="184">
      <c r="A184" s="3"/>
      <c r="B184" s="3"/>
      <c r="C184" s="19"/>
      <c r="D184" s="19"/>
      <c r="E184" s="19"/>
      <c r="F184" s="19"/>
      <c r="G184" s="19"/>
      <c r="H184" s="95"/>
      <c r="I184" s="95"/>
      <c r="J184" s="19"/>
      <c r="K184" s="19"/>
      <c r="L184" s="3"/>
      <c r="M184" s="19"/>
      <c r="N184" s="19"/>
      <c r="O184" s="19"/>
      <c r="P184" s="19"/>
      <c r="Q184" s="19"/>
      <c r="R184" s="19"/>
      <c r="S184" s="19"/>
      <c r="T184" s="19"/>
      <c r="U184" s="19"/>
    </row>
    <row r="185">
      <c r="A185" s="3"/>
      <c r="B185" s="3"/>
      <c r="C185" s="19"/>
      <c r="D185" s="19"/>
      <c r="E185" s="19"/>
      <c r="F185" s="19"/>
      <c r="G185" s="19"/>
      <c r="H185" s="95"/>
      <c r="I185" s="95"/>
      <c r="J185" s="19"/>
      <c r="K185" s="19"/>
      <c r="L185" s="3"/>
      <c r="M185" s="19"/>
      <c r="N185" s="19"/>
      <c r="O185" s="19"/>
      <c r="P185" s="19"/>
      <c r="Q185" s="19"/>
      <c r="R185" s="19"/>
      <c r="S185" s="19"/>
      <c r="T185" s="19"/>
      <c r="U185" s="19"/>
    </row>
    <row r="186">
      <c r="A186" s="3"/>
      <c r="B186" s="3"/>
      <c r="C186" s="19"/>
      <c r="D186" s="19"/>
      <c r="E186" s="19"/>
      <c r="F186" s="19"/>
      <c r="G186" s="19"/>
      <c r="H186" s="95"/>
      <c r="I186" s="95"/>
      <c r="J186" s="19"/>
      <c r="K186" s="19"/>
      <c r="L186" s="3"/>
      <c r="M186" s="19"/>
      <c r="N186" s="19"/>
      <c r="O186" s="19"/>
      <c r="P186" s="19"/>
      <c r="Q186" s="19"/>
      <c r="R186" s="19"/>
      <c r="S186" s="19"/>
      <c r="T186" s="19"/>
      <c r="U186" s="19"/>
    </row>
    <row r="187">
      <c r="A187" s="3"/>
      <c r="B187" s="3"/>
      <c r="C187" s="19"/>
      <c r="D187" s="19"/>
      <c r="E187" s="19"/>
      <c r="F187" s="19"/>
      <c r="G187" s="19"/>
      <c r="H187" s="95"/>
      <c r="I187" s="95"/>
      <c r="J187" s="19"/>
      <c r="K187" s="19"/>
      <c r="L187" s="3"/>
      <c r="M187" s="19"/>
      <c r="N187" s="19"/>
      <c r="O187" s="19"/>
      <c r="P187" s="19"/>
      <c r="Q187" s="19"/>
      <c r="R187" s="19"/>
      <c r="S187" s="19"/>
      <c r="T187" s="19"/>
      <c r="U187" s="19"/>
    </row>
    <row r="188">
      <c r="A188" s="3"/>
      <c r="B188" s="3"/>
      <c r="C188" s="19"/>
      <c r="D188" s="19"/>
      <c r="E188" s="19"/>
      <c r="F188" s="19"/>
      <c r="G188" s="19"/>
      <c r="H188" s="95"/>
      <c r="I188" s="95"/>
      <c r="J188" s="19"/>
      <c r="K188" s="19"/>
      <c r="L188" s="3"/>
      <c r="M188" s="19"/>
      <c r="N188" s="19"/>
      <c r="O188" s="19"/>
      <c r="P188" s="19"/>
      <c r="Q188" s="19"/>
      <c r="R188" s="19"/>
      <c r="S188" s="19"/>
      <c r="T188" s="19"/>
      <c r="U188" s="19"/>
    </row>
    <row r="189">
      <c r="A189" s="3"/>
      <c r="B189" s="3"/>
      <c r="C189" s="19"/>
      <c r="D189" s="19"/>
      <c r="E189" s="19"/>
      <c r="F189" s="19"/>
      <c r="G189" s="19"/>
      <c r="H189" s="95"/>
      <c r="I189" s="95"/>
      <c r="J189" s="19"/>
      <c r="K189" s="19"/>
      <c r="L189" s="3"/>
      <c r="M189" s="19"/>
      <c r="N189" s="19"/>
      <c r="O189" s="19"/>
      <c r="P189" s="19"/>
      <c r="Q189" s="19"/>
      <c r="R189" s="19"/>
      <c r="S189" s="19"/>
      <c r="T189" s="19"/>
      <c r="U189" s="19"/>
    </row>
    <row r="190">
      <c r="A190" s="3"/>
      <c r="B190" s="3"/>
      <c r="C190" s="19"/>
      <c r="D190" s="19"/>
      <c r="E190" s="19"/>
      <c r="F190" s="19"/>
      <c r="G190" s="19"/>
      <c r="H190" s="95"/>
      <c r="I190" s="95"/>
      <c r="J190" s="19"/>
      <c r="K190" s="19"/>
      <c r="L190" s="3"/>
      <c r="M190" s="19"/>
      <c r="N190" s="19"/>
      <c r="O190" s="19"/>
      <c r="P190" s="19"/>
      <c r="Q190" s="19"/>
      <c r="R190" s="19"/>
      <c r="S190" s="19"/>
      <c r="T190" s="19"/>
      <c r="U190" s="19"/>
    </row>
    <row r="191">
      <c r="A191" s="3"/>
      <c r="B191" s="3"/>
      <c r="C191" s="19"/>
      <c r="D191" s="19"/>
      <c r="E191" s="19"/>
      <c r="F191" s="19"/>
      <c r="G191" s="19"/>
      <c r="H191" s="95"/>
      <c r="I191" s="95"/>
      <c r="J191" s="19"/>
      <c r="K191" s="19"/>
      <c r="L191" s="3"/>
      <c r="M191" s="19"/>
      <c r="N191" s="19"/>
      <c r="O191" s="19"/>
      <c r="P191" s="19"/>
      <c r="Q191" s="19"/>
      <c r="R191" s="19"/>
      <c r="S191" s="19"/>
      <c r="T191" s="19"/>
      <c r="U191" s="19"/>
    </row>
    <row r="192">
      <c r="A192" s="3"/>
      <c r="B192" s="3"/>
      <c r="C192" s="19"/>
      <c r="D192" s="19"/>
      <c r="E192" s="19"/>
      <c r="F192" s="19"/>
      <c r="G192" s="19"/>
      <c r="H192" s="95"/>
      <c r="I192" s="95"/>
      <c r="J192" s="19"/>
      <c r="K192" s="19"/>
      <c r="L192" s="3"/>
      <c r="M192" s="19"/>
      <c r="N192" s="19"/>
      <c r="O192" s="19"/>
      <c r="P192" s="19"/>
      <c r="Q192" s="19"/>
      <c r="R192" s="19"/>
      <c r="S192" s="19"/>
      <c r="T192" s="19"/>
      <c r="U192" s="19"/>
    </row>
    <row r="193">
      <c r="A193" s="3"/>
      <c r="B193" s="3"/>
      <c r="C193" s="19"/>
      <c r="D193" s="19"/>
      <c r="E193" s="19"/>
      <c r="F193" s="19"/>
      <c r="G193" s="19"/>
      <c r="H193" s="95"/>
      <c r="I193" s="95"/>
      <c r="J193" s="19"/>
      <c r="K193" s="19"/>
      <c r="L193" s="3"/>
      <c r="M193" s="19"/>
      <c r="N193" s="19"/>
      <c r="O193" s="19"/>
      <c r="P193" s="19"/>
      <c r="Q193" s="19"/>
      <c r="R193" s="19"/>
      <c r="S193" s="19"/>
      <c r="T193" s="19"/>
      <c r="U193" s="19"/>
    </row>
    <row r="194">
      <c r="A194" s="3"/>
      <c r="B194" s="3"/>
      <c r="C194" s="19"/>
      <c r="D194" s="19"/>
      <c r="E194" s="19"/>
      <c r="F194" s="19"/>
      <c r="G194" s="19"/>
      <c r="H194" s="95"/>
      <c r="I194" s="95"/>
      <c r="J194" s="19"/>
      <c r="K194" s="19"/>
      <c r="L194" s="3"/>
      <c r="M194" s="19"/>
      <c r="N194" s="19"/>
      <c r="O194" s="19"/>
      <c r="P194" s="19"/>
      <c r="Q194" s="19"/>
      <c r="R194" s="19"/>
      <c r="S194" s="19"/>
      <c r="T194" s="19"/>
      <c r="U194" s="19"/>
    </row>
    <row r="195">
      <c r="A195" s="3"/>
      <c r="B195" s="3"/>
      <c r="C195" s="19"/>
      <c r="D195" s="19"/>
      <c r="E195" s="19"/>
      <c r="F195" s="19"/>
      <c r="G195" s="19"/>
      <c r="H195" s="95"/>
      <c r="I195" s="95"/>
      <c r="J195" s="19"/>
      <c r="K195" s="19"/>
      <c r="L195" s="3"/>
      <c r="M195" s="19"/>
      <c r="N195" s="19"/>
      <c r="O195" s="19"/>
      <c r="P195" s="19"/>
      <c r="Q195" s="19"/>
      <c r="R195" s="19"/>
      <c r="S195" s="19"/>
      <c r="T195" s="19"/>
      <c r="U195" s="19"/>
    </row>
    <row r="196">
      <c r="A196" s="3"/>
      <c r="B196" s="3"/>
      <c r="C196" s="19"/>
      <c r="D196" s="19"/>
      <c r="E196" s="19"/>
      <c r="F196" s="19"/>
      <c r="G196" s="19"/>
      <c r="H196" s="95"/>
      <c r="I196" s="95"/>
      <c r="J196" s="19"/>
      <c r="K196" s="19"/>
      <c r="L196" s="3"/>
      <c r="M196" s="19"/>
      <c r="N196" s="19"/>
      <c r="O196" s="19"/>
      <c r="P196" s="19"/>
      <c r="Q196" s="19"/>
      <c r="R196" s="19"/>
      <c r="S196" s="19"/>
      <c r="T196" s="19"/>
      <c r="U196" s="19"/>
    </row>
    <row r="197">
      <c r="A197" s="3"/>
      <c r="B197" s="3"/>
      <c r="C197" s="19"/>
      <c r="D197" s="19"/>
      <c r="E197" s="19"/>
      <c r="F197" s="19"/>
      <c r="G197" s="19"/>
      <c r="H197" s="95"/>
      <c r="I197" s="95"/>
      <c r="J197" s="19"/>
      <c r="K197" s="19"/>
      <c r="L197" s="3"/>
      <c r="M197" s="19"/>
      <c r="N197" s="19"/>
      <c r="O197" s="19"/>
      <c r="P197" s="19"/>
      <c r="Q197" s="19"/>
      <c r="R197" s="19"/>
      <c r="S197" s="19"/>
      <c r="T197" s="19"/>
      <c r="U197" s="19"/>
    </row>
    <row r="198">
      <c r="A198" s="3"/>
      <c r="B198" s="3"/>
      <c r="C198" s="19"/>
      <c r="D198" s="19"/>
      <c r="E198" s="19"/>
      <c r="F198" s="19"/>
      <c r="G198" s="19"/>
      <c r="H198" s="95"/>
      <c r="I198" s="95"/>
      <c r="J198" s="19"/>
      <c r="K198" s="19"/>
      <c r="L198" s="3"/>
      <c r="M198" s="19"/>
      <c r="N198" s="19"/>
      <c r="O198" s="19"/>
      <c r="P198" s="19"/>
      <c r="Q198" s="19"/>
      <c r="R198" s="19"/>
      <c r="S198" s="19"/>
      <c r="T198" s="19"/>
      <c r="U198" s="19"/>
    </row>
    <row r="199">
      <c r="A199" s="3"/>
      <c r="B199" s="3"/>
      <c r="C199" s="19"/>
      <c r="D199" s="19"/>
      <c r="E199" s="19"/>
      <c r="F199" s="19"/>
      <c r="G199" s="19"/>
      <c r="H199" s="95"/>
      <c r="I199" s="95"/>
      <c r="J199" s="19"/>
      <c r="K199" s="19"/>
      <c r="L199" s="3"/>
      <c r="M199" s="19"/>
      <c r="N199" s="19"/>
      <c r="O199" s="19"/>
      <c r="P199" s="19"/>
      <c r="Q199" s="19"/>
      <c r="R199" s="19"/>
      <c r="S199" s="19"/>
      <c r="T199" s="19"/>
      <c r="U199" s="19"/>
    </row>
    <row r="200">
      <c r="A200" s="3"/>
      <c r="B200" s="3"/>
      <c r="C200" s="19"/>
      <c r="D200" s="19"/>
      <c r="E200" s="19"/>
      <c r="F200" s="19"/>
      <c r="G200" s="19"/>
      <c r="H200" s="95"/>
      <c r="I200" s="95"/>
      <c r="J200" s="19"/>
      <c r="K200" s="19"/>
      <c r="L200" s="3"/>
      <c r="M200" s="19"/>
      <c r="N200" s="19"/>
      <c r="O200" s="19"/>
      <c r="P200" s="19"/>
      <c r="Q200" s="19"/>
      <c r="R200" s="19"/>
      <c r="S200" s="19"/>
      <c r="T200" s="19"/>
      <c r="U200" s="19"/>
    </row>
    <row r="201">
      <c r="A201" s="3"/>
      <c r="B201" s="3"/>
      <c r="C201" s="19"/>
      <c r="D201" s="19"/>
      <c r="E201" s="19"/>
      <c r="F201" s="19"/>
      <c r="G201" s="19"/>
      <c r="H201" s="95"/>
      <c r="I201" s="95"/>
      <c r="J201" s="19"/>
      <c r="K201" s="19"/>
      <c r="L201" s="3"/>
      <c r="M201" s="19"/>
      <c r="N201" s="19"/>
      <c r="O201" s="19"/>
      <c r="P201" s="19"/>
      <c r="Q201" s="19"/>
      <c r="R201" s="19"/>
      <c r="S201" s="19"/>
      <c r="T201" s="19"/>
      <c r="U201" s="19"/>
    </row>
    <row r="202">
      <c r="A202" s="3"/>
      <c r="B202" s="3"/>
      <c r="C202" s="19"/>
      <c r="D202" s="19"/>
      <c r="E202" s="19"/>
      <c r="F202" s="19"/>
      <c r="G202" s="19"/>
      <c r="H202" s="95"/>
      <c r="I202" s="95"/>
      <c r="J202" s="19"/>
      <c r="K202" s="19"/>
      <c r="L202" s="3"/>
      <c r="M202" s="19"/>
      <c r="N202" s="19"/>
      <c r="O202" s="19"/>
      <c r="P202" s="19"/>
      <c r="Q202" s="19"/>
      <c r="R202" s="19"/>
      <c r="S202" s="19"/>
      <c r="T202" s="19"/>
      <c r="U202" s="19"/>
    </row>
  </sheetData>
  <dataValidations count="1">
    <dataValidation allowBlank="true" errorStyle="stop" showErrorMessage="true" sqref="L3:L202" type="list">
      <formula1>"是,否"</formula1>
    </dataValidation>
  </dataValidations>
  <picture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25"/>
    <col collapsed="false" customWidth="true" hidden="false" max="3" min="3" style="0" width="21"/>
    <col collapsed="false" customWidth="true" hidden="false" max="4" min="4" style="0" width="50"/>
    <col collapsed="false" customWidth="true" hidden="false" max="7" min="7" style="0" width="14"/>
    <col collapsed="false" customWidth="true" hidden="false" max="8" min="8" style="0" width="14"/>
    <col collapsed="false" customWidth="true" hidden="false" max="9" min="9" style="0" width="14"/>
  </cols>
  <sheetData>
    <row customHeight="true" ht="33" r="1">
      <c r="A1" s="138" t="str">
        <v>合入修改点</v>
      </c>
      <c r="D1" s="129"/>
    </row>
    <row r="2">
      <c r="A2" s="116" t="str">
        <v>需求号</v>
      </c>
      <c r="B2" s="139" t="str">
        <v>需求描述</v>
      </c>
      <c r="C2" s="116" t="str">
        <v>测试用例</v>
      </c>
      <c r="D2" s="116" t="str">
        <v>测试结果</v>
      </c>
      <c r="E2" s="116" t="str">
        <v>关键风险</v>
      </c>
    </row>
    <row r="3">
      <c r="A3" s="143">
        <v>1</v>
      </c>
      <c r="B3" s="132" t="str">
        <v>3D车模增加【3-1.3】单击后备箱时toast提示；</v>
      </c>
      <c r="C3" s="94" t="str">
        <v>3D车模</v>
      </c>
      <c r="D3" s="142" t="str">
        <v>PASS</v>
      </c>
      <c r="E3" s="45"/>
    </row>
    <row customHeight="true" ht="46" r="4">
      <c r="A4" s="143">
        <v>2</v>
      </c>
      <c r="B4" s="132" t="str">
        <v>CarAudio 适配 KTV 功能</v>
      </c>
      <c r="C4" s="94" t="str">
        <v>CarAudio</v>
      </c>
      <c r="D4" s="142" t="s">
        <v>4</v>
      </c>
      <c r="E4" s="45"/>
    </row>
    <row customHeight="true" ht="66" r="5">
      <c r="A5" s="143">
        <v>3</v>
      </c>
      <c r="B5" s="132" t="str">
        <v>云听
1. allapp页面新增云听app入口
 2. 新增 lastsource 源</v>
      </c>
      <c r="C5" s="113" t="str">
        <v>Launcher+Audio</v>
      </c>
      <c r="D5" s="142" t="s">
        <v>3</v>
      </c>
      <c r="E5" s="45"/>
    </row>
    <row customHeight="true" ht="46" r="6">
      <c r="A6" s="143">
        <v>4</v>
      </c>
      <c r="B6" s="132" t="str">
        <v>Account新增进入登录页面的埋点信息</v>
      </c>
      <c r="C6" s="94" t="str">
        <v>埋点</v>
      </c>
      <c r="D6" s="142" t="str">
        <v>PASS</v>
      </c>
      <c r="E6" s="45"/>
    </row>
    <row r="7">
      <c r="A7" s="138" t="str">
        <v>合入问题单</v>
      </c>
      <c r="D7" s="129"/>
    </row>
    <row r="8">
      <c r="A8" s="139" t="str">
        <v>模块</v>
      </c>
      <c r="B8" s="139" t="str">
        <v>BUG号</v>
      </c>
      <c r="C8" s="116" t="str">
        <v>BUGID</v>
      </c>
      <c r="D8" s="116" t="str">
        <v>BUG描述</v>
      </c>
      <c r="E8" s="116" t="str">
        <v>测试结果</v>
      </c>
    </row>
    <row r="9">
      <c r="A9" s="130" t="str">
        <v>HVAC</v>
      </c>
      <c r="B9" s="130" t="str">
        <v>bugfix</v>
      </c>
      <c r="C9" s="130" t="str">
        <v>APIMCIM-24219</v>
      </c>
      <c r="D9" s="132" t="str" xml:space="preserve">
        <v> [100%] The network PM2.5 level display error when network PM2.5&gt;500</v>
      </c>
      <c r="E9" s="45" t="str">
        <v>PASS</v>
      </c>
    </row>
    <row r="10">
      <c r="A10" s="140" t="str">
        <v>APA</v>
      </c>
      <c r="B10" s="140" t="str">
        <v>bugfix</v>
      </c>
      <c r="C10" s="140" t="str">
        <v>APIMCIM-24308</v>
      </c>
      <c r="D10" s="141" t="str">
        <v>【偶发】不是可点击改变类型的车位，仍显示可点击改变车位类型Toast</v>
      </c>
      <c r="E10" s="45" t="str">
        <v>PASS</v>
      </c>
    </row>
    <row r="11">
      <c r="A11" s="140" t="str">
        <v>CarAudio</v>
      </c>
      <c r="B11" s="144" t="str">
        <v>bugfix</v>
      </c>
      <c r="C11" s="130" t="str">
        <v>FCIVIOS-15768</v>
      </c>
      <c r="D11" s="132" t="str">
        <v>【必现】蓝牙耳机音量调到0，断开重连后仍有声音输出</v>
      </c>
      <c r="E11" s="45" t="str">
        <v>PASS</v>
      </c>
    </row>
    <row r="12">
      <c r="A12" s="140"/>
      <c r="B12" s="144" t="str">
        <v>bugfix</v>
      </c>
      <c r="C12" s="130" t="str">
        <v>APIMCIM-24366</v>
      </c>
      <c r="D12" s="132" t="str">
        <v>【必现】播放视频时唤醒语音，熄火再点火，取消VPA，视频自动播放，但无声音输出</v>
      </c>
      <c r="E12" s="45" t="str">
        <v>PASS</v>
      </c>
    </row>
    <row r="13">
      <c r="A13" s="140" t="str">
        <v>FordVehicleService</v>
      </c>
      <c r="B13" s="144" t="str">
        <v>bugfix</v>
      </c>
      <c r="C13" s="130" t="str">
        <v>APIMCIM-23756</v>
      </c>
      <c r="D13" s="132" t="str">
        <v>【偶现】VR：关闭全部出风口。播报正确实际未全部关闭</v>
      </c>
      <c r="E13" s="45" t="str">
        <v>PASS</v>
      </c>
    </row>
    <row r="14">
      <c r="A14" s="140"/>
      <c r="B14" s="144" t="str">
        <v>bugfix</v>
      </c>
      <c r="C14" s="130" t="str">
        <v>APIMCIM-24350</v>
      </c>
      <c r="D14" s="132" t="str">
        <v>【必现】IG OFF-&gt;IG RUN时，状态栏无线充电图标会闪一下</v>
      </c>
      <c r="E14" s="45" t="str">
        <v>PASS</v>
      </c>
    </row>
    <row r="15">
      <c r="A15" s="140"/>
      <c r="B15" s="144" t="str">
        <v>bugfix</v>
      </c>
      <c r="C15" s="130" t="str">
        <v>APIMCIM-23913</v>
      </c>
      <c r="D15" s="132" t="str">
        <v>【SurpriseMessage1.5】播放精彩回顾时，关闭车门的tosat提示最后会顿一下</v>
      </c>
      <c r="E15" s="45" t="str">
        <v>PASS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</row>
    <row r="16">
      <c r="A16" s="140"/>
      <c r="B16" s="144" t="str">
        <v>bugfix</v>
      </c>
      <c r="C16" s="130" t="str">
        <v>APIMCIM-25390</v>
      </c>
      <c r="D16" s="132" t="str">
        <v>【必现】香氛使用量低的时候，打开香氛，总是弹出提示“当前使用的null香氛即将用尽...”</v>
      </c>
      <c r="E16" s="45" t="str">
        <v>PASS</v>
      </c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</row>
    <row r="17">
      <c r="A17" s="140"/>
      <c r="B17" s="144" t="str">
        <v>bugfix</v>
      </c>
      <c r="C17" s="130" t="str">
        <v>APIMCIM-24349</v>
      </c>
      <c r="D17" s="132" t="str">
        <v>【必现】360过程中开启无线充电，退出360后无tost提示"无线充电已开启"</v>
      </c>
      <c r="E17" s="45" t="str">
        <v>PASS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</row>
    <row r="18">
      <c r="A18" s="140" t="str">
        <v>Vehicle Settings</v>
      </c>
      <c r="B18" s="144" t="str">
        <v>bugfix</v>
      </c>
      <c r="C18" s="130" t="str">
        <v>APIMCIM-24313</v>
      </c>
      <c r="D18" s="132" t="str">
        <v>[100%]Switching fragrance concentration will jump</v>
      </c>
      <c r="E18" s="45" t="str">
        <v>PASS</v>
      </c>
    </row>
    <row r="19">
      <c r="A19" s="140" t="str">
        <v>AudioSettings</v>
      </c>
      <c r="B19" s="140" t="str">
        <v>bugfix</v>
      </c>
      <c r="C19" s="140" t="str">
        <v>APIMCIM-24069</v>
      </c>
      <c r="D19" s="141" t="str">
        <v>【24ch】Revel Experience视频和随心听混音</v>
      </c>
      <c r="E19" s="45" t="str">
        <v>PASS</v>
      </c>
    </row>
    <row r="20">
      <c r="A20" s="140"/>
      <c r="B20" s="140" t="str">
        <v>bugfix</v>
      </c>
      <c r="C20" s="140" t="str">
        <v>FCIVIOS-15955</v>
      </c>
      <c r="D20" s="141" t="str">
        <v>【24ch】【必现】当前选择为舞台模式，息屏再亮屏后，进入Quantum Logic 3D Surround，滑块跳转到最左边</v>
      </c>
      <c r="E20" s="45" t="str">
        <v>PASS</v>
      </c>
    </row>
    <row r="21">
      <c r="A21" s="140"/>
      <c r="B21" s="140" t="str">
        <v>bugfix</v>
      </c>
      <c r="C21" s="140" t="str">
        <v>FCIVIOS-15953</v>
      </c>
      <c r="D21" s="141" t="str">
        <v>【24ch】【必现】通话后，进入Quantum Logic 3D Surround，选项不跟随点击变化</v>
      </c>
      <c r="E21" s="45" t="str">
        <v>PASS</v>
      </c>
    </row>
    <row r="22">
      <c r="A22" s="140"/>
      <c r="B22" s="140" t="str">
        <v>bugfix</v>
      </c>
      <c r="C22" s="140" t="str">
        <v>FCIVIOS-15847</v>
      </c>
      <c r="D22" s="141" t="str">
        <v>【Monkey】CRASH: com.yfve.settings</v>
      </c>
      <c r="E22" s="45" t="str">
        <v>PASS</v>
      </c>
    </row>
    <row r="23">
      <c r="A23" s="140" t="str">
        <v>FordSettings</v>
      </c>
      <c r="B23" s="140" t="str">
        <v>bugfix</v>
      </c>
      <c r="C23" s="140" t="str">
        <v>APIMCIM-21912</v>
      </c>
      <c r="D23" s="141" t="str">
        <v>【必发】IVI，系统设置，车辆互联设置，关闭共享车辆分析 和 关闭共享驾驶数据 弹窗中有“您”字</v>
      </c>
      <c r="E23" s="45" t="str">
        <v>PASS</v>
      </c>
    </row>
    <row r="24">
      <c r="A24" s="130" t="str">
        <v>HVAC</v>
      </c>
      <c r="B24" s="130" t="str">
        <v>bugfix</v>
      </c>
      <c r="C24" s="130" t="str">
        <v>FCIVIOS-15863</v>
      </c>
      <c r="D24" s="132" t="str">
        <v>【偶现】【Monkey】CRASH: com.ford.sync.hvac (pid 3082) // Short Msg: java.lang.NullPointerException</v>
      </c>
      <c r="E24" s="45" t="str">
        <v>PASS</v>
      </c>
    </row>
    <row r="25">
      <c r="A25" s="140" t="str">
        <v>TSPService</v>
      </c>
      <c r="B25" s="140" t="str">
        <v>bugfix</v>
      </c>
      <c r="C25" s="140" t="str">
        <v>APIMCIM-21398</v>
      </c>
      <c r="D25" s="141" t="str">
        <v>[100%]The V2I Settings page does not conform to the latest documentation</v>
      </c>
      <c r="E25" s="45" t="str">
        <v>PASS</v>
      </c>
    </row>
    <row r="26">
      <c r="A26" s="130" t="str">
        <v>FordVehicleService</v>
      </c>
      <c r="B26" s="140" t="str">
        <v>bugfix</v>
      </c>
      <c r="C26" s="140" t="str">
        <v>APIMCIM-24141</v>
      </c>
      <c r="D26" s="141" t="str">
        <v>[100%]IVI doesn't execute the voice commands when query seat</v>
      </c>
      <c r="E26" s="45" t="str">
        <v>PASS</v>
      </c>
    </row>
    <row r="27">
      <c r="A27" s="140" t="str">
        <v>Launcher</v>
      </c>
      <c r="B27" s="140" t="str">
        <v>bugfix</v>
      </c>
      <c r="C27" s="140" t="str">
        <v>APIMCIM-25809</v>
      </c>
      <c r="D27" s="141" t="str">
        <v>【Launcher】【5/5】进入精简屏幕后执行10s reset，重启后pano屏card全丢</v>
      </c>
      <c r="E27" s="45" t="str">
        <v>PASS</v>
      </c>
    </row>
    <row r="28">
      <c r="A28" s="130" t="str">
        <v>AudioSettings</v>
      </c>
      <c r="B28" s="140" t="str">
        <v>bugfix</v>
      </c>
      <c r="C28" s="140" t="str">
        <v>FCIVIOS-15949</v>
      </c>
      <c r="D28" s="141" t="str">
        <v>【24ch】【必现】系统复位后，进入Quantum Logic 3D Surround，选项不跟随点击变化</v>
      </c>
      <c r="E28" s="45" t="str">
        <v>PASS</v>
      </c>
    </row>
    <row r="29">
      <c r="A29" s="130"/>
      <c r="B29" s="140" t="str">
        <v>bugfix</v>
      </c>
      <c r="C29" s="140" t="str">
        <v>FCIVIOS-15948</v>
      </c>
      <c r="D29" s="141" t="str">
        <v>【24ch】【必现】烧录DSP和版本后，首次查看Quantum Logic 3D Surround页面，显示立体声，滑块在观众范围</v>
      </c>
      <c r="E29" s="45" t="str">
        <v>PASS</v>
      </c>
    </row>
    <row r="30">
      <c r="A30" s="130"/>
      <c r="B30" s="140" t="str">
        <v>bugfix</v>
      </c>
      <c r="C30" s="140" t="str">
        <v>FCIVIOS-16042</v>
      </c>
      <c r="D30" s="141" t="str">
        <v>音随车速功能，在car services异常情况下，会不停的获取音随车速的状态，导致ANR</v>
      </c>
      <c r="E30" s="45" t="str">
        <v>PASS</v>
      </c>
    </row>
    <row r="31">
      <c r="A31" s="132" t="str">
        <v>音效设置&amp;系统更新&amp;车辆互联</v>
      </c>
      <c r="B31" s="140" t="str">
        <v>bugfix</v>
      </c>
      <c r="C31" s="140" t="str">
        <v>APIMCIM-25475</v>
      </c>
      <c r="D31" s="141" t="str">
        <v>【偶现】偶现音效设置页面语音返回上一页，页面出现重叠</v>
      </c>
      <c r="E31" s="45" t="str">
        <v>PASS</v>
      </c>
    </row>
    <row r="32">
      <c r="A32" s="130" t="str">
        <v>AudioSettings</v>
      </c>
      <c r="B32" s="140" t="str">
        <v>bugfix</v>
      </c>
      <c r="C32" s="140" t="str">
        <v>APIMCIM-25565</v>
      </c>
      <c r="D32" s="141" t="str">
        <v>【5/5】蓝牙音乐/USB音乐界面，点击“音效设置”按钮进入音效设置界面，调节立体声/观众/舞台效果，无法选中.</v>
      </c>
      <c r="E32" s="45" t="str">
        <v>PASS</v>
      </c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</row>
    <row r="33">
      <c r="A33" s="140" t="str">
        <v>CarAudio</v>
      </c>
      <c r="B33" s="140" t="str">
        <v>bugfix</v>
      </c>
      <c r="C33" s="140" t="str">
        <v>FCIVIOS-16053</v>
      </c>
      <c r="D33" s="141" t="str">
        <v>【Caraudio（12ch）】【必现】随心看播放中唤醒vr，进入standby后退出，第一次唤醒vr无声</v>
      </c>
      <c r="E33" s="45" t="str">
        <v>PASS</v>
      </c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</row>
    <row r="34">
      <c r="A34" s="140" t="str">
        <v>TSPService</v>
      </c>
      <c r="B34" s="140" t="str">
        <v>bugfix</v>
      </c>
      <c r="C34" s="140" t="str">
        <v>APIMCIM-21398</v>
      </c>
      <c r="D34" s="141" t="str">
        <v>[100%]The V2I Settings page does not conform to the latest documentation</v>
      </c>
      <c r="E34" s="45" t="str">
        <v>PASS</v>
      </c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</row>
    <row r="35">
      <c r="A35" s="130" t="str">
        <v>Launcher</v>
      </c>
      <c r="B35" s="130" t="str">
        <v>bugfix</v>
      </c>
      <c r="C35" s="130" t="str">
        <v>APIMCIM-24295</v>
      </c>
      <c r="D35" s="132" t="str">
        <v>[5%]The status of account displays inconsistently in launcher and personal center</v>
      </c>
      <c r="E35" s="45" t="str">
        <v>PASS</v>
      </c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</row>
    <row r="36">
      <c r="A36" s="130"/>
      <c r="B36" s="130" t="str">
        <v>bugfix</v>
      </c>
      <c r="C36" s="130" t="str">
        <v>FCIVIOS-16050</v>
      </c>
      <c r="D36" s="132" t="str">
        <v>【必现】Allapps页面云听位置与UI图不符</v>
      </c>
      <c r="E36" s="45" t="str">
        <v>PASS</v>
      </c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</row>
    <row r="37">
      <c r="A37" s="140" t="str">
        <v>FnvService</v>
      </c>
      <c r="B37" s="140" t="str">
        <v>bugfix</v>
      </c>
      <c r="C37" s="140" t="str">
        <v>APIMCIM-26022</v>
      </c>
      <c r="D37" s="141" t="str">
        <v>[100%]The authorizationAuth popup disappers after wake up other page by voice</v>
      </c>
      <c r="E37" s="45" t="str">
        <v>PASS</v>
      </c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</row>
    <row r="38">
      <c r="A38" s="130" t="str">
        <v>AudioSettings</v>
      </c>
      <c r="B38" s="140" t="str">
        <v>bugfix</v>
      </c>
      <c r="C38" s="140" t="str">
        <v>FCIVIOS-16135</v>
      </c>
      <c r="D38" s="141" t="str">
        <v>【24ch】【必现】Quantum Logic 3D Surround选择立体声，返回点击全部重置，音效设置界面显示观众，点进页面后显示为立体声</v>
      </c>
      <c r="E38" s="45" t="str">
        <v>PASS</v>
      </c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</row>
    <row r="39">
      <c r="A39" s="130"/>
      <c r="B39" s="140" t="str">
        <v>bugfix</v>
      </c>
      <c r="C39" s="140" t="str">
        <v>APIMCIM-26136</v>
      </c>
      <c r="D39" s="141" t="str">
        <v>【必现】24CH车型，主题切换中，Revel Experience视频播放器显示框框</v>
      </c>
      <c r="E39" s="45" t="str">
        <v>PASS</v>
      </c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</row>
    <row r="40">
      <c r="A40" s="140" t="str">
        <v>TSPService</v>
      </c>
      <c r="B40" s="140" t="str">
        <v>bugfix</v>
      </c>
      <c r="C40" s="140" t="str">
        <v>APIMCIM-21398</v>
      </c>
      <c r="D40" s="141" t="str">
        <v>[100%]The V2I Settings page does not conform to the latest documentation</v>
      </c>
      <c r="E40" s="45" t="str">
        <v>PASS</v>
      </c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</row>
    <row r="41">
      <c r="A41" s="145" t="str">
        <v>Launcher</v>
      </c>
      <c r="B41" s="145" t="str">
        <v>bugfix</v>
      </c>
      <c r="C41" s="145" t="str">
        <v>FCIVIOS-16029</v>
      </c>
      <c r="D41" s="146" t="str">
        <v>【必现】【3D车模】【UperC】【埋点】主副驾按摩的key与字典不一致</v>
      </c>
      <c r="E41" s="45" t="str">
        <v>PASS</v>
      </c>
    </row>
    <row r="42">
      <c r="A42" s="145" t="str">
        <v>FVS</v>
      </c>
      <c r="B42" s="150" t="str">
        <v>TTS文档迭代</v>
      </c>
      <c r="C42" s="151" t="str">
        <v>FCIVIOS-16145</v>
      </c>
      <c r="D42" s="149" t="str">
        <v>后备箱语音控制更改</v>
      </c>
      <c r="E42" s="45" t="str">
        <v>PASS</v>
      </c>
    </row>
    <row r="43">
      <c r="A43" s="136"/>
      <c r="B43" s="136"/>
      <c r="C43" s="133"/>
      <c r="D43" s="135"/>
      <c r="E43" s="45"/>
    </row>
    <row r="44">
      <c r="A44" s="136"/>
      <c r="B44" s="136"/>
      <c r="C44" s="133"/>
      <c r="D44" s="135"/>
      <c r="E44" s="45"/>
    </row>
    <row r="45">
      <c r="A45" s="136"/>
      <c r="B45" s="136"/>
      <c r="C45" s="133"/>
      <c r="D45" s="135"/>
      <c r="E45" s="45"/>
    </row>
    <row r="46">
      <c r="A46" s="136"/>
      <c r="B46" s="136"/>
      <c r="C46" s="133"/>
      <c r="D46" s="135"/>
      <c r="E46" s="45"/>
    </row>
    <row r="47">
      <c r="A47" s="136"/>
      <c r="B47" s="136"/>
      <c r="C47" s="133"/>
      <c r="D47" s="135"/>
      <c r="E47" s="45"/>
    </row>
    <row r="48">
      <c r="A48" s="136"/>
      <c r="B48" s="136"/>
      <c r="C48" s="133"/>
      <c r="D48" s="135"/>
      <c r="E48" s="45"/>
    </row>
    <row r="49">
      <c r="A49" s="130"/>
      <c r="B49" s="136"/>
      <c r="C49" s="133"/>
      <c r="D49" s="135"/>
      <c r="E49" s="45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</row>
    <row r="50">
      <c r="A50" s="136"/>
      <c r="B50" s="136"/>
      <c r="C50" s="133"/>
      <c r="D50" s="135"/>
      <c r="E50" s="45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</row>
    <row r="51">
      <c r="A51" s="136"/>
      <c r="B51" s="134"/>
      <c r="C51" s="133"/>
      <c r="D51" s="135"/>
      <c r="E51" s="45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</row>
    <row r="52">
      <c r="A52" s="136"/>
      <c r="B52" s="134"/>
      <c r="C52" s="133"/>
      <c r="D52" s="135"/>
      <c r="E52" s="45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</row>
    <row r="53">
      <c r="A53" s="136"/>
      <c r="B53" s="134"/>
      <c r="C53" s="133"/>
      <c r="D53" s="135"/>
      <c r="E53" s="45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</row>
    <row r="54">
      <c r="A54" s="136"/>
      <c r="B54" s="136"/>
      <c r="C54" s="133"/>
      <c r="D54" s="135"/>
      <c r="E54" s="45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</row>
    <row r="55">
      <c r="A55" s="136"/>
      <c r="B55" s="136"/>
      <c r="C55" s="133"/>
      <c r="D55" s="135"/>
      <c r="E55" s="45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</row>
    <row r="56">
      <c r="A56" s="132"/>
      <c r="B56" s="136"/>
      <c r="C56" s="133"/>
      <c r="D56" s="135"/>
      <c r="E56" s="45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</row>
    <row r="57">
      <c r="A57" s="132"/>
      <c r="B57" s="136"/>
      <c r="C57" s="133"/>
      <c r="D57" s="135"/>
      <c r="E57" s="45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</row>
    <row r="58">
      <c r="A58" s="132"/>
      <c r="B58" s="130"/>
      <c r="C58" s="133"/>
      <c r="D58" s="135"/>
      <c r="E58" s="45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</row>
    <row r="59">
      <c r="A59" s="130"/>
      <c r="B59" s="130"/>
      <c r="C59" s="147"/>
      <c r="D59" s="135"/>
      <c r="E59" s="45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</row>
    <row r="60">
      <c r="A60" s="132"/>
      <c r="B60" s="130"/>
      <c r="C60" s="133"/>
      <c r="D60" s="135"/>
      <c r="E60" s="45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</row>
    <row r="61">
      <c r="A61" s="132"/>
      <c r="B61" s="130"/>
      <c r="C61" s="133"/>
      <c r="D61" s="135"/>
      <c r="E61" s="45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</row>
    <row r="62">
      <c r="A62" s="132"/>
      <c r="B62" s="130"/>
      <c r="C62" s="133"/>
      <c r="D62" s="135"/>
      <c r="E62" s="45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</row>
    <row r="63">
      <c r="A63" s="132"/>
      <c r="B63" s="130"/>
      <c r="C63" s="133"/>
      <c r="D63" s="135"/>
      <c r="E63" s="45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</row>
    <row r="64">
      <c r="A64" s="130"/>
      <c r="B64" s="130"/>
      <c r="C64" s="137"/>
      <c r="D64" s="135"/>
      <c r="E64" s="45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</row>
    <row r="65">
      <c r="A65" s="130"/>
      <c r="B65" s="130"/>
      <c r="C65" s="137"/>
      <c r="D65" s="135"/>
      <c r="E65" s="60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</row>
    <row r="66">
      <c r="D66" s="129"/>
      <c r="E66" s="148"/>
    </row>
    <row r="67">
      <c r="D67" s="129"/>
    </row>
    <row r="68">
      <c r="D68" s="129"/>
    </row>
    <row r="69">
      <c r="D69" s="129"/>
    </row>
    <row r="70">
      <c r="D70" s="129"/>
    </row>
    <row r="71">
      <c r="D71" s="129"/>
    </row>
    <row r="72">
      <c r="D72" s="129"/>
    </row>
    <row r="73">
      <c r="D73" s="129"/>
    </row>
    <row r="74">
      <c r="D74" s="129"/>
    </row>
    <row r="75">
      <c r="D75" s="129"/>
    </row>
    <row r="76">
      <c r="D76" s="129"/>
    </row>
    <row r="77">
      <c r="D77" s="129"/>
    </row>
    <row r="78">
      <c r="D78" s="129"/>
    </row>
    <row r="79">
      <c r="D79" s="129"/>
    </row>
    <row r="80">
      <c r="D80" s="129"/>
    </row>
    <row r="81">
      <c r="D81" s="129"/>
    </row>
    <row r="82">
      <c r="D82" s="129"/>
    </row>
    <row r="83">
      <c r="D83" s="129"/>
    </row>
    <row r="84">
      <c r="D84" s="129"/>
    </row>
    <row r="85">
      <c r="D85" s="129"/>
    </row>
    <row r="86">
      <c r="D86" s="129"/>
    </row>
    <row r="87">
      <c r="D87" s="129"/>
    </row>
    <row r="88">
      <c r="D88" s="129"/>
    </row>
    <row r="89">
      <c r="D89" s="129"/>
    </row>
    <row r="90">
      <c r="D90" s="129"/>
    </row>
    <row r="91">
      <c r="D91" s="129"/>
    </row>
    <row r="92">
      <c r="D92" s="129"/>
    </row>
    <row r="93">
      <c r="D93" s="129"/>
    </row>
    <row r="94">
      <c r="D94" s="129"/>
    </row>
    <row r="95">
      <c r="D95" s="129"/>
    </row>
    <row r="96">
      <c r="D96" s="129"/>
    </row>
    <row r="97">
      <c r="D97" s="129"/>
    </row>
    <row r="98">
      <c r="D98" s="129"/>
    </row>
    <row r="99">
      <c r="D99" s="129"/>
    </row>
    <row r="100">
      <c r="D100" s="129"/>
    </row>
    <row r="101">
      <c r="D101" s="129"/>
    </row>
    <row r="102">
      <c r="D102" s="129"/>
    </row>
    <row r="103">
      <c r="D103" s="129"/>
    </row>
    <row r="104">
      <c r="D104" s="129"/>
    </row>
    <row r="105">
      <c r="D105" s="129"/>
    </row>
    <row r="106">
      <c r="D106" s="129"/>
    </row>
    <row r="107">
      <c r="D107" s="129"/>
    </row>
    <row r="108">
      <c r="D108" s="129"/>
    </row>
    <row r="109">
      <c r="D109" s="129"/>
    </row>
    <row r="110">
      <c r="D110" s="129"/>
    </row>
    <row r="111">
      <c r="D111" s="129"/>
    </row>
    <row r="112">
      <c r="D112" s="129"/>
    </row>
    <row r="113">
      <c r="D113" s="129"/>
    </row>
    <row r="114">
      <c r="D114" s="129"/>
    </row>
    <row r="115">
      <c r="D115" s="129"/>
    </row>
    <row r="116">
      <c r="D116" s="129"/>
    </row>
    <row r="117">
      <c r="D117" s="129"/>
    </row>
    <row r="118">
      <c r="D118" s="129"/>
    </row>
    <row r="119">
      <c r="D119" s="129"/>
    </row>
    <row r="120">
      <c r="D120" s="129"/>
    </row>
    <row r="121">
      <c r="D121" s="129"/>
    </row>
    <row r="122">
      <c r="D122" s="129"/>
    </row>
    <row r="123">
      <c r="D123" s="129"/>
    </row>
    <row r="124">
      <c r="D124" s="129"/>
    </row>
    <row r="125">
      <c r="D125" s="129"/>
    </row>
    <row r="126">
      <c r="D126" s="129"/>
    </row>
    <row r="127">
      <c r="D127" s="129"/>
    </row>
    <row r="128">
      <c r="D128" s="129"/>
    </row>
    <row r="129">
      <c r="D129" s="129"/>
    </row>
    <row r="130">
      <c r="D130" s="129"/>
    </row>
    <row r="131">
      <c r="D131" s="129"/>
    </row>
    <row r="132">
      <c r="D132" s="129"/>
    </row>
    <row r="133">
      <c r="D133" s="129"/>
    </row>
    <row r="134">
      <c r="D134" s="129"/>
    </row>
    <row r="135">
      <c r="D135" s="129"/>
    </row>
    <row r="136">
      <c r="D136" s="129"/>
    </row>
    <row r="137">
      <c r="D137" s="129"/>
    </row>
    <row r="138">
      <c r="D138" s="129"/>
    </row>
    <row r="139">
      <c r="D139" s="129"/>
    </row>
    <row r="140">
      <c r="D140" s="129"/>
    </row>
    <row r="141">
      <c r="D141" s="129"/>
    </row>
    <row r="142">
      <c r="D142" s="129"/>
    </row>
    <row r="143">
      <c r="D143" s="129"/>
    </row>
    <row r="144">
      <c r="D144" s="129"/>
    </row>
    <row r="145">
      <c r="D145" s="129"/>
    </row>
    <row r="146">
      <c r="D146" s="129"/>
    </row>
    <row r="147">
      <c r="D147" s="129"/>
    </row>
    <row r="148">
      <c r="D148" s="129"/>
    </row>
    <row r="149">
      <c r="D149" s="129"/>
    </row>
    <row r="150">
      <c r="D150" s="129"/>
    </row>
    <row r="151">
      <c r="D151" s="129"/>
    </row>
    <row r="152">
      <c r="D152" s="129"/>
    </row>
    <row r="153">
      <c r="D153" s="129"/>
    </row>
    <row r="154">
      <c r="D154" s="129"/>
    </row>
    <row r="155">
      <c r="D155" s="129"/>
    </row>
    <row r="156">
      <c r="D156" s="129"/>
    </row>
    <row r="157">
      <c r="D157" s="129"/>
    </row>
    <row r="158">
      <c r="D158" s="129"/>
    </row>
    <row r="159">
      <c r="D159" s="129"/>
    </row>
    <row r="160">
      <c r="D160" s="129"/>
    </row>
    <row r="161">
      <c r="D161" s="129"/>
    </row>
    <row r="162">
      <c r="D162" s="129"/>
    </row>
    <row r="163">
      <c r="D163" s="129"/>
    </row>
    <row r="164">
      <c r="D164" s="129"/>
    </row>
    <row r="165">
      <c r="D165" s="129"/>
    </row>
    <row r="166">
      <c r="D166" s="129"/>
    </row>
    <row r="167">
      <c r="D167" s="129"/>
    </row>
    <row r="168">
      <c r="D168" s="129"/>
    </row>
    <row r="169">
      <c r="D169" s="129"/>
    </row>
    <row r="170">
      <c r="D170" s="129"/>
    </row>
    <row r="171">
      <c r="D171" s="129"/>
    </row>
    <row r="172">
      <c r="D172" s="129"/>
    </row>
    <row r="173">
      <c r="D173" s="129"/>
    </row>
    <row r="174">
      <c r="D174" s="129"/>
    </row>
    <row r="175">
      <c r="D175" s="129"/>
    </row>
    <row r="176">
      <c r="D176" s="129"/>
    </row>
    <row r="177">
      <c r="D177" s="129"/>
    </row>
    <row r="178">
      <c r="D178" s="129"/>
    </row>
    <row r="179">
      <c r="D179" s="129"/>
    </row>
    <row r="180">
      <c r="D180" s="129"/>
    </row>
    <row r="181">
      <c r="D181" s="129"/>
    </row>
    <row r="182">
      <c r="D182" s="129"/>
    </row>
    <row r="183">
      <c r="D183" s="129"/>
    </row>
    <row r="184">
      <c r="D184" s="129"/>
    </row>
    <row r="185">
      <c r="D185" s="129"/>
    </row>
    <row r="186">
      <c r="D186" s="129"/>
    </row>
    <row r="187">
      <c r="D187" s="129"/>
    </row>
    <row r="188">
      <c r="D188" s="129"/>
    </row>
    <row r="189">
      <c r="D189" s="129"/>
    </row>
    <row r="190">
      <c r="D190" s="129"/>
    </row>
    <row r="191">
      <c r="D191" s="129"/>
    </row>
    <row r="192">
      <c r="D192" s="129"/>
    </row>
    <row r="193">
      <c r="D193" s="129"/>
    </row>
    <row r="194">
      <c r="D194" s="129"/>
    </row>
    <row r="195">
      <c r="D195" s="129"/>
    </row>
    <row r="196">
      <c r="D196" s="129"/>
    </row>
    <row r="197">
      <c r="D197" s="129"/>
    </row>
    <row r="198">
      <c r="D198" s="129"/>
    </row>
    <row r="199">
      <c r="D199" s="129"/>
    </row>
    <row r="200">
      <c r="D200" s="129"/>
    </row>
    <row r="201">
      <c r="D201" s="129"/>
    </row>
  </sheetData>
  <mergeCells>
    <mergeCell ref="A11:A12"/>
    <mergeCell ref="A13:A17"/>
    <mergeCell ref="A19:A22"/>
    <mergeCell ref="A28:A30"/>
    <mergeCell ref="A35:A36"/>
    <mergeCell ref="A38:A39"/>
  </mergeCells>
  <dataValidations count="1">
    <dataValidation allowBlank="true" errorStyle="stop" showErrorMessage="true" sqref="B9:B41" type="list">
      <formula1>"bugfix,DCR / Feature"</formula1>
    </dataValidation>
  </dataValidations>
  <hyperlinks>
    <hyperlink ref="D5" display="FCIVIOS-16358" r:id="rId1"/>
  </hyperlinks>
  <picture r:id="rId2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47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5"/>
    <col collapsed="false" customWidth="true" hidden="false" max="6" min="6" style="0" width="13"/>
    <col collapsed="false" customWidth="true" hidden="false" max="7" min="7" style="0" width="15"/>
    <col collapsed="false" customWidth="true" hidden="false" max="8" min="8" style="0" width="12"/>
    <col collapsed="false" customWidth="true" hidden="false" max="9" min="9" style="0" width="14"/>
    <col collapsed="false" customWidth="true" hidden="false" max="10" min="10" style="0" width="9"/>
    <col collapsed="false" customWidth="true" hidden="false" max="11" min="11" style="0" width="13"/>
    <col collapsed="false" customWidth="true" hidden="false" max="12" min="12" style="0" width="17"/>
    <col collapsed="false" customWidth="true" hidden="false" max="13" min="13" style="0" width="20"/>
  </cols>
  <sheetData>
    <row r="1">
      <c r="A1" s="154" t="str">
        <v>Issue key</v>
      </c>
      <c r="B1" s="155" t="str">
        <v>Summary</v>
      </c>
      <c r="C1" s="154" t="str">
        <v>Status</v>
      </c>
      <c r="D1" s="154" t="str">
        <v>Priority</v>
      </c>
      <c r="E1" s="154" t="str">
        <v>Assignee</v>
      </c>
      <c r="F1" s="154" t="str">
        <v>Reporter</v>
      </c>
      <c r="G1" s="154" t="str">
        <v>Affects versions</v>
      </c>
      <c r="H1" s="154" t="str">
        <v>Fix versions</v>
      </c>
      <c r="I1" s="154" t="str">
        <v>Components</v>
      </c>
      <c r="J1" s="154" t="str">
        <v>Labels</v>
      </c>
      <c r="K1" s="154" t="str">
        <v>Labels</v>
      </c>
      <c r="L1" s="154" t="str">
        <v>Custom field (Vehicle Program)</v>
      </c>
      <c r="M1" s="154" t="str">
        <v>Status Category</v>
      </c>
    </row>
    <row r="2">
      <c r="A2" s="152"/>
      <c r="B2" s="153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</row>
    <row r="3">
      <c r="A3" s="152"/>
      <c r="B3" s="153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</row>
    <row r="4">
      <c r="A4" s="152"/>
      <c r="B4" s="153"/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</row>
    <row r="5">
      <c r="A5" s="152"/>
      <c r="B5" s="153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</row>
    <row r="6">
      <c r="A6" s="152"/>
      <c r="B6" s="153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</row>
    <row r="7">
      <c r="A7" s="152"/>
      <c r="B7" s="153"/>
      <c r="C7" s="152"/>
      <c r="D7" s="152"/>
      <c r="E7" s="152"/>
      <c r="F7" s="152"/>
      <c r="G7" s="152"/>
      <c r="H7" s="152"/>
      <c r="I7" s="152"/>
      <c r="J7" s="152"/>
      <c r="K7" s="152"/>
      <c r="L7" s="152"/>
      <c r="M7" s="152"/>
    </row>
    <row r="8">
      <c r="A8" s="152"/>
      <c r="B8" s="153"/>
      <c r="C8" s="152"/>
      <c r="D8" s="152"/>
      <c r="E8" s="152"/>
      <c r="F8" s="152"/>
      <c r="G8" s="152"/>
      <c r="H8" s="152"/>
      <c r="I8" s="152"/>
      <c r="J8" s="152"/>
      <c r="K8" s="152"/>
      <c r="L8" s="152"/>
      <c r="M8" s="152"/>
    </row>
    <row r="9">
      <c r="A9" s="152"/>
      <c r="B9" s="153"/>
      <c r="C9" s="152"/>
      <c r="D9" s="152"/>
      <c r="E9" s="152"/>
      <c r="F9" s="152"/>
      <c r="G9" s="152"/>
      <c r="H9" s="152"/>
      <c r="I9" s="152"/>
      <c r="J9" s="152"/>
      <c r="K9" s="152"/>
      <c r="L9" s="152"/>
      <c r="M9" s="152"/>
    </row>
    <row r="10">
      <c r="A10" s="152"/>
      <c r="B10" s="153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</row>
    <row r="11">
      <c r="A11" s="152"/>
      <c r="B11" s="153"/>
      <c r="C11" s="152"/>
      <c r="D11" s="152"/>
      <c r="E11" s="152"/>
      <c r="F11" s="152"/>
      <c r="G11" s="152"/>
      <c r="H11" s="152"/>
      <c r="I11" s="152"/>
      <c r="J11" s="152"/>
      <c r="K11" s="152"/>
      <c r="L11" s="152"/>
      <c r="M11" s="152"/>
    </row>
    <row r="12">
      <c r="A12" s="152"/>
      <c r="B12" s="153"/>
      <c r="C12" s="152"/>
      <c r="D12" s="152"/>
      <c r="E12" s="152"/>
      <c r="F12" s="152"/>
      <c r="G12" s="152"/>
      <c r="H12" s="152"/>
      <c r="I12" s="152"/>
      <c r="J12" s="152"/>
      <c r="K12" s="152"/>
      <c r="L12" s="152"/>
      <c r="M12" s="152"/>
    </row>
    <row r="13">
      <c r="A13" s="152"/>
      <c r="B13" s="153"/>
      <c r="C13" s="152"/>
      <c r="D13" s="152"/>
      <c r="E13" s="152"/>
      <c r="F13" s="152"/>
      <c r="G13" s="152"/>
      <c r="H13" s="152"/>
      <c r="I13" s="152"/>
      <c r="J13" s="152"/>
      <c r="K13" s="152"/>
      <c r="L13" s="152"/>
      <c r="M13" s="152"/>
    </row>
    <row r="14">
      <c r="A14" s="152"/>
      <c r="B14" s="153"/>
      <c r="C14" s="152"/>
      <c r="D14" s="152"/>
      <c r="E14" s="152"/>
      <c r="F14" s="152"/>
      <c r="G14" s="152"/>
      <c r="H14" s="152"/>
      <c r="I14" s="152"/>
      <c r="J14" s="152"/>
      <c r="K14" s="152"/>
      <c r="L14" s="152"/>
      <c r="M14" s="152"/>
    </row>
    <row r="15">
      <c r="A15" s="152"/>
      <c r="B15" s="153"/>
      <c r="C15" s="152"/>
      <c r="D15" s="152"/>
      <c r="E15" s="152"/>
      <c r="F15" s="152"/>
      <c r="G15" s="152"/>
      <c r="H15" s="152"/>
      <c r="I15" s="152"/>
      <c r="J15" s="152"/>
      <c r="K15" s="152"/>
      <c r="L15" s="152"/>
      <c r="M15" s="152"/>
    </row>
    <row r="16">
      <c r="A16" s="152"/>
      <c r="B16" s="153"/>
      <c r="C16" s="152"/>
      <c r="D16" s="152"/>
      <c r="E16" s="152"/>
      <c r="F16" s="152"/>
      <c r="G16" s="152"/>
      <c r="H16" s="152"/>
      <c r="I16" s="152"/>
      <c r="J16" s="152"/>
      <c r="K16" s="152"/>
      <c r="L16" s="152"/>
      <c r="M16" s="152"/>
    </row>
    <row r="17">
      <c r="A17" s="152"/>
      <c r="B17" s="153"/>
      <c r="C17" s="152"/>
      <c r="D17" s="152"/>
      <c r="E17" s="152"/>
      <c r="F17" s="152"/>
      <c r="G17" s="152"/>
      <c r="H17" s="152"/>
      <c r="I17" s="152"/>
      <c r="J17" s="152"/>
      <c r="K17" s="152"/>
      <c r="L17" s="152"/>
      <c r="M17" s="152"/>
    </row>
    <row r="18">
      <c r="A18" s="152"/>
      <c r="B18" s="153"/>
      <c r="C18" s="152"/>
      <c r="D18" s="152"/>
      <c r="E18" s="152"/>
      <c r="F18" s="152"/>
      <c r="G18" s="152"/>
      <c r="H18" s="152"/>
      <c r="I18" s="152"/>
      <c r="J18" s="152"/>
      <c r="K18" s="152"/>
      <c r="L18" s="152"/>
      <c r="M18" s="152"/>
    </row>
    <row r="19">
      <c r="A19" s="152"/>
      <c r="B19" s="153"/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M19" s="152"/>
    </row>
    <row r="20">
      <c r="A20" s="152"/>
      <c r="B20" s="153"/>
      <c r="C20" s="152"/>
      <c r="D20" s="152"/>
      <c r="E20" s="152"/>
      <c r="F20" s="152"/>
      <c r="G20" s="152"/>
      <c r="H20" s="152"/>
      <c r="I20" s="152"/>
      <c r="J20" s="152"/>
      <c r="K20" s="152"/>
      <c r="L20" s="152"/>
      <c r="M20" s="152"/>
    </row>
    <row r="21">
      <c r="A21" s="152"/>
      <c r="B21" s="153"/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</row>
    <row r="22">
      <c r="A22" s="152"/>
      <c r="B22" s="153"/>
      <c r="C22" s="152"/>
      <c r="D22" s="152"/>
      <c r="E22" s="152"/>
      <c r="F22" s="152"/>
      <c r="G22" s="152"/>
      <c r="H22" s="152"/>
      <c r="I22" s="152"/>
      <c r="J22" s="152"/>
      <c r="K22" s="152"/>
      <c r="L22" s="152"/>
      <c r="M22" s="152"/>
    </row>
    <row r="23">
      <c r="A23" s="152"/>
      <c r="B23" s="153"/>
      <c r="C23" s="152"/>
      <c r="D23" s="152"/>
      <c r="E23" s="152"/>
      <c r="F23" s="152"/>
      <c r="G23" s="152"/>
      <c r="H23" s="152"/>
      <c r="I23" s="152"/>
      <c r="J23" s="152"/>
      <c r="K23" s="152"/>
      <c r="L23" s="152"/>
      <c r="M23" s="152"/>
    </row>
    <row r="24">
      <c r="A24" s="152"/>
      <c r="B24" s="153"/>
      <c r="C24" s="152"/>
      <c r="D24" s="152"/>
      <c r="E24" s="152"/>
      <c r="F24" s="152"/>
      <c r="G24" s="152"/>
      <c r="H24" s="152"/>
      <c r="I24" s="152"/>
      <c r="J24" s="152"/>
      <c r="K24" s="152"/>
      <c r="L24" s="152"/>
      <c r="M24" s="152"/>
    </row>
    <row r="25">
      <c r="A25" s="152"/>
      <c r="B25" s="153"/>
      <c r="C25" s="152"/>
      <c r="D25" s="152"/>
      <c r="E25" s="152"/>
      <c r="F25" s="152"/>
      <c r="G25" s="152"/>
      <c r="H25" s="152"/>
      <c r="I25" s="152"/>
      <c r="J25" s="152"/>
      <c r="K25" s="152"/>
      <c r="L25" s="152"/>
      <c r="M25" s="152"/>
    </row>
    <row r="26">
      <c r="A26" s="152"/>
      <c r="B26" s="153"/>
      <c r="C26" s="152"/>
      <c r="D26" s="152"/>
      <c r="E26" s="152"/>
      <c r="F26" s="152"/>
      <c r="G26" s="152"/>
      <c r="H26" s="152"/>
      <c r="I26" s="152"/>
      <c r="J26" s="152"/>
      <c r="K26" s="152"/>
      <c r="L26" s="152"/>
      <c r="M26" s="152"/>
    </row>
    <row r="27">
      <c r="A27" s="152"/>
      <c r="B27" s="153"/>
      <c r="C27" s="152"/>
      <c r="D27" s="152"/>
      <c r="E27" s="152"/>
      <c r="F27" s="152"/>
      <c r="G27" s="152"/>
      <c r="H27" s="152"/>
      <c r="I27" s="152"/>
      <c r="J27" s="152"/>
      <c r="K27" s="152"/>
      <c r="L27" s="152"/>
      <c r="M27" s="152"/>
    </row>
    <row r="28">
      <c r="A28" s="152"/>
      <c r="B28" s="153"/>
      <c r="C28" s="152"/>
      <c r="D28" s="152"/>
      <c r="E28" s="152"/>
      <c r="F28" s="152"/>
      <c r="G28" s="152"/>
      <c r="H28" s="152"/>
      <c r="I28" s="152"/>
      <c r="J28" s="152"/>
      <c r="K28" s="152"/>
      <c r="L28" s="152"/>
      <c r="M28" s="152"/>
    </row>
    <row r="29">
      <c r="A29" s="152"/>
      <c r="B29" s="153"/>
      <c r="C29" s="152"/>
      <c r="D29" s="152"/>
      <c r="E29" s="152"/>
      <c r="F29" s="152"/>
      <c r="G29" s="152"/>
      <c r="H29" s="152"/>
      <c r="I29" s="152"/>
      <c r="J29" s="152"/>
      <c r="K29" s="152"/>
      <c r="L29" s="152"/>
      <c r="M29" s="152"/>
    </row>
    <row r="30">
      <c r="A30" s="152"/>
      <c r="B30" s="153"/>
      <c r="C30" s="152"/>
      <c r="D30" s="152"/>
      <c r="E30" s="152"/>
      <c r="F30" s="152"/>
      <c r="G30" s="152"/>
      <c r="H30" s="152"/>
      <c r="I30" s="152"/>
      <c r="J30" s="152"/>
      <c r="K30" s="152"/>
      <c r="L30" s="152"/>
      <c r="M30" s="152"/>
    </row>
    <row r="31">
      <c r="A31" s="152"/>
      <c r="B31" s="153"/>
      <c r="C31" s="152"/>
      <c r="D31" s="152"/>
      <c r="E31" s="152"/>
      <c r="F31" s="152"/>
      <c r="G31" s="152"/>
      <c r="H31" s="152"/>
      <c r="I31" s="152"/>
      <c r="J31" s="152"/>
      <c r="K31" s="152"/>
      <c r="L31" s="152"/>
      <c r="M31" s="152"/>
    </row>
    <row r="32">
      <c r="A32" s="152"/>
      <c r="B32" s="153"/>
      <c r="C32" s="152"/>
      <c r="D32" s="152"/>
      <c r="E32" s="152"/>
      <c r="F32" s="152"/>
      <c r="G32" s="152"/>
      <c r="H32" s="152"/>
      <c r="I32" s="152"/>
      <c r="J32" s="152"/>
      <c r="K32" s="152"/>
      <c r="L32" s="152"/>
      <c r="M32" s="152"/>
    </row>
    <row r="33">
      <c r="A33" s="152"/>
      <c r="B33" s="153"/>
      <c r="C33" s="152"/>
      <c r="D33" s="152"/>
      <c r="E33" s="152"/>
      <c r="F33" s="152"/>
      <c r="G33" s="152"/>
      <c r="H33" s="152"/>
      <c r="I33" s="152"/>
      <c r="J33" s="152"/>
      <c r="K33" s="152"/>
      <c r="L33" s="152"/>
      <c r="M33" s="152"/>
    </row>
    <row r="34">
      <c r="A34" s="152"/>
      <c r="B34" s="153"/>
      <c r="C34" s="152"/>
      <c r="D34" s="152"/>
      <c r="E34" s="152"/>
      <c r="F34" s="152"/>
      <c r="G34" s="152"/>
      <c r="H34" s="152"/>
      <c r="I34" s="152"/>
      <c r="J34" s="152"/>
      <c r="K34" s="152"/>
      <c r="L34" s="152"/>
      <c r="M34" s="152"/>
    </row>
    <row r="35">
      <c r="A35" s="152"/>
      <c r="B35" s="153"/>
      <c r="C35" s="152"/>
      <c r="D35" s="152"/>
      <c r="E35" s="152"/>
      <c r="F35" s="152"/>
      <c r="G35" s="152"/>
      <c r="H35" s="152"/>
      <c r="I35" s="152"/>
      <c r="J35" s="152"/>
      <c r="K35" s="152"/>
      <c r="L35" s="152"/>
      <c r="M35" s="152"/>
    </row>
    <row r="36">
      <c r="A36" s="152"/>
      <c r="B36" s="153"/>
      <c r="C36" s="152"/>
      <c r="D36" s="152"/>
      <c r="E36" s="152"/>
      <c r="F36" s="152"/>
      <c r="G36" s="152"/>
      <c r="H36" s="152"/>
      <c r="I36" s="152"/>
      <c r="J36" s="152"/>
      <c r="K36" s="152"/>
      <c r="L36" s="152"/>
      <c r="M36" s="152"/>
    </row>
    <row r="37">
      <c r="A37" s="152"/>
      <c r="B37" s="153"/>
      <c r="C37" s="152"/>
      <c r="D37" s="152"/>
      <c r="E37" s="152"/>
      <c r="F37" s="152"/>
      <c r="G37" s="152"/>
      <c r="H37" s="152"/>
      <c r="I37" s="152"/>
      <c r="J37" s="152"/>
      <c r="K37" s="152"/>
      <c r="L37" s="152"/>
      <c r="M37" s="152"/>
    </row>
    <row r="38">
      <c r="A38" s="152"/>
      <c r="B38" s="153"/>
      <c r="C38" s="152"/>
      <c r="D38" s="152"/>
      <c r="E38" s="152"/>
      <c r="F38" s="152"/>
      <c r="G38" s="152"/>
      <c r="H38" s="152"/>
      <c r="I38" s="152"/>
      <c r="J38" s="152"/>
      <c r="K38" s="152"/>
      <c r="L38" s="152"/>
      <c r="M38" s="152"/>
    </row>
    <row r="39">
      <c r="A39" s="152"/>
      <c r="B39" s="153"/>
      <c r="C39" s="152"/>
      <c r="D39" s="152"/>
      <c r="E39" s="152"/>
      <c r="F39" s="152"/>
      <c r="G39" s="152"/>
      <c r="H39" s="152"/>
      <c r="I39" s="152"/>
      <c r="J39" s="152"/>
      <c r="K39" s="152"/>
      <c r="L39" s="152"/>
      <c r="M39" s="152"/>
    </row>
    <row r="40">
      <c r="A40" s="152"/>
      <c r="B40" s="153"/>
      <c r="C40" s="152"/>
      <c r="D40" s="152"/>
      <c r="E40" s="152"/>
      <c r="F40" s="152"/>
      <c r="G40" s="152"/>
      <c r="H40" s="152"/>
      <c r="I40" s="152"/>
      <c r="J40" s="152"/>
      <c r="K40" s="152"/>
      <c r="L40" s="152"/>
      <c r="M40" s="152"/>
    </row>
    <row r="41">
      <c r="A41" s="152"/>
      <c r="B41" s="153"/>
      <c r="C41" s="152"/>
      <c r="D41" s="152"/>
      <c r="E41" s="152"/>
      <c r="F41" s="152"/>
      <c r="G41" s="152"/>
      <c r="H41" s="152"/>
      <c r="I41" s="152"/>
      <c r="J41" s="152"/>
      <c r="K41" s="152"/>
      <c r="L41" s="152"/>
      <c r="M41" s="152"/>
    </row>
    <row r="42">
      <c r="A42" s="152"/>
      <c r="B42" s="153"/>
      <c r="C42" s="152"/>
      <c r="D42" s="152"/>
      <c r="E42" s="152"/>
      <c r="F42" s="152"/>
      <c r="G42" s="152"/>
      <c r="H42" s="152"/>
      <c r="I42" s="152"/>
      <c r="J42" s="152"/>
      <c r="K42" s="152"/>
      <c r="L42" s="152"/>
      <c r="M42" s="152"/>
    </row>
    <row r="43">
      <c r="A43" s="152"/>
      <c r="B43" s="153"/>
      <c r="C43" s="152"/>
      <c r="D43" s="152"/>
      <c r="E43" s="152"/>
      <c r="F43" s="152"/>
      <c r="G43" s="152"/>
      <c r="H43" s="152"/>
      <c r="I43" s="152"/>
      <c r="J43" s="152"/>
      <c r="K43" s="152"/>
      <c r="L43" s="152"/>
      <c r="M43" s="152"/>
    </row>
    <row r="44">
      <c r="A44" s="152"/>
      <c r="B44" s="153"/>
      <c r="C44" s="152"/>
      <c r="D44" s="152"/>
      <c r="E44" s="152"/>
      <c r="F44" s="152"/>
      <c r="G44" s="152"/>
      <c r="H44" s="152"/>
      <c r="I44" s="152"/>
      <c r="J44" s="152"/>
      <c r="K44" s="152"/>
      <c r="L44" s="152"/>
      <c r="M44" s="152"/>
    </row>
    <row r="45">
      <c r="A45" s="152"/>
      <c r="B45" s="153"/>
      <c r="C45" s="152"/>
      <c r="D45" s="152"/>
      <c r="E45" s="152"/>
      <c r="F45" s="152"/>
      <c r="G45" s="152"/>
      <c r="H45" s="152"/>
      <c r="I45" s="152"/>
      <c r="J45" s="152"/>
      <c r="K45" s="152"/>
      <c r="L45" s="152"/>
      <c r="M45" s="152"/>
    </row>
    <row r="46">
      <c r="A46" s="152"/>
      <c r="B46" s="153"/>
      <c r="C46" s="152"/>
      <c r="D46" s="152"/>
      <c r="E46" s="152"/>
      <c r="F46" s="152"/>
      <c r="G46" s="152"/>
      <c r="H46" s="152"/>
      <c r="I46" s="152"/>
      <c r="J46" s="152"/>
      <c r="K46" s="152"/>
      <c r="L46" s="152"/>
      <c r="M46" s="152"/>
    </row>
    <row r="47">
      <c r="A47" s="152"/>
      <c r="B47" s="153"/>
      <c r="C47" s="152"/>
      <c r="D47" s="152"/>
      <c r="E47" s="152"/>
      <c r="F47" s="152"/>
      <c r="G47" s="152"/>
      <c r="H47" s="152"/>
      <c r="I47" s="152"/>
      <c r="J47" s="152"/>
      <c r="K47" s="152"/>
      <c r="L47" s="152"/>
      <c r="M47" s="152"/>
    </row>
    <row r="48">
      <c r="A48" s="152"/>
      <c r="B48" s="153"/>
      <c r="C48" s="152"/>
      <c r="D48" s="152"/>
      <c r="E48" s="152"/>
      <c r="F48" s="152"/>
      <c r="G48" s="152"/>
      <c r="H48" s="152"/>
      <c r="I48" s="152"/>
      <c r="J48" s="152"/>
      <c r="K48" s="152"/>
      <c r="L48" s="152"/>
      <c r="M48" s="152"/>
    </row>
    <row r="49">
      <c r="A49" s="152"/>
      <c r="B49" s="153"/>
      <c r="C49" s="152"/>
      <c r="D49" s="152"/>
      <c r="E49" s="152"/>
      <c r="F49" s="152"/>
      <c r="G49" s="152"/>
      <c r="H49" s="152"/>
      <c r="I49" s="152"/>
      <c r="J49" s="152"/>
      <c r="K49" s="152"/>
      <c r="L49" s="152"/>
      <c r="M49" s="152"/>
    </row>
    <row r="50">
      <c r="A50" s="152"/>
      <c r="B50" s="153"/>
      <c r="C50" s="152"/>
      <c r="D50" s="152"/>
      <c r="E50" s="152"/>
      <c r="F50" s="152"/>
      <c r="G50" s="152"/>
      <c r="H50" s="152"/>
      <c r="I50" s="152"/>
      <c r="J50" s="152"/>
      <c r="K50" s="152"/>
      <c r="L50" s="152"/>
      <c r="M50" s="152"/>
    </row>
    <row r="51">
      <c r="A51" s="152"/>
      <c r="B51" s="153"/>
      <c r="C51" s="152"/>
      <c r="D51" s="152"/>
      <c r="E51" s="152"/>
      <c r="F51" s="152"/>
      <c r="G51" s="152"/>
      <c r="H51" s="152"/>
      <c r="I51" s="152"/>
      <c r="J51" s="152"/>
      <c r="K51" s="152"/>
      <c r="L51" s="152"/>
      <c r="M51" s="152"/>
    </row>
    <row r="52">
      <c r="A52" s="152"/>
      <c r="B52" s="153"/>
      <c r="C52" s="152"/>
      <c r="D52" s="152"/>
      <c r="E52" s="152"/>
      <c r="F52" s="152"/>
      <c r="G52" s="152"/>
      <c r="H52" s="152"/>
      <c r="I52" s="152"/>
      <c r="J52" s="152"/>
      <c r="K52" s="152"/>
      <c r="L52" s="152"/>
      <c r="M52" s="152"/>
    </row>
    <row r="53">
      <c r="A53" s="152"/>
      <c r="B53" s="153"/>
      <c r="C53" s="152"/>
      <c r="D53" s="152"/>
      <c r="E53" s="152"/>
      <c r="F53" s="152"/>
      <c r="G53" s="152"/>
      <c r="H53" s="152"/>
      <c r="I53" s="152"/>
      <c r="J53" s="152"/>
      <c r="K53" s="152"/>
      <c r="L53" s="152"/>
      <c r="M53" s="152"/>
    </row>
    <row r="54">
      <c r="A54" s="152"/>
      <c r="B54" s="153"/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>
      <c r="A55" s="152"/>
      <c r="B55" s="153"/>
      <c r="C55" s="152"/>
      <c r="D55" s="152"/>
      <c r="E55" s="152"/>
      <c r="F55" s="152"/>
      <c r="G55" s="152"/>
      <c r="H55" s="152"/>
      <c r="I55" s="152"/>
      <c r="J55" s="152"/>
      <c r="K55" s="152"/>
      <c r="L55" s="152"/>
      <c r="M55" s="152"/>
    </row>
    <row r="56">
      <c r="A56" s="152"/>
      <c r="B56" s="153"/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</row>
    <row r="57">
      <c r="A57" s="152"/>
      <c r="B57" s="153"/>
      <c r="C57" s="152"/>
      <c r="D57" s="152"/>
      <c r="E57" s="152"/>
      <c r="F57" s="152"/>
      <c r="G57" s="152"/>
      <c r="H57" s="152"/>
      <c r="I57" s="152"/>
      <c r="J57" s="152"/>
      <c r="K57" s="152"/>
      <c r="L57" s="152"/>
      <c r="M57" s="152"/>
    </row>
    <row r="58">
      <c r="A58" s="152"/>
      <c r="B58" s="153"/>
      <c r="C58" s="152"/>
      <c r="D58" s="152"/>
      <c r="E58" s="152"/>
      <c r="F58" s="152"/>
      <c r="G58" s="152"/>
      <c r="H58" s="152"/>
      <c r="I58" s="152"/>
      <c r="J58" s="152"/>
      <c r="K58" s="152"/>
      <c r="L58" s="152"/>
      <c r="M58" s="152"/>
    </row>
    <row r="59">
      <c r="A59" s="152"/>
      <c r="B59" s="153"/>
      <c r="C59" s="152"/>
      <c r="D59" s="152"/>
      <c r="E59" s="152"/>
      <c r="F59" s="152"/>
      <c r="G59" s="152"/>
      <c r="H59" s="152"/>
      <c r="I59" s="152"/>
      <c r="J59" s="152"/>
      <c r="K59" s="152"/>
      <c r="L59" s="152"/>
      <c r="M59" s="152"/>
    </row>
    <row r="60">
      <c r="A60" s="152"/>
      <c r="B60" s="153"/>
      <c r="C60" s="152"/>
      <c r="D60" s="152"/>
      <c r="E60" s="152"/>
      <c r="F60" s="152"/>
      <c r="G60" s="152"/>
      <c r="H60" s="152"/>
      <c r="I60" s="152"/>
      <c r="J60" s="152"/>
      <c r="K60" s="152"/>
      <c r="L60" s="152"/>
      <c r="M60" s="152"/>
    </row>
    <row r="61">
      <c r="A61" s="152"/>
      <c r="B61" s="153"/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</row>
    <row r="62">
      <c r="A62" s="152"/>
      <c r="B62" s="153"/>
      <c r="C62" s="152"/>
      <c r="D62" s="152"/>
      <c r="E62" s="152"/>
      <c r="F62" s="152"/>
      <c r="G62" s="152"/>
      <c r="H62" s="152"/>
      <c r="I62" s="152"/>
      <c r="J62" s="152"/>
      <c r="K62" s="152"/>
      <c r="L62" s="152"/>
      <c r="M62" s="152"/>
    </row>
    <row r="63">
      <c r="A63" s="152"/>
      <c r="B63" s="153"/>
      <c r="C63" s="152"/>
      <c r="D63" s="152"/>
      <c r="E63" s="152"/>
      <c r="F63" s="152"/>
      <c r="G63" s="152"/>
      <c r="H63" s="152"/>
      <c r="I63" s="152"/>
      <c r="J63" s="152"/>
      <c r="K63" s="152"/>
      <c r="L63" s="152"/>
      <c r="M63" s="152"/>
    </row>
    <row r="64">
      <c r="A64" s="152"/>
      <c r="B64" s="153"/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</row>
    <row r="65">
      <c r="A65" s="152"/>
      <c r="B65" s="153"/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</row>
    <row r="66">
      <c r="A66" s="152"/>
      <c r="B66" s="153"/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</row>
    <row r="67">
      <c r="A67" s="152"/>
      <c r="B67" s="153"/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</row>
    <row r="68">
      <c r="A68" s="152"/>
      <c r="B68" s="153"/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</row>
    <row r="69">
      <c r="A69" s="152"/>
      <c r="B69" s="153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</row>
    <row r="70">
      <c r="A70" s="152"/>
      <c r="B70" s="153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</row>
    <row r="71">
      <c r="A71" s="152"/>
      <c r="B71" s="153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</row>
    <row r="72">
      <c r="A72" s="152"/>
      <c r="B72" s="153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</row>
    <row r="73">
      <c r="A73" s="152"/>
      <c r="B73" s="153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</row>
    <row r="74">
      <c r="A74" s="152"/>
      <c r="B74" s="153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</row>
    <row r="75">
      <c r="A75" s="152"/>
      <c r="B75" s="153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</row>
    <row r="76">
      <c r="A76" s="152"/>
      <c r="B76" s="153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</row>
    <row r="77">
      <c r="A77" s="152"/>
      <c r="B77" s="153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</row>
    <row r="78">
      <c r="A78" s="152"/>
      <c r="B78" s="153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</row>
    <row r="79">
      <c r="A79" s="152"/>
      <c r="B79" s="153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</row>
    <row r="80">
      <c r="A80" s="152"/>
      <c r="B80" s="153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</row>
    <row r="81">
      <c r="A81" s="152"/>
      <c r="B81" s="153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</row>
    <row r="82">
      <c r="A82" s="152"/>
      <c r="B82" s="153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</row>
    <row r="83">
      <c r="A83" s="152"/>
      <c r="B83" s="153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</row>
    <row r="84">
      <c r="A84" s="152"/>
      <c r="B84" s="153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</row>
    <row r="85">
      <c r="A85" s="152"/>
      <c r="B85" s="153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</row>
    <row r="86">
      <c r="A86" s="152"/>
      <c r="B86" s="153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